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D:\AEM\AEM 2024\ข้อมูลขึ้นเว็บ\"/>
    </mc:Choice>
  </mc:AlternateContent>
  <xr:revisionPtr revIDLastSave="0" documentId="13_ncr:1_{49050EA2-EF05-438B-878F-BBA2447B5548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Data" sheetId="1" r:id="rId1"/>
    <sheet name="Pivot_Spectrum Trend" sheetId="11" r:id="rId2"/>
    <sheet name="Pivot_AEM Trend" sheetId="10" r:id="rId3"/>
    <sheet name="PLHIV_Sp" sheetId="2" state="hidden" r:id="rId4"/>
    <sheet name="New_Sp" sheetId="3" state="hidden" r:id="rId5"/>
    <sheet name="AIDS_Death_Sp" sheetId="4" state="hidden" r:id="rId6"/>
    <sheet name="ART_Sp" sheetId="5" state="hidden" r:id="rId7"/>
    <sheet name="Pop_Sp" sheetId="6" state="hidden" r:id="rId8"/>
    <sheet name="AEM_Resu" sheetId="7" state="hidden" r:id="rId9"/>
    <sheet name="AEM_ART_Re" sheetId="8" state="hidden" r:id="rId10"/>
    <sheet name="ART_EndY" sheetId="9" state="hidden" r:id="rId11"/>
  </sheets>
  <definedNames>
    <definedName name="_xlnm._FilterDatabase" localSheetId="0" hidden="1">Data!$A$1:$CI$225</definedName>
  </definedNames>
  <calcPr calcId="191029"/>
  <pivotCaches>
    <pivotCache cacheId="2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4" i="1" l="1"/>
  <c r="I154" i="1"/>
  <c r="J154" i="1"/>
  <c r="K154" i="1"/>
  <c r="G154" i="1"/>
  <c r="H182" i="1" l="1"/>
  <c r="I182" i="1"/>
  <c r="J182" i="1"/>
  <c r="K182" i="1"/>
  <c r="G182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L210" i="1"/>
  <c r="H98" i="1"/>
  <c r="H126" i="1" s="1"/>
  <c r="I98" i="1"/>
  <c r="I126" i="1" s="1"/>
  <c r="J98" i="1"/>
  <c r="J126" i="1" s="1"/>
  <c r="K98" i="1"/>
  <c r="K126" i="1" s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G98" i="1"/>
  <c r="G126" i="1" s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L70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L42" i="1"/>
  <c r="M14" i="1"/>
  <c r="M154" i="1" s="1"/>
  <c r="N14" i="1"/>
  <c r="N154" i="1" s="1"/>
  <c r="O14" i="1"/>
  <c r="P14" i="1"/>
  <c r="Q14" i="1"/>
  <c r="Q154" i="1" s="1"/>
  <c r="R14" i="1"/>
  <c r="S14" i="1"/>
  <c r="T14" i="1"/>
  <c r="T154" i="1" s="1"/>
  <c r="U14" i="1"/>
  <c r="U154" i="1" s="1"/>
  <c r="V14" i="1"/>
  <c r="W14" i="1"/>
  <c r="X14" i="1"/>
  <c r="X154" i="1" s="1"/>
  <c r="Y14" i="1"/>
  <c r="Y154" i="1" s="1"/>
  <c r="Z14" i="1"/>
  <c r="Z154" i="1" s="1"/>
  <c r="AA14" i="1"/>
  <c r="AA154" i="1" s="1"/>
  <c r="AB14" i="1"/>
  <c r="AB154" i="1" s="1"/>
  <c r="AC14" i="1"/>
  <c r="AC154" i="1" s="1"/>
  <c r="AD14" i="1"/>
  <c r="AD154" i="1" s="1"/>
  <c r="AE14" i="1"/>
  <c r="AF14" i="1"/>
  <c r="AG14" i="1"/>
  <c r="AG154" i="1" s="1"/>
  <c r="AH14" i="1"/>
  <c r="AI14" i="1"/>
  <c r="AJ14" i="1"/>
  <c r="AJ154" i="1" s="1"/>
  <c r="AK14" i="1"/>
  <c r="AK154" i="1" s="1"/>
  <c r="AL14" i="1"/>
  <c r="AM14" i="1"/>
  <c r="AN14" i="1"/>
  <c r="AN154" i="1" s="1"/>
  <c r="AO14" i="1"/>
  <c r="AO154" i="1" s="1"/>
  <c r="AP14" i="1"/>
  <c r="AP154" i="1" s="1"/>
  <c r="AQ14" i="1"/>
  <c r="AQ154" i="1" s="1"/>
  <c r="AR14" i="1"/>
  <c r="AR154" i="1" s="1"/>
  <c r="AS14" i="1"/>
  <c r="AS154" i="1" s="1"/>
  <c r="AT14" i="1"/>
  <c r="AT154" i="1" s="1"/>
  <c r="AU14" i="1"/>
  <c r="AV14" i="1"/>
  <c r="AW14" i="1"/>
  <c r="AW154" i="1" s="1"/>
  <c r="AX14" i="1"/>
  <c r="AY14" i="1"/>
  <c r="AZ14" i="1"/>
  <c r="AZ154" i="1" s="1"/>
  <c r="BA14" i="1"/>
  <c r="BA154" i="1" s="1"/>
  <c r="BB14" i="1"/>
  <c r="BC14" i="1"/>
  <c r="BD14" i="1"/>
  <c r="BD154" i="1" s="1"/>
  <c r="BE14" i="1"/>
  <c r="BE154" i="1" s="1"/>
  <c r="BF14" i="1"/>
  <c r="BF154" i="1" s="1"/>
  <c r="BG14" i="1"/>
  <c r="BG154" i="1" s="1"/>
  <c r="BH14" i="1"/>
  <c r="BH154" i="1" s="1"/>
  <c r="BI14" i="1"/>
  <c r="BI154" i="1" s="1"/>
  <c r="BJ14" i="1"/>
  <c r="BJ154" i="1" s="1"/>
  <c r="BK14" i="1"/>
  <c r="BL14" i="1"/>
  <c r="BM14" i="1"/>
  <c r="BM154" i="1" s="1"/>
  <c r="BN14" i="1"/>
  <c r="BO14" i="1"/>
  <c r="BP14" i="1"/>
  <c r="BP154" i="1" s="1"/>
  <c r="BQ14" i="1"/>
  <c r="BQ154" i="1" s="1"/>
  <c r="BR14" i="1"/>
  <c r="BS14" i="1"/>
  <c r="BT14" i="1"/>
  <c r="BT154" i="1" s="1"/>
  <c r="BU14" i="1"/>
  <c r="BU154" i="1" s="1"/>
  <c r="BV14" i="1"/>
  <c r="BV154" i="1" s="1"/>
  <c r="BW14" i="1"/>
  <c r="BW154" i="1" s="1"/>
  <c r="BX14" i="1"/>
  <c r="BX154" i="1" s="1"/>
  <c r="BY14" i="1"/>
  <c r="BY154" i="1" s="1"/>
  <c r="BZ14" i="1"/>
  <c r="BZ154" i="1" s="1"/>
  <c r="CA14" i="1"/>
  <c r="CB14" i="1"/>
  <c r="CC14" i="1"/>
  <c r="CC154" i="1" s="1"/>
  <c r="CD14" i="1"/>
  <c r="CE14" i="1"/>
  <c r="CF14" i="1"/>
  <c r="CF154" i="1" s="1"/>
  <c r="CG14" i="1"/>
  <c r="CG154" i="1" s="1"/>
  <c r="CH14" i="1"/>
  <c r="CI14" i="1"/>
  <c r="L14" i="1"/>
  <c r="L154" i="1" s="1"/>
  <c r="H179" i="1"/>
  <c r="I179" i="1"/>
  <c r="J179" i="1"/>
  <c r="K179" i="1"/>
  <c r="H180" i="1"/>
  <c r="I180" i="1"/>
  <c r="J180" i="1"/>
  <c r="K180" i="1"/>
  <c r="H181" i="1"/>
  <c r="I181" i="1"/>
  <c r="J181" i="1"/>
  <c r="K181" i="1"/>
  <c r="H183" i="1"/>
  <c r="I183" i="1"/>
  <c r="J183" i="1"/>
  <c r="K183" i="1"/>
  <c r="H184" i="1"/>
  <c r="I184" i="1"/>
  <c r="J184" i="1"/>
  <c r="K184" i="1"/>
  <c r="H185" i="1"/>
  <c r="I185" i="1"/>
  <c r="J185" i="1"/>
  <c r="K185" i="1"/>
  <c r="H186" i="1"/>
  <c r="I186" i="1"/>
  <c r="J186" i="1"/>
  <c r="K186" i="1"/>
  <c r="H187" i="1"/>
  <c r="I187" i="1"/>
  <c r="J187" i="1"/>
  <c r="K187" i="1"/>
  <c r="H188" i="1"/>
  <c r="I188" i="1"/>
  <c r="J188" i="1"/>
  <c r="K188" i="1"/>
  <c r="H189" i="1"/>
  <c r="I189" i="1"/>
  <c r="J189" i="1"/>
  <c r="K189" i="1"/>
  <c r="H190" i="1"/>
  <c r="I190" i="1"/>
  <c r="J190" i="1"/>
  <c r="K190" i="1"/>
  <c r="H191" i="1"/>
  <c r="I191" i="1"/>
  <c r="J191" i="1"/>
  <c r="K191" i="1"/>
  <c r="H192" i="1"/>
  <c r="I192" i="1"/>
  <c r="J192" i="1"/>
  <c r="K192" i="1"/>
  <c r="H193" i="1"/>
  <c r="I193" i="1"/>
  <c r="J193" i="1"/>
  <c r="K193" i="1"/>
  <c r="H194" i="1"/>
  <c r="I194" i="1"/>
  <c r="J194" i="1"/>
  <c r="K194" i="1"/>
  <c r="H195" i="1"/>
  <c r="I195" i="1"/>
  <c r="J195" i="1"/>
  <c r="K195" i="1"/>
  <c r="H196" i="1"/>
  <c r="I196" i="1"/>
  <c r="J196" i="1"/>
  <c r="K196" i="1"/>
  <c r="H197" i="1"/>
  <c r="I197" i="1"/>
  <c r="J197" i="1"/>
  <c r="K197" i="1"/>
  <c r="G179" i="1"/>
  <c r="G180" i="1"/>
  <c r="G181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L223" i="1"/>
  <c r="L224" i="1"/>
  <c r="L225" i="1"/>
  <c r="L220" i="1"/>
  <c r="L221" i="1"/>
  <c r="L222" i="1"/>
  <c r="L219" i="1"/>
  <c r="L218" i="1"/>
  <c r="L214" i="1"/>
  <c r="L215" i="1"/>
  <c r="L216" i="1"/>
  <c r="L217" i="1"/>
  <c r="L211" i="1"/>
  <c r="L212" i="1"/>
  <c r="L213" i="1"/>
  <c r="L207" i="1"/>
  <c r="L208" i="1"/>
  <c r="L209" i="1"/>
  <c r="H151" i="1"/>
  <c r="I151" i="1"/>
  <c r="J151" i="1"/>
  <c r="K151" i="1"/>
  <c r="H152" i="1"/>
  <c r="I152" i="1"/>
  <c r="J152" i="1"/>
  <c r="K152" i="1"/>
  <c r="H153" i="1"/>
  <c r="I153" i="1"/>
  <c r="J153" i="1"/>
  <c r="K153" i="1"/>
  <c r="H155" i="1"/>
  <c r="I155" i="1"/>
  <c r="J155" i="1"/>
  <c r="K155" i="1"/>
  <c r="H156" i="1"/>
  <c r="I156" i="1"/>
  <c r="J156" i="1"/>
  <c r="K156" i="1"/>
  <c r="H157" i="1"/>
  <c r="I157" i="1"/>
  <c r="J157" i="1"/>
  <c r="K157" i="1"/>
  <c r="H158" i="1"/>
  <c r="I158" i="1"/>
  <c r="J158" i="1"/>
  <c r="K158" i="1"/>
  <c r="H159" i="1"/>
  <c r="I159" i="1"/>
  <c r="J159" i="1"/>
  <c r="K159" i="1"/>
  <c r="H160" i="1"/>
  <c r="I160" i="1"/>
  <c r="J160" i="1"/>
  <c r="K160" i="1"/>
  <c r="H161" i="1"/>
  <c r="I161" i="1"/>
  <c r="J161" i="1"/>
  <c r="K161" i="1"/>
  <c r="H162" i="1"/>
  <c r="I162" i="1"/>
  <c r="J162" i="1"/>
  <c r="K162" i="1"/>
  <c r="H163" i="1"/>
  <c r="I163" i="1"/>
  <c r="J163" i="1"/>
  <c r="K163" i="1"/>
  <c r="H164" i="1"/>
  <c r="I164" i="1"/>
  <c r="J164" i="1"/>
  <c r="K164" i="1"/>
  <c r="H165" i="1"/>
  <c r="I165" i="1"/>
  <c r="J165" i="1"/>
  <c r="K165" i="1"/>
  <c r="H166" i="1"/>
  <c r="I166" i="1"/>
  <c r="J166" i="1"/>
  <c r="K166" i="1"/>
  <c r="H167" i="1"/>
  <c r="I167" i="1"/>
  <c r="J167" i="1"/>
  <c r="K167" i="1"/>
  <c r="H168" i="1"/>
  <c r="I168" i="1"/>
  <c r="J168" i="1"/>
  <c r="K168" i="1"/>
  <c r="H169" i="1"/>
  <c r="I169" i="1"/>
  <c r="J169" i="1"/>
  <c r="K169" i="1"/>
  <c r="G151" i="1"/>
  <c r="G152" i="1"/>
  <c r="G153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H111" i="1"/>
  <c r="I111" i="1"/>
  <c r="J111" i="1"/>
  <c r="K111" i="1"/>
  <c r="K139" i="1" s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H112" i="1"/>
  <c r="I112" i="1"/>
  <c r="J112" i="1"/>
  <c r="K112" i="1"/>
  <c r="K140" i="1" s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H113" i="1"/>
  <c r="I113" i="1"/>
  <c r="J113" i="1"/>
  <c r="K113" i="1"/>
  <c r="K141" i="1" s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G113" i="1"/>
  <c r="G111" i="1"/>
  <c r="G139" i="1" s="1"/>
  <c r="H102" i="1"/>
  <c r="I102" i="1"/>
  <c r="I130" i="1" s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G102" i="1"/>
  <c r="H130" i="1"/>
  <c r="J130" i="1"/>
  <c r="K130" i="1"/>
  <c r="H139" i="1"/>
  <c r="I139" i="1"/>
  <c r="J139" i="1"/>
  <c r="H140" i="1"/>
  <c r="I140" i="1"/>
  <c r="J140" i="1"/>
  <c r="H141" i="1"/>
  <c r="I141" i="1"/>
  <c r="J141" i="1"/>
  <c r="G130" i="1"/>
  <c r="G141" i="1"/>
  <c r="H95" i="1"/>
  <c r="H123" i="1" s="1"/>
  <c r="I95" i="1"/>
  <c r="I123" i="1" s="1"/>
  <c r="J95" i="1"/>
  <c r="J123" i="1" s="1"/>
  <c r="K95" i="1"/>
  <c r="K123" i="1" s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H96" i="1"/>
  <c r="H124" i="1" s="1"/>
  <c r="I96" i="1"/>
  <c r="I124" i="1" s="1"/>
  <c r="J96" i="1"/>
  <c r="J124" i="1" s="1"/>
  <c r="K96" i="1"/>
  <c r="K124" i="1" s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H97" i="1"/>
  <c r="H125" i="1" s="1"/>
  <c r="I97" i="1"/>
  <c r="I125" i="1" s="1"/>
  <c r="J97" i="1"/>
  <c r="J125" i="1" s="1"/>
  <c r="K97" i="1"/>
  <c r="K125" i="1" s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H99" i="1"/>
  <c r="H127" i="1" s="1"/>
  <c r="I99" i="1"/>
  <c r="I127" i="1" s="1"/>
  <c r="J99" i="1"/>
  <c r="J127" i="1" s="1"/>
  <c r="K99" i="1"/>
  <c r="K127" i="1" s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H100" i="1"/>
  <c r="H128" i="1" s="1"/>
  <c r="I100" i="1"/>
  <c r="I128" i="1" s="1"/>
  <c r="J100" i="1"/>
  <c r="J128" i="1" s="1"/>
  <c r="K100" i="1"/>
  <c r="K128" i="1" s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H101" i="1"/>
  <c r="H129" i="1" s="1"/>
  <c r="I101" i="1"/>
  <c r="I129" i="1" s="1"/>
  <c r="J101" i="1"/>
  <c r="J129" i="1" s="1"/>
  <c r="K101" i="1"/>
  <c r="K129" i="1" s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H103" i="1"/>
  <c r="H131" i="1" s="1"/>
  <c r="I103" i="1"/>
  <c r="I131" i="1" s="1"/>
  <c r="J103" i="1"/>
  <c r="J131" i="1" s="1"/>
  <c r="K103" i="1"/>
  <c r="K131" i="1" s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H104" i="1"/>
  <c r="H132" i="1" s="1"/>
  <c r="I104" i="1"/>
  <c r="I132" i="1" s="1"/>
  <c r="J104" i="1"/>
  <c r="J132" i="1" s="1"/>
  <c r="K104" i="1"/>
  <c r="K132" i="1" s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H105" i="1"/>
  <c r="H133" i="1" s="1"/>
  <c r="I105" i="1"/>
  <c r="I133" i="1" s="1"/>
  <c r="J105" i="1"/>
  <c r="J133" i="1" s="1"/>
  <c r="K105" i="1"/>
  <c r="K133" i="1" s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H106" i="1"/>
  <c r="H134" i="1" s="1"/>
  <c r="I106" i="1"/>
  <c r="I134" i="1" s="1"/>
  <c r="J106" i="1"/>
  <c r="J134" i="1" s="1"/>
  <c r="K106" i="1"/>
  <c r="K134" i="1" s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H107" i="1"/>
  <c r="H135" i="1" s="1"/>
  <c r="I107" i="1"/>
  <c r="I135" i="1" s="1"/>
  <c r="J107" i="1"/>
  <c r="J135" i="1" s="1"/>
  <c r="K107" i="1"/>
  <c r="K135" i="1" s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H108" i="1"/>
  <c r="H136" i="1" s="1"/>
  <c r="I108" i="1"/>
  <c r="I136" i="1" s="1"/>
  <c r="J108" i="1"/>
  <c r="J136" i="1" s="1"/>
  <c r="K108" i="1"/>
  <c r="K136" i="1" s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H109" i="1"/>
  <c r="H137" i="1" s="1"/>
  <c r="I109" i="1"/>
  <c r="I137" i="1" s="1"/>
  <c r="J109" i="1"/>
  <c r="J137" i="1" s="1"/>
  <c r="K109" i="1"/>
  <c r="K137" i="1" s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H110" i="1"/>
  <c r="H138" i="1" s="1"/>
  <c r="I110" i="1"/>
  <c r="I138" i="1" s="1"/>
  <c r="J110" i="1"/>
  <c r="J138" i="1" s="1"/>
  <c r="K110" i="1"/>
  <c r="K138" i="1" s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G110" i="1"/>
  <c r="G138" i="1" s="1"/>
  <c r="G109" i="1"/>
  <c r="G137" i="1" s="1"/>
  <c r="G108" i="1"/>
  <c r="G136" i="1" s="1"/>
  <c r="G106" i="1"/>
  <c r="G134" i="1" s="1"/>
  <c r="G105" i="1"/>
  <c r="G133" i="1" s="1"/>
  <c r="G104" i="1"/>
  <c r="G132" i="1" s="1"/>
  <c r="G103" i="1"/>
  <c r="G131" i="1" s="1"/>
  <c r="G101" i="1"/>
  <c r="G129" i="1" s="1"/>
  <c r="G100" i="1"/>
  <c r="G128" i="1" s="1"/>
  <c r="G99" i="1"/>
  <c r="G127" i="1" s="1"/>
  <c r="G107" i="1"/>
  <c r="G135" i="1" s="1"/>
  <c r="G97" i="1"/>
  <c r="G125" i="1" s="1"/>
  <c r="G96" i="1"/>
  <c r="G124" i="1" s="1"/>
  <c r="G95" i="1"/>
  <c r="G123" i="1" s="1"/>
  <c r="G112" i="1"/>
  <c r="G140" i="1" s="1"/>
  <c r="CD154" i="1" l="1"/>
  <c r="BN154" i="1"/>
  <c r="AX154" i="1"/>
  <c r="AH154" i="1"/>
  <c r="R154" i="1"/>
  <c r="CB154" i="1"/>
  <c r="BL154" i="1"/>
  <c r="AV154" i="1"/>
  <c r="AF154" i="1"/>
  <c r="P154" i="1"/>
  <c r="CA154" i="1"/>
  <c r="BK154" i="1"/>
  <c r="AU154" i="1"/>
  <c r="AE154" i="1"/>
  <c r="O154" i="1"/>
  <c r="CE154" i="1"/>
  <c r="CH182" i="1"/>
  <c r="BO154" i="1"/>
  <c r="L182" i="1"/>
  <c r="BT182" i="1"/>
  <c r="BD182" i="1"/>
  <c r="AN182" i="1"/>
  <c r="X182" i="1"/>
  <c r="BR182" i="1"/>
  <c r="CE182" i="1"/>
  <c r="BO182" i="1"/>
  <c r="AY154" i="1"/>
  <c r="AI154" i="1"/>
  <c r="S154" i="1"/>
  <c r="CI182" i="1"/>
  <c r="BS182" i="1"/>
  <c r="BC182" i="1"/>
  <c r="AM182" i="1"/>
  <c r="W182" i="1"/>
  <c r="BB182" i="1"/>
  <c r="AL182" i="1"/>
  <c r="V182" i="1"/>
  <c r="CG182" i="1"/>
  <c r="BQ182" i="1"/>
  <c r="BA182" i="1"/>
  <c r="AK182" i="1"/>
  <c r="U182" i="1"/>
  <c r="CF182" i="1"/>
  <c r="BP182" i="1"/>
  <c r="AZ182" i="1"/>
  <c r="AJ182" i="1"/>
  <c r="T182" i="1"/>
  <c r="AY182" i="1"/>
  <c r="AI182" i="1"/>
  <c r="S182" i="1"/>
  <c r="CC182" i="1"/>
  <c r="BM182" i="1"/>
  <c r="CB182" i="1"/>
  <c r="BL182" i="1"/>
  <c r="AV182" i="1"/>
  <c r="AF182" i="1"/>
  <c r="P182" i="1"/>
  <c r="CA182" i="1"/>
  <c r="BK182" i="1"/>
  <c r="AU182" i="1"/>
  <c r="AE182" i="1"/>
  <c r="O182" i="1"/>
  <c r="BZ182" i="1"/>
  <c r="BJ182" i="1"/>
  <c r="AT182" i="1"/>
  <c r="AD182" i="1"/>
  <c r="N182" i="1"/>
  <c r="CH126" i="1"/>
  <c r="BR126" i="1"/>
  <c r="BB126" i="1"/>
  <c r="AL126" i="1"/>
  <c r="V126" i="1"/>
  <c r="BY182" i="1"/>
  <c r="BI182" i="1"/>
  <c r="AS182" i="1"/>
  <c r="AC182" i="1"/>
  <c r="M182" i="1"/>
  <c r="CG126" i="1"/>
  <c r="BQ126" i="1"/>
  <c r="BA126" i="1"/>
  <c r="AK126" i="1"/>
  <c r="U126" i="1"/>
  <c r="BX182" i="1"/>
  <c r="BH182" i="1"/>
  <c r="AR182" i="1"/>
  <c r="AB182" i="1"/>
  <c r="BW182" i="1"/>
  <c r="BG182" i="1"/>
  <c r="AQ182" i="1"/>
  <c r="AA182" i="1"/>
  <c r="BV182" i="1"/>
  <c r="BF182" i="1"/>
  <c r="AP182" i="1"/>
  <c r="Z182" i="1"/>
  <c r="BU182" i="1"/>
  <c r="BE182" i="1"/>
  <c r="AO182" i="1"/>
  <c r="Y182" i="1"/>
  <c r="CF126" i="1"/>
  <c r="BP126" i="1"/>
  <c r="AZ126" i="1"/>
  <c r="AJ126" i="1"/>
  <c r="T126" i="1"/>
  <c r="AX182" i="1"/>
  <c r="CE126" i="1"/>
  <c r="BO126" i="1"/>
  <c r="AY126" i="1"/>
  <c r="AI126" i="1"/>
  <c r="S126" i="1"/>
  <c r="CD126" i="1"/>
  <c r="BN126" i="1"/>
  <c r="AX126" i="1"/>
  <c r="AH126" i="1"/>
  <c r="R126" i="1"/>
  <c r="AW182" i="1"/>
  <c r="CC126" i="1"/>
  <c r="BM126" i="1"/>
  <c r="AW126" i="1"/>
  <c r="AG126" i="1"/>
  <c r="Q126" i="1"/>
  <c r="R182" i="1"/>
  <c r="Q182" i="1"/>
  <c r="CB126" i="1"/>
  <c r="BL126" i="1"/>
  <c r="AV126" i="1"/>
  <c r="AF126" i="1"/>
  <c r="P126" i="1"/>
  <c r="CA126" i="1"/>
  <c r="BK126" i="1"/>
  <c r="AU126" i="1"/>
  <c r="AE126" i="1"/>
  <c r="O126" i="1"/>
  <c r="BZ126" i="1"/>
  <c r="BJ126" i="1"/>
  <c r="AT126" i="1"/>
  <c r="AD126" i="1"/>
  <c r="N126" i="1"/>
  <c r="BY126" i="1"/>
  <c r="BI126" i="1"/>
  <c r="AS126" i="1"/>
  <c r="AC126" i="1"/>
  <c r="M126" i="1"/>
  <c r="AG182" i="1"/>
  <c r="BX126" i="1"/>
  <c r="BH126" i="1"/>
  <c r="AR126" i="1"/>
  <c r="AB126" i="1"/>
  <c r="L126" i="1"/>
  <c r="AH182" i="1"/>
  <c r="BN182" i="1"/>
  <c r="CI154" i="1"/>
  <c r="BS154" i="1"/>
  <c r="BC154" i="1"/>
  <c r="AM154" i="1"/>
  <c r="W154" i="1"/>
  <c r="BW126" i="1"/>
  <c r="BG126" i="1"/>
  <c r="AQ126" i="1"/>
  <c r="AA126" i="1"/>
  <c r="CD182" i="1"/>
  <c r="CH154" i="1"/>
  <c r="BR154" i="1"/>
  <c r="BB154" i="1"/>
  <c r="AL154" i="1"/>
  <c r="V154" i="1"/>
  <c r="BV126" i="1"/>
  <c r="BF126" i="1"/>
  <c r="AP126" i="1"/>
  <c r="Z126" i="1"/>
  <c r="BU126" i="1"/>
  <c r="BE126" i="1"/>
  <c r="AO126" i="1"/>
  <c r="Y126" i="1"/>
  <c r="BT126" i="1"/>
  <c r="BD126" i="1"/>
  <c r="AN126" i="1"/>
  <c r="X126" i="1"/>
  <c r="CI126" i="1"/>
  <c r="BS126" i="1"/>
  <c r="BC126" i="1"/>
  <c r="AM126" i="1"/>
  <c r="W126" i="1"/>
  <c r="M67" i="1" l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L83" i="1"/>
  <c r="L84" i="1"/>
  <c r="L85" i="1"/>
  <c r="L79" i="1"/>
  <c r="L80" i="1"/>
  <c r="L81" i="1"/>
  <c r="L82" i="1"/>
  <c r="L78" i="1"/>
  <c r="L74" i="1"/>
  <c r="L75" i="1"/>
  <c r="L76" i="1"/>
  <c r="L77" i="1"/>
  <c r="L71" i="1"/>
  <c r="L72" i="1"/>
  <c r="L73" i="1"/>
  <c r="L67" i="1"/>
  <c r="L68" i="1"/>
  <c r="L69" i="1"/>
  <c r="M39" i="1" l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L27" i="1"/>
  <c r="L28" i="1"/>
  <c r="L29" i="1"/>
  <c r="L55" i="1"/>
  <c r="L195" i="1" s="1"/>
  <c r="L56" i="1"/>
  <c r="L196" i="1" s="1"/>
  <c r="L57" i="1"/>
  <c r="L52" i="1"/>
  <c r="L53" i="1"/>
  <c r="L54" i="1"/>
  <c r="L51" i="1"/>
  <c r="L50" i="1"/>
  <c r="L46" i="1"/>
  <c r="L47" i="1"/>
  <c r="L48" i="1"/>
  <c r="L49" i="1"/>
  <c r="L43" i="1"/>
  <c r="L44" i="1"/>
  <c r="L45" i="1"/>
  <c r="L39" i="1"/>
  <c r="L40" i="1"/>
  <c r="L4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L26" i="1"/>
  <c r="L25" i="1"/>
  <c r="L24" i="1"/>
  <c r="L23" i="1"/>
  <c r="L22" i="1"/>
  <c r="L18" i="1"/>
  <c r="L19" i="1"/>
  <c r="L20" i="1"/>
  <c r="L21" i="1"/>
  <c r="L15" i="1"/>
  <c r="L16" i="1"/>
  <c r="L17" i="1"/>
  <c r="L13" i="1"/>
  <c r="L12" i="1"/>
  <c r="L11" i="1"/>
  <c r="CD166" i="1" l="1"/>
  <c r="CD138" i="1"/>
  <c r="BN166" i="1"/>
  <c r="BN138" i="1"/>
  <c r="AX166" i="1"/>
  <c r="AX138" i="1"/>
  <c r="AH166" i="1"/>
  <c r="AH138" i="1"/>
  <c r="R138" i="1"/>
  <c r="R166" i="1"/>
  <c r="BY137" i="1"/>
  <c r="BY165" i="1"/>
  <c r="BI137" i="1"/>
  <c r="BI165" i="1"/>
  <c r="AS137" i="1"/>
  <c r="AS165" i="1"/>
  <c r="AC137" i="1"/>
  <c r="AC165" i="1"/>
  <c r="M137" i="1"/>
  <c r="M165" i="1"/>
  <c r="BT136" i="1"/>
  <c r="BT164" i="1"/>
  <c r="BD136" i="1"/>
  <c r="BD164" i="1"/>
  <c r="AN164" i="1"/>
  <c r="AN136" i="1"/>
  <c r="X136" i="1"/>
  <c r="X164" i="1"/>
  <c r="CE135" i="1"/>
  <c r="CE163" i="1"/>
  <c r="BO135" i="1"/>
  <c r="BO163" i="1"/>
  <c r="AY163" i="1"/>
  <c r="AY135" i="1"/>
  <c r="AI163" i="1"/>
  <c r="AI135" i="1"/>
  <c r="S163" i="1"/>
  <c r="S135" i="1"/>
  <c r="BZ162" i="1"/>
  <c r="BZ134" i="1"/>
  <c r="BJ162" i="1"/>
  <c r="BJ134" i="1"/>
  <c r="AT162" i="1"/>
  <c r="AT134" i="1"/>
  <c r="AD162" i="1"/>
  <c r="AD134" i="1"/>
  <c r="N162" i="1"/>
  <c r="N134" i="1"/>
  <c r="BU133" i="1"/>
  <c r="BU161" i="1"/>
  <c r="BE133" i="1"/>
  <c r="BE161" i="1"/>
  <c r="AO133" i="1"/>
  <c r="AO161" i="1"/>
  <c r="Y133" i="1"/>
  <c r="Y161" i="1"/>
  <c r="CF132" i="1"/>
  <c r="CF160" i="1"/>
  <c r="BP132" i="1"/>
  <c r="BP160" i="1"/>
  <c r="AZ132" i="1"/>
  <c r="AZ160" i="1"/>
  <c r="AJ160" i="1"/>
  <c r="AJ132" i="1"/>
  <c r="T160" i="1"/>
  <c r="T132" i="1"/>
  <c r="CA159" i="1"/>
  <c r="CA131" i="1"/>
  <c r="BK159" i="1"/>
  <c r="BK131" i="1"/>
  <c r="AU159" i="1"/>
  <c r="AU131" i="1"/>
  <c r="AE159" i="1"/>
  <c r="AE131" i="1"/>
  <c r="O159" i="1"/>
  <c r="O131" i="1"/>
  <c r="BV130" i="1"/>
  <c r="BV158" i="1"/>
  <c r="BF130" i="1"/>
  <c r="BF158" i="1"/>
  <c r="AP130" i="1"/>
  <c r="AP158" i="1"/>
  <c r="Z130" i="1"/>
  <c r="Z158" i="1"/>
  <c r="CG129" i="1"/>
  <c r="CG157" i="1"/>
  <c r="BQ157" i="1"/>
  <c r="BQ129" i="1"/>
  <c r="BA157" i="1"/>
  <c r="BA129" i="1"/>
  <c r="AK157" i="1"/>
  <c r="AK129" i="1"/>
  <c r="U157" i="1"/>
  <c r="U129" i="1"/>
  <c r="CB128" i="1"/>
  <c r="CB156" i="1"/>
  <c r="BL128" i="1"/>
  <c r="BL156" i="1"/>
  <c r="AV128" i="1"/>
  <c r="AV156" i="1"/>
  <c r="AF128" i="1"/>
  <c r="AF156" i="1"/>
  <c r="P128" i="1"/>
  <c r="P156" i="1"/>
  <c r="BW127" i="1"/>
  <c r="BW155" i="1"/>
  <c r="BG127" i="1"/>
  <c r="BG155" i="1"/>
  <c r="AQ127" i="1"/>
  <c r="AQ155" i="1"/>
  <c r="AA127" i="1"/>
  <c r="AA155" i="1"/>
  <c r="CH125" i="1"/>
  <c r="CH153" i="1"/>
  <c r="BR125" i="1"/>
  <c r="BR153" i="1"/>
  <c r="BB153" i="1"/>
  <c r="BB125" i="1"/>
  <c r="AL153" i="1"/>
  <c r="AL125" i="1"/>
  <c r="V153" i="1"/>
  <c r="V125" i="1"/>
  <c r="CC152" i="1"/>
  <c r="CC124" i="1"/>
  <c r="BM152" i="1"/>
  <c r="BM124" i="1"/>
  <c r="AW152" i="1"/>
  <c r="AW124" i="1"/>
  <c r="AG152" i="1"/>
  <c r="AG124" i="1"/>
  <c r="Q152" i="1"/>
  <c r="Q124" i="1"/>
  <c r="BX123" i="1"/>
  <c r="BX151" i="1"/>
  <c r="BH123" i="1"/>
  <c r="BH151" i="1"/>
  <c r="AR123" i="1"/>
  <c r="AR151" i="1"/>
  <c r="AB123" i="1"/>
  <c r="AB151" i="1"/>
  <c r="L181" i="1"/>
  <c r="BX169" i="1"/>
  <c r="BX141" i="1"/>
  <c r="BH169" i="1"/>
  <c r="BH141" i="1"/>
  <c r="AR169" i="1"/>
  <c r="AR141" i="1"/>
  <c r="AB169" i="1"/>
  <c r="AB141" i="1"/>
  <c r="CI168" i="1"/>
  <c r="CI140" i="1"/>
  <c r="BS168" i="1"/>
  <c r="BS140" i="1"/>
  <c r="BC168" i="1"/>
  <c r="BC140" i="1"/>
  <c r="AM168" i="1"/>
  <c r="AM140" i="1"/>
  <c r="W168" i="1"/>
  <c r="W140" i="1"/>
  <c r="CD167" i="1"/>
  <c r="CD139" i="1"/>
  <c r="BN167" i="1"/>
  <c r="BN139" i="1"/>
  <c r="AX167" i="1"/>
  <c r="AX139" i="1"/>
  <c r="L155" i="1"/>
  <c r="L127" i="1"/>
  <c r="BM166" i="1"/>
  <c r="BM138" i="1"/>
  <c r="AW166" i="1"/>
  <c r="AW138" i="1"/>
  <c r="AG166" i="1"/>
  <c r="AG138" i="1"/>
  <c r="Q166" i="1"/>
  <c r="Q138" i="1"/>
  <c r="BX165" i="1"/>
  <c r="BX137" i="1"/>
  <c r="BH165" i="1"/>
  <c r="BH137" i="1"/>
  <c r="AR165" i="1"/>
  <c r="AR137" i="1"/>
  <c r="AB165" i="1"/>
  <c r="AB137" i="1"/>
  <c r="CI164" i="1"/>
  <c r="CI136" i="1"/>
  <c r="BS164" i="1"/>
  <c r="BS136" i="1"/>
  <c r="BC164" i="1"/>
  <c r="BC136" i="1"/>
  <c r="AM164" i="1"/>
  <c r="AM136" i="1"/>
  <c r="W164" i="1"/>
  <c r="W136" i="1"/>
  <c r="CD163" i="1"/>
  <c r="CD135" i="1"/>
  <c r="BN163" i="1"/>
  <c r="BN135" i="1"/>
  <c r="AX163" i="1"/>
  <c r="AX135" i="1"/>
  <c r="AH163" i="1"/>
  <c r="AH135" i="1"/>
  <c r="R163" i="1"/>
  <c r="R135" i="1"/>
  <c r="BY162" i="1"/>
  <c r="BY134" i="1"/>
  <c r="BI162" i="1"/>
  <c r="BI134" i="1"/>
  <c r="AS162" i="1"/>
  <c r="AS134" i="1"/>
  <c r="AC162" i="1"/>
  <c r="AC134" i="1"/>
  <c r="M162" i="1"/>
  <c r="M134" i="1"/>
  <c r="BT161" i="1"/>
  <c r="BT133" i="1"/>
  <c r="BD161" i="1"/>
  <c r="BD133" i="1"/>
  <c r="AN161" i="1"/>
  <c r="AN133" i="1"/>
  <c r="X161" i="1"/>
  <c r="X133" i="1"/>
  <c r="CE160" i="1"/>
  <c r="CE132" i="1"/>
  <c r="BO160" i="1"/>
  <c r="BO132" i="1"/>
  <c r="AY160" i="1"/>
  <c r="AY132" i="1"/>
  <c r="AI160" i="1"/>
  <c r="AI132" i="1"/>
  <c r="S160" i="1"/>
  <c r="S132" i="1"/>
  <c r="BZ159" i="1"/>
  <c r="BZ131" i="1"/>
  <c r="BJ159" i="1"/>
  <c r="BJ131" i="1"/>
  <c r="AT159" i="1"/>
  <c r="AT131" i="1"/>
  <c r="AD159" i="1"/>
  <c r="AD131" i="1"/>
  <c r="N159" i="1"/>
  <c r="N131" i="1"/>
  <c r="BU158" i="1"/>
  <c r="BU130" i="1"/>
  <c r="BE158" i="1"/>
  <c r="BE130" i="1"/>
  <c r="AO158" i="1"/>
  <c r="AO130" i="1"/>
  <c r="Y158" i="1"/>
  <c r="Y130" i="1"/>
  <c r="CF157" i="1"/>
  <c r="CF129" i="1"/>
  <c r="BP157" i="1"/>
  <c r="BP129" i="1"/>
  <c r="AZ157" i="1"/>
  <c r="AZ129" i="1"/>
  <c r="AJ157" i="1"/>
  <c r="AJ129" i="1"/>
  <c r="T157" i="1"/>
  <c r="T129" i="1"/>
  <c r="CA156" i="1"/>
  <c r="CA128" i="1"/>
  <c r="BK156" i="1"/>
  <c r="BK128" i="1"/>
  <c r="AU156" i="1"/>
  <c r="AU128" i="1"/>
  <c r="AE156" i="1"/>
  <c r="AE128" i="1"/>
  <c r="O156" i="1"/>
  <c r="O128" i="1"/>
  <c r="BV155" i="1"/>
  <c r="BV127" i="1"/>
  <c r="BF155" i="1"/>
  <c r="BF127" i="1"/>
  <c r="AP155" i="1"/>
  <c r="AP127" i="1"/>
  <c r="Z155" i="1"/>
  <c r="Z127" i="1"/>
  <c r="CG153" i="1"/>
  <c r="CG125" i="1"/>
  <c r="BQ153" i="1"/>
  <c r="BQ125" i="1"/>
  <c r="BA153" i="1"/>
  <c r="BA125" i="1"/>
  <c r="AK153" i="1"/>
  <c r="AK125" i="1"/>
  <c r="U153" i="1"/>
  <c r="U125" i="1"/>
  <c r="CB152" i="1"/>
  <c r="CB124" i="1"/>
  <c r="BL152" i="1"/>
  <c r="BL124" i="1"/>
  <c r="AV152" i="1"/>
  <c r="AV124" i="1"/>
  <c r="AF152" i="1"/>
  <c r="AF124" i="1"/>
  <c r="P152" i="1"/>
  <c r="P124" i="1"/>
  <c r="BW151" i="1"/>
  <c r="BW123" i="1"/>
  <c r="BG151" i="1"/>
  <c r="BG123" i="1"/>
  <c r="AQ151" i="1"/>
  <c r="AQ123" i="1"/>
  <c r="AA151" i="1"/>
  <c r="AA123" i="1"/>
  <c r="L180" i="1"/>
  <c r="BW169" i="1"/>
  <c r="BW141" i="1"/>
  <c r="BG169" i="1"/>
  <c r="BG141" i="1"/>
  <c r="AQ169" i="1"/>
  <c r="AQ141" i="1"/>
  <c r="AA169" i="1"/>
  <c r="AA141" i="1"/>
  <c r="CH168" i="1"/>
  <c r="CH140" i="1"/>
  <c r="BR168" i="1"/>
  <c r="BR140" i="1"/>
  <c r="BB168" i="1"/>
  <c r="BB140" i="1"/>
  <c r="AL168" i="1"/>
  <c r="AL140" i="1"/>
  <c r="V168" i="1"/>
  <c r="V140" i="1"/>
  <c r="CC167" i="1"/>
  <c r="CC139" i="1"/>
  <c r="BM167" i="1"/>
  <c r="BM139" i="1"/>
  <c r="AW167" i="1"/>
  <c r="AW139" i="1"/>
  <c r="L161" i="1"/>
  <c r="L133" i="1"/>
  <c r="BL166" i="1"/>
  <c r="BL138" i="1"/>
  <c r="AV166" i="1"/>
  <c r="AV138" i="1"/>
  <c r="AF166" i="1"/>
  <c r="AF138" i="1"/>
  <c r="P166" i="1"/>
  <c r="P138" i="1"/>
  <c r="BW165" i="1"/>
  <c r="BW137" i="1"/>
  <c r="BG165" i="1"/>
  <c r="BG137" i="1"/>
  <c r="AQ165" i="1"/>
  <c r="AQ137" i="1"/>
  <c r="AA165" i="1"/>
  <c r="AA137" i="1"/>
  <c r="CH164" i="1"/>
  <c r="CH136" i="1"/>
  <c r="BR164" i="1"/>
  <c r="BR136" i="1"/>
  <c r="BB164" i="1"/>
  <c r="BB136" i="1"/>
  <c r="AL164" i="1"/>
  <c r="AL136" i="1"/>
  <c r="V164" i="1"/>
  <c r="V136" i="1"/>
  <c r="CC163" i="1"/>
  <c r="CC135" i="1"/>
  <c r="BM163" i="1"/>
  <c r="BM135" i="1"/>
  <c r="AW163" i="1"/>
  <c r="AW135" i="1"/>
  <c r="AG163" i="1"/>
  <c r="AG135" i="1"/>
  <c r="Q163" i="1"/>
  <c r="Q135" i="1"/>
  <c r="BX162" i="1"/>
  <c r="BX134" i="1"/>
  <c r="BH162" i="1"/>
  <c r="BH134" i="1"/>
  <c r="AR162" i="1"/>
  <c r="AR134" i="1"/>
  <c r="AB162" i="1"/>
  <c r="AB134" i="1"/>
  <c r="CI161" i="1"/>
  <c r="CI133" i="1"/>
  <c r="BS161" i="1"/>
  <c r="BS133" i="1"/>
  <c r="BC161" i="1"/>
  <c r="BC133" i="1"/>
  <c r="AM161" i="1"/>
  <c r="AM133" i="1"/>
  <c r="W161" i="1"/>
  <c r="W133" i="1"/>
  <c r="CD160" i="1"/>
  <c r="CD132" i="1"/>
  <c r="BN160" i="1"/>
  <c r="BN132" i="1"/>
  <c r="AX160" i="1"/>
  <c r="AX132" i="1"/>
  <c r="AH160" i="1"/>
  <c r="AH132" i="1"/>
  <c r="R160" i="1"/>
  <c r="R132" i="1"/>
  <c r="BY159" i="1"/>
  <c r="BY131" i="1"/>
  <c r="BI159" i="1"/>
  <c r="BI131" i="1"/>
  <c r="AS159" i="1"/>
  <c r="AS131" i="1"/>
  <c r="AC159" i="1"/>
  <c r="AC131" i="1"/>
  <c r="M159" i="1"/>
  <c r="M131" i="1"/>
  <c r="BT158" i="1"/>
  <c r="BT130" i="1"/>
  <c r="BD158" i="1"/>
  <c r="BD130" i="1"/>
  <c r="AN158" i="1"/>
  <c r="AN130" i="1"/>
  <c r="X158" i="1"/>
  <c r="X130" i="1"/>
  <c r="CE157" i="1"/>
  <c r="CE129" i="1"/>
  <c r="BO157" i="1"/>
  <c r="BO129" i="1"/>
  <c r="AY157" i="1"/>
  <c r="AY129" i="1"/>
  <c r="AI157" i="1"/>
  <c r="AI129" i="1"/>
  <c r="S157" i="1"/>
  <c r="S129" i="1"/>
  <c r="BZ156" i="1"/>
  <c r="BZ128" i="1"/>
  <c r="BJ156" i="1"/>
  <c r="BJ128" i="1"/>
  <c r="AT156" i="1"/>
  <c r="AT128" i="1"/>
  <c r="AD156" i="1"/>
  <c r="AD128" i="1"/>
  <c r="N156" i="1"/>
  <c r="N128" i="1"/>
  <c r="BU155" i="1"/>
  <c r="BU127" i="1"/>
  <c r="BE155" i="1"/>
  <c r="BE127" i="1"/>
  <c r="AO155" i="1"/>
  <c r="AO127" i="1"/>
  <c r="Y155" i="1"/>
  <c r="Y127" i="1"/>
  <c r="CF153" i="1"/>
  <c r="CF125" i="1"/>
  <c r="BP153" i="1"/>
  <c r="BP125" i="1"/>
  <c r="AZ153" i="1"/>
  <c r="AZ125" i="1"/>
  <c r="AJ153" i="1"/>
  <c r="AJ125" i="1"/>
  <c r="T153" i="1"/>
  <c r="T125" i="1"/>
  <c r="CA152" i="1"/>
  <c r="CA124" i="1"/>
  <c r="BK152" i="1"/>
  <c r="BK124" i="1"/>
  <c r="AU152" i="1"/>
  <c r="AU124" i="1"/>
  <c r="AE152" i="1"/>
  <c r="AE124" i="1"/>
  <c r="O152" i="1"/>
  <c r="O124" i="1"/>
  <c r="BV151" i="1"/>
  <c r="BV123" i="1"/>
  <c r="BF151" i="1"/>
  <c r="BF123" i="1"/>
  <c r="AP151" i="1"/>
  <c r="AP123" i="1"/>
  <c r="Z151" i="1"/>
  <c r="Z123" i="1"/>
  <c r="L179" i="1"/>
  <c r="L169" i="1"/>
  <c r="L141" i="1"/>
  <c r="BV169" i="1"/>
  <c r="BV141" i="1"/>
  <c r="BF141" i="1"/>
  <c r="BF169" i="1"/>
  <c r="AP169" i="1"/>
  <c r="AP141" i="1"/>
  <c r="Z169" i="1"/>
  <c r="Z141" i="1"/>
  <c r="CG168" i="1"/>
  <c r="CG140" i="1"/>
  <c r="BQ168" i="1"/>
  <c r="BQ140" i="1"/>
  <c r="BA168" i="1"/>
  <c r="BA140" i="1"/>
  <c r="AK168" i="1"/>
  <c r="AK140" i="1"/>
  <c r="U168" i="1"/>
  <c r="U140" i="1"/>
  <c r="CB167" i="1"/>
  <c r="CB139" i="1"/>
  <c r="BL167" i="1"/>
  <c r="BL139" i="1"/>
  <c r="AV139" i="1"/>
  <c r="AV167" i="1"/>
  <c r="CA166" i="1"/>
  <c r="CA138" i="1"/>
  <c r="BK166" i="1"/>
  <c r="BK138" i="1"/>
  <c r="AU166" i="1"/>
  <c r="AU138" i="1"/>
  <c r="AE166" i="1"/>
  <c r="AE138" i="1"/>
  <c r="O166" i="1"/>
  <c r="O138" i="1"/>
  <c r="BV165" i="1"/>
  <c r="BV137" i="1"/>
  <c r="BF165" i="1"/>
  <c r="BF137" i="1"/>
  <c r="AP165" i="1"/>
  <c r="AP137" i="1"/>
  <c r="Z165" i="1"/>
  <c r="Z137" i="1"/>
  <c r="CG164" i="1"/>
  <c r="CG136" i="1"/>
  <c r="BQ164" i="1"/>
  <c r="BQ136" i="1"/>
  <c r="BA164" i="1"/>
  <c r="BA136" i="1"/>
  <c r="AK164" i="1"/>
  <c r="AK136" i="1"/>
  <c r="U164" i="1"/>
  <c r="U136" i="1"/>
  <c r="CB163" i="1"/>
  <c r="CB135" i="1"/>
  <c r="BL163" i="1"/>
  <c r="BL135" i="1"/>
  <c r="AV163" i="1"/>
  <c r="AV135" i="1"/>
  <c r="AF163" i="1"/>
  <c r="AF135" i="1"/>
  <c r="P163" i="1"/>
  <c r="P135" i="1"/>
  <c r="BW162" i="1"/>
  <c r="BW134" i="1"/>
  <c r="BG162" i="1"/>
  <c r="BG134" i="1"/>
  <c r="AQ162" i="1"/>
  <c r="AQ134" i="1"/>
  <c r="AA162" i="1"/>
  <c r="AA134" i="1"/>
  <c r="CH161" i="1"/>
  <c r="CH133" i="1"/>
  <c r="BR161" i="1"/>
  <c r="BR133" i="1"/>
  <c r="BB161" i="1"/>
  <c r="BB133" i="1"/>
  <c r="AL161" i="1"/>
  <c r="AL133" i="1"/>
  <c r="V161" i="1"/>
  <c r="V133" i="1"/>
  <c r="CC160" i="1"/>
  <c r="CC132" i="1"/>
  <c r="BM160" i="1"/>
  <c r="BM132" i="1"/>
  <c r="AW160" i="1"/>
  <c r="AW132" i="1"/>
  <c r="AG160" i="1"/>
  <c r="AG132" i="1"/>
  <c r="Q160" i="1"/>
  <c r="Q132" i="1"/>
  <c r="BX159" i="1"/>
  <c r="BX131" i="1"/>
  <c r="BH159" i="1"/>
  <c r="BH131" i="1"/>
  <c r="AR159" i="1"/>
  <c r="AR131" i="1"/>
  <c r="AB159" i="1"/>
  <c r="AB131" i="1"/>
  <c r="CI158" i="1"/>
  <c r="CI130" i="1"/>
  <c r="BS158" i="1"/>
  <c r="BS130" i="1"/>
  <c r="BC158" i="1"/>
  <c r="BC130" i="1"/>
  <c r="AM158" i="1"/>
  <c r="AM130" i="1"/>
  <c r="W158" i="1"/>
  <c r="W130" i="1"/>
  <c r="CD157" i="1"/>
  <c r="CD129" i="1"/>
  <c r="BN157" i="1"/>
  <c r="BN129" i="1"/>
  <c r="AX157" i="1"/>
  <c r="AX129" i="1"/>
  <c r="AH157" i="1"/>
  <c r="AH129" i="1"/>
  <c r="R157" i="1"/>
  <c r="R129" i="1"/>
  <c r="BY156" i="1"/>
  <c r="BY128" i="1"/>
  <c r="BI156" i="1"/>
  <c r="BI128" i="1"/>
  <c r="AS156" i="1"/>
  <c r="AS128" i="1"/>
  <c r="AC156" i="1"/>
  <c r="AC128" i="1"/>
  <c r="M156" i="1"/>
  <c r="M128" i="1"/>
  <c r="BT155" i="1"/>
  <c r="BT127" i="1"/>
  <c r="BD155" i="1"/>
  <c r="BD127" i="1"/>
  <c r="AN155" i="1"/>
  <c r="AN127" i="1"/>
  <c r="X155" i="1"/>
  <c r="X127" i="1"/>
  <c r="CE153" i="1"/>
  <c r="CE125" i="1"/>
  <c r="BO153" i="1"/>
  <c r="BO125" i="1"/>
  <c r="AY153" i="1"/>
  <c r="AY125" i="1"/>
  <c r="AI153" i="1"/>
  <c r="AI125" i="1"/>
  <c r="S153" i="1"/>
  <c r="S125" i="1"/>
  <c r="BZ152" i="1"/>
  <c r="BZ124" i="1"/>
  <c r="BJ152" i="1"/>
  <c r="BJ124" i="1"/>
  <c r="AT152" i="1"/>
  <c r="AT124" i="1"/>
  <c r="AD152" i="1"/>
  <c r="AD124" i="1"/>
  <c r="N152" i="1"/>
  <c r="N124" i="1"/>
  <c r="BU151" i="1"/>
  <c r="BU123" i="1"/>
  <c r="BE151" i="1"/>
  <c r="BE123" i="1"/>
  <c r="AO151" i="1"/>
  <c r="AO123" i="1"/>
  <c r="Y151" i="1"/>
  <c r="Y123" i="1"/>
  <c r="L185" i="1"/>
  <c r="L168" i="1"/>
  <c r="L140" i="1"/>
  <c r="BU169" i="1"/>
  <c r="BU141" i="1"/>
  <c r="BE169" i="1"/>
  <c r="BE141" i="1"/>
  <c r="AO169" i="1"/>
  <c r="AO141" i="1"/>
  <c r="Y169" i="1"/>
  <c r="Y141" i="1"/>
  <c r="CF168" i="1"/>
  <c r="CF140" i="1"/>
  <c r="BP168" i="1"/>
  <c r="BP140" i="1"/>
  <c r="AZ168" i="1"/>
  <c r="AZ140" i="1"/>
  <c r="AJ168" i="1"/>
  <c r="AJ140" i="1"/>
  <c r="T168" i="1"/>
  <c r="T140" i="1"/>
  <c r="CA167" i="1"/>
  <c r="CA139" i="1"/>
  <c r="BK167" i="1"/>
  <c r="BK139" i="1"/>
  <c r="AU167" i="1"/>
  <c r="AU139" i="1"/>
  <c r="BZ166" i="1"/>
  <c r="BZ138" i="1"/>
  <c r="BJ166" i="1"/>
  <c r="BJ138" i="1"/>
  <c r="AT166" i="1"/>
  <c r="AT138" i="1"/>
  <c r="AD166" i="1"/>
  <c r="AD138" i="1"/>
  <c r="N166" i="1"/>
  <c r="N138" i="1"/>
  <c r="BU165" i="1"/>
  <c r="BU137" i="1"/>
  <c r="BE165" i="1"/>
  <c r="BE137" i="1"/>
  <c r="AO165" i="1"/>
  <c r="AO137" i="1"/>
  <c r="Y165" i="1"/>
  <c r="Y137" i="1"/>
  <c r="CF164" i="1"/>
  <c r="CF136" i="1"/>
  <c r="BP164" i="1"/>
  <c r="BP136" i="1"/>
  <c r="AZ164" i="1"/>
  <c r="AZ136" i="1"/>
  <c r="AJ164" i="1"/>
  <c r="AJ136" i="1"/>
  <c r="T164" i="1"/>
  <c r="T136" i="1"/>
  <c r="CA163" i="1"/>
  <c r="CA135" i="1"/>
  <c r="BK163" i="1"/>
  <c r="BK135" i="1"/>
  <c r="AU163" i="1"/>
  <c r="AU135" i="1"/>
  <c r="AE163" i="1"/>
  <c r="AE135" i="1"/>
  <c r="O163" i="1"/>
  <c r="O135" i="1"/>
  <c r="BV162" i="1"/>
  <c r="BV134" i="1"/>
  <c r="BF162" i="1"/>
  <c r="BF134" i="1"/>
  <c r="AP162" i="1"/>
  <c r="AP134" i="1"/>
  <c r="Z162" i="1"/>
  <c r="Z134" i="1"/>
  <c r="CG161" i="1"/>
  <c r="CG133" i="1"/>
  <c r="BQ161" i="1"/>
  <c r="BQ133" i="1"/>
  <c r="BA161" i="1"/>
  <c r="BA133" i="1"/>
  <c r="AK161" i="1"/>
  <c r="AK133" i="1"/>
  <c r="U161" i="1"/>
  <c r="U133" i="1"/>
  <c r="CB160" i="1"/>
  <c r="CB132" i="1"/>
  <c r="BL160" i="1"/>
  <c r="BL132" i="1"/>
  <c r="AV160" i="1"/>
  <c r="AV132" i="1"/>
  <c r="AF160" i="1"/>
  <c r="AF132" i="1"/>
  <c r="P160" i="1"/>
  <c r="P132" i="1"/>
  <c r="BW159" i="1"/>
  <c r="BW131" i="1"/>
  <c r="BG159" i="1"/>
  <c r="BG131" i="1"/>
  <c r="AQ159" i="1"/>
  <c r="AQ131" i="1"/>
  <c r="AA159" i="1"/>
  <c r="AA131" i="1"/>
  <c r="CH158" i="1"/>
  <c r="CH130" i="1"/>
  <c r="BR158" i="1"/>
  <c r="BR130" i="1"/>
  <c r="BB158" i="1"/>
  <c r="BB130" i="1"/>
  <c r="AL158" i="1"/>
  <c r="AL130" i="1"/>
  <c r="V158" i="1"/>
  <c r="V130" i="1"/>
  <c r="CC157" i="1"/>
  <c r="CC129" i="1"/>
  <c r="BM157" i="1"/>
  <c r="BM129" i="1"/>
  <c r="AW157" i="1"/>
  <c r="AW129" i="1"/>
  <c r="AG157" i="1"/>
  <c r="AG129" i="1"/>
  <c r="Q157" i="1"/>
  <c r="Q129" i="1"/>
  <c r="BX156" i="1"/>
  <c r="BX128" i="1"/>
  <c r="BH156" i="1"/>
  <c r="BH128" i="1"/>
  <c r="AR156" i="1"/>
  <c r="AR128" i="1"/>
  <c r="AB156" i="1"/>
  <c r="AB128" i="1"/>
  <c r="CI155" i="1"/>
  <c r="CI127" i="1"/>
  <c r="BS155" i="1"/>
  <c r="BS127" i="1"/>
  <c r="BC155" i="1"/>
  <c r="BC127" i="1"/>
  <c r="AM155" i="1"/>
  <c r="AM127" i="1"/>
  <c r="W155" i="1"/>
  <c r="W127" i="1"/>
  <c r="CD153" i="1"/>
  <c r="CD125" i="1"/>
  <c r="BN153" i="1"/>
  <c r="BN125" i="1"/>
  <c r="AX153" i="1"/>
  <c r="AX125" i="1"/>
  <c r="AH153" i="1"/>
  <c r="AH125" i="1"/>
  <c r="R153" i="1"/>
  <c r="R125" i="1"/>
  <c r="BY152" i="1"/>
  <c r="BY124" i="1"/>
  <c r="BI152" i="1"/>
  <c r="BI124" i="1"/>
  <c r="AS152" i="1"/>
  <c r="AS124" i="1"/>
  <c r="AC152" i="1"/>
  <c r="AC124" i="1"/>
  <c r="M152" i="1"/>
  <c r="M124" i="1"/>
  <c r="BT151" i="1"/>
  <c r="BT123" i="1"/>
  <c r="BD151" i="1"/>
  <c r="BD123" i="1"/>
  <c r="AN151" i="1"/>
  <c r="AN123" i="1"/>
  <c r="X151" i="1"/>
  <c r="X123" i="1"/>
  <c r="L184" i="1"/>
  <c r="L167" i="1"/>
  <c r="L139" i="1"/>
  <c r="BT169" i="1"/>
  <c r="BT141" i="1"/>
  <c r="BD169" i="1"/>
  <c r="BD141" i="1"/>
  <c r="AN169" i="1"/>
  <c r="AN141" i="1"/>
  <c r="X141" i="1"/>
  <c r="X169" i="1"/>
  <c r="CE168" i="1"/>
  <c r="CE140" i="1"/>
  <c r="BO168" i="1"/>
  <c r="BO140" i="1"/>
  <c r="AY168" i="1"/>
  <c r="AY140" i="1"/>
  <c r="AI168" i="1"/>
  <c r="AI140" i="1"/>
  <c r="S168" i="1"/>
  <c r="S140" i="1"/>
  <c r="BZ167" i="1"/>
  <c r="BZ139" i="1"/>
  <c r="BJ167" i="1"/>
  <c r="BJ139" i="1"/>
  <c r="AT167" i="1"/>
  <c r="AT139" i="1"/>
  <c r="L156" i="1"/>
  <c r="L128" i="1"/>
  <c r="BI166" i="1"/>
  <c r="BI138" i="1"/>
  <c r="AS166" i="1"/>
  <c r="AS138" i="1"/>
  <c r="AC166" i="1"/>
  <c r="AC138" i="1"/>
  <c r="M166" i="1"/>
  <c r="M138" i="1"/>
  <c r="BT165" i="1"/>
  <c r="BT137" i="1"/>
  <c r="BD165" i="1"/>
  <c r="BD137" i="1"/>
  <c r="AN165" i="1"/>
  <c r="AN137" i="1"/>
  <c r="X165" i="1"/>
  <c r="X137" i="1"/>
  <c r="CE164" i="1"/>
  <c r="CE136" i="1"/>
  <c r="BO164" i="1"/>
  <c r="BO136" i="1"/>
  <c r="AY164" i="1"/>
  <c r="AY136" i="1"/>
  <c r="AI164" i="1"/>
  <c r="AI136" i="1"/>
  <c r="S164" i="1"/>
  <c r="S136" i="1"/>
  <c r="BZ163" i="1"/>
  <c r="BZ135" i="1"/>
  <c r="BJ163" i="1"/>
  <c r="BJ135" i="1"/>
  <c r="AT163" i="1"/>
  <c r="AT135" i="1"/>
  <c r="AD163" i="1"/>
  <c r="AD135" i="1"/>
  <c r="N163" i="1"/>
  <c r="N135" i="1"/>
  <c r="BU162" i="1"/>
  <c r="BU134" i="1"/>
  <c r="BE162" i="1"/>
  <c r="BE134" i="1"/>
  <c r="AO162" i="1"/>
  <c r="AO134" i="1"/>
  <c r="Y162" i="1"/>
  <c r="Y134" i="1"/>
  <c r="CF161" i="1"/>
  <c r="CF133" i="1"/>
  <c r="BP161" i="1"/>
  <c r="BP133" i="1"/>
  <c r="AZ161" i="1"/>
  <c r="AZ133" i="1"/>
  <c r="AJ161" i="1"/>
  <c r="AJ133" i="1"/>
  <c r="T161" i="1"/>
  <c r="T133" i="1"/>
  <c r="CA160" i="1"/>
  <c r="CA132" i="1"/>
  <c r="BK160" i="1"/>
  <c r="BK132" i="1"/>
  <c r="AU160" i="1"/>
  <c r="AU132" i="1"/>
  <c r="AE160" i="1"/>
  <c r="AE132" i="1"/>
  <c r="O160" i="1"/>
  <c r="O132" i="1"/>
  <c r="BV159" i="1"/>
  <c r="BV131" i="1"/>
  <c r="BF159" i="1"/>
  <c r="BF131" i="1"/>
  <c r="AP159" i="1"/>
  <c r="AP131" i="1"/>
  <c r="Z159" i="1"/>
  <c r="Z131" i="1"/>
  <c r="CG158" i="1"/>
  <c r="CG130" i="1"/>
  <c r="BQ158" i="1"/>
  <c r="BQ130" i="1"/>
  <c r="BA158" i="1"/>
  <c r="BA130" i="1"/>
  <c r="AK158" i="1"/>
  <c r="AK130" i="1"/>
  <c r="U158" i="1"/>
  <c r="U130" i="1"/>
  <c r="CB157" i="1"/>
  <c r="CB129" i="1"/>
  <c r="BL157" i="1"/>
  <c r="BL129" i="1"/>
  <c r="AV157" i="1"/>
  <c r="AV129" i="1"/>
  <c r="AF157" i="1"/>
  <c r="AF129" i="1"/>
  <c r="P157" i="1"/>
  <c r="P129" i="1"/>
  <c r="BW156" i="1"/>
  <c r="BW128" i="1"/>
  <c r="BG156" i="1"/>
  <c r="BG128" i="1"/>
  <c r="AQ156" i="1"/>
  <c r="AQ128" i="1"/>
  <c r="AA156" i="1"/>
  <c r="AA128" i="1"/>
  <c r="CH155" i="1"/>
  <c r="CH127" i="1"/>
  <c r="BR155" i="1"/>
  <c r="BR127" i="1"/>
  <c r="BB155" i="1"/>
  <c r="BB127" i="1"/>
  <c r="AL155" i="1"/>
  <c r="AL127" i="1"/>
  <c r="V155" i="1"/>
  <c r="V127" i="1"/>
  <c r="CC153" i="1"/>
  <c r="CC125" i="1"/>
  <c r="BM153" i="1"/>
  <c r="BM125" i="1"/>
  <c r="AW153" i="1"/>
  <c r="AW125" i="1"/>
  <c r="AG153" i="1"/>
  <c r="AG125" i="1"/>
  <c r="Q153" i="1"/>
  <c r="Q125" i="1"/>
  <c r="BX152" i="1"/>
  <c r="BX124" i="1"/>
  <c r="BH152" i="1"/>
  <c r="BH124" i="1"/>
  <c r="AR152" i="1"/>
  <c r="AR124" i="1"/>
  <c r="AB152" i="1"/>
  <c r="AB124" i="1"/>
  <c r="CI151" i="1"/>
  <c r="CI123" i="1"/>
  <c r="BS151" i="1"/>
  <c r="BS123" i="1"/>
  <c r="BC151" i="1"/>
  <c r="BC123" i="1"/>
  <c r="AM151" i="1"/>
  <c r="AM123" i="1"/>
  <c r="W151" i="1"/>
  <c r="W123" i="1"/>
  <c r="L183" i="1"/>
  <c r="CI169" i="1"/>
  <c r="CI141" i="1"/>
  <c r="BS169" i="1"/>
  <c r="BS141" i="1"/>
  <c r="BC169" i="1"/>
  <c r="BC141" i="1"/>
  <c r="AM169" i="1"/>
  <c r="AM141" i="1"/>
  <c r="W169" i="1"/>
  <c r="W141" i="1"/>
  <c r="CD168" i="1"/>
  <c r="CD140" i="1"/>
  <c r="BN168" i="1"/>
  <c r="BN140" i="1"/>
  <c r="AX168" i="1"/>
  <c r="AX140" i="1"/>
  <c r="AH168" i="1"/>
  <c r="AH140" i="1"/>
  <c r="R168" i="1"/>
  <c r="R140" i="1"/>
  <c r="BY167" i="1"/>
  <c r="BY139" i="1"/>
  <c r="BI167" i="1"/>
  <c r="BI139" i="1"/>
  <c r="AS139" i="1"/>
  <c r="AS167" i="1"/>
  <c r="BH166" i="1"/>
  <c r="BH138" i="1"/>
  <c r="AR166" i="1"/>
  <c r="AR138" i="1"/>
  <c r="AB166" i="1"/>
  <c r="AB138" i="1"/>
  <c r="CI165" i="1"/>
  <c r="CI137" i="1"/>
  <c r="BS165" i="1"/>
  <c r="BS137" i="1"/>
  <c r="BC165" i="1"/>
  <c r="BC137" i="1"/>
  <c r="AM165" i="1"/>
  <c r="AM137" i="1"/>
  <c r="W165" i="1"/>
  <c r="W137" i="1"/>
  <c r="CD164" i="1"/>
  <c r="CD136" i="1"/>
  <c r="BN164" i="1"/>
  <c r="BN136" i="1"/>
  <c r="AX164" i="1"/>
  <c r="AX136" i="1"/>
  <c r="AH164" i="1"/>
  <c r="AH136" i="1"/>
  <c r="R164" i="1"/>
  <c r="R136" i="1"/>
  <c r="BY163" i="1"/>
  <c r="BY135" i="1"/>
  <c r="BI163" i="1"/>
  <c r="BI135" i="1"/>
  <c r="AS163" i="1"/>
  <c r="AS135" i="1"/>
  <c r="AC163" i="1"/>
  <c r="AC135" i="1"/>
  <c r="M163" i="1"/>
  <c r="M135" i="1"/>
  <c r="BT162" i="1"/>
  <c r="BT134" i="1"/>
  <c r="BD162" i="1"/>
  <c r="BD134" i="1"/>
  <c r="AN162" i="1"/>
  <c r="AN134" i="1"/>
  <c r="X162" i="1"/>
  <c r="X134" i="1"/>
  <c r="CE161" i="1"/>
  <c r="CE133" i="1"/>
  <c r="BO161" i="1"/>
  <c r="BO133" i="1"/>
  <c r="AY161" i="1"/>
  <c r="AY133" i="1"/>
  <c r="AI161" i="1"/>
  <c r="AI133" i="1"/>
  <c r="S161" i="1"/>
  <c r="S133" i="1"/>
  <c r="BZ160" i="1"/>
  <c r="BZ132" i="1"/>
  <c r="BJ160" i="1"/>
  <c r="BJ132" i="1"/>
  <c r="AT160" i="1"/>
  <c r="AT132" i="1"/>
  <c r="AD160" i="1"/>
  <c r="AD132" i="1"/>
  <c r="N160" i="1"/>
  <c r="N132" i="1"/>
  <c r="BU159" i="1"/>
  <c r="BU131" i="1"/>
  <c r="BE159" i="1"/>
  <c r="BE131" i="1"/>
  <c r="AO159" i="1"/>
  <c r="AO131" i="1"/>
  <c r="Y159" i="1"/>
  <c r="Y131" i="1"/>
  <c r="CF158" i="1"/>
  <c r="CF130" i="1"/>
  <c r="BP158" i="1"/>
  <c r="BP130" i="1"/>
  <c r="AZ158" i="1"/>
  <c r="AZ130" i="1"/>
  <c r="AJ158" i="1"/>
  <c r="AJ130" i="1"/>
  <c r="T158" i="1"/>
  <c r="T130" i="1"/>
  <c r="CA157" i="1"/>
  <c r="CA129" i="1"/>
  <c r="BK157" i="1"/>
  <c r="BK129" i="1"/>
  <c r="AU157" i="1"/>
  <c r="AU129" i="1"/>
  <c r="AE157" i="1"/>
  <c r="AE129" i="1"/>
  <c r="O157" i="1"/>
  <c r="O129" i="1"/>
  <c r="BV156" i="1"/>
  <c r="BV128" i="1"/>
  <c r="BF156" i="1"/>
  <c r="BF128" i="1"/>
  <c r="AP156" i="1"/>
  <c r="AP128" i="1"/>
  <c r="Z156" i="1"/>
  <c r="Z128" i="1"/>
  <c r="CG155" i="1"/>
  <c r="CG127" i="1"/>
  <c r="BQ155" i="1"/>
  <c r="BQ127" i="1"/>
  <c r="BA155" i="1"/>
  <c r="BA127" i="1"/>
  <c r="AK155" i="1"/>
  <c r="AK127" i="1"/>
  <c r="U155" i="1"/>
  <c r="U127" i="1"/>
  <c r="CB153" i="1"/>
  <c r="CB125" i="1"/>
  <c r="BL153" i="1"/>
  <c r="BL125" i="1"/>
  <c r="AV153" i="1"/>
  <c r="AV125" i="1"/>
  <c r="AF153" i="1"/>
  <c r="AF125" i="1"/>
  <c r="P153" i="1"/>
  <c r="P125" i="1"/>
  <c r="BW152" i="1"/>
  <c r="BW124" i="1"/>
  <c r="BG152" i="1"/>
  <c r="BG124" i="1"/>
  <c r="AQ152" i="1"/>
  <c r="AQ124" i="1"/>
  <c r="AA152" i="1"/>
  <c r="AA124" i="1"/>
  <c r="CH151" i="1"/>
  <c r="CH123" i="1"/>
  <c r="BR151" i="1"/>
  <c r="BR123" i="1"/>
  <c r="BB151" i="1"/>
  <c r="BB123" i="1"/>
  <c r="AL151" i="1"/>
  <c r="AL123" i="1"/>
  <c r="V151" i="1"/>
  <c r="V123" i="1"/>
  <c r="L189" i="1"/>
  <c r="CH169" i="1"/>
  <c r="CH141" i="1"/>
  <c r="BR169" i="1"/>
  <c r="BR141" i="1"/>
  <c r="BB169" i="1"/>
  <c r="BB141" i="1"/>
  <c r="AL169" i="1"/>
  <c r="AL141" i="1"/>
  <c r="V169" i="1"/>
  <c r="V141" i="1"/>
  <c r="CC168" i="1"/>
  <c r="CC140" i="1"/>
  <c r="BM168" i="1"/>
  <c r="BM140" i="1"/>
  <c r="AW168" i="1"/>
  <c r="AW140" i="1"/>
  <c r="AG168" i="1"/>
  <c r="AG140" i="1"/>
  <c r="Q168" i="1"/>
  <c r="Q140" i="1"/>
  <c r="BX167" i="1"/>
  <c r="BX139" i="1"/>
  <c r="BH167" i="1"/>
  <c r="BH139" i="1"/>
  <c r="AR167" i="1"/>
  <c r="AR139" i="1"/>
  <c r="AB167" i="1"/>
  <c r="AB139" i="1"/>
  <c r="CI197" i="1"/>
  <c r="BS197" i="1"/>
  <c r="BC197" i="1"/>
  <c r="AM197" i="1"/>
  <c r="CB166" i="1"/>
  <c r="CB138" i="1"/>
  <c r="L163" i="1"/>
  <c r="L135" i="1"/>
  <c r="BW166" i="1"/>
  <c r="BW138" i="1"/>
  <c r="BG166" i="1"/>
  <c r="BG138" i="1"/>
  <c r="AQ166" i="1"/>
  <c r="AQ138" i="1"/>
  <c r="AA166" i="1"/>
  <c r="AA138" i="1"/>
  <c r="CH165" i="1"/>
  <c r="CH137" i="1"/>
  <c r="BR165" i="1"/>
  <c r="BR137" i="1"/>
  <c r="BB165" i="1"/>
  <c r="BB137" i="1"/>
  <c r="AL165" i="1"/>
  <c r="AL137" i="1"/>
  <c r="V165" i="1"/>
  <c r="V137" i="1"/>
  <c r="CC164" i="1"/>
  <c r="CC136" i="1"/>
  <c r="BM164" i="1"/>
  <c r="BM136" i="1"/>
  <c r="AW164" i="1"/>
  <c r="AW136" i="1"/>
  <c r="AG164" i="1"/>
  <c r="AG136" i="1"/>
  <c r="Q164" i="1"/>
  <c r="Q136" i="1"/>
  <c r="BX163" i="1"/>
  <c r="BX135" i="1"/>
  <c r="BH163" i="1"/>
  <c r="BH135" i="1"/>
  <c r="AR163" i="1"/>
  <c r="AR135" i="1"/>
  <c r="AB163" i="1"/>
  <c r="AB135" i="1"/>
  <c r="CI162" i="1"/>
  <c r="CI134" i="1"/>
  <c r="BS162" i="1"/>
  <c r="BS134" i="1"/>
  <c r="BC162" i="1"/>
  <c r="BC134" i="1"/>
  <c r="AM162" i="1"/>
  <c r="AM134" i="1"/>
  <c r="W162" i="1"/>
  <c r="W134" i="1"/>
  <c r="CD161" i="1"/>
  <c r="CD133" i="1"/>
  <c r="BN161" i="1"/>
  <c r="BN133" i="1"/>
  <c r="AX161" i="1"/>
  <c r="AX133" i="1"/>
  <c r="AH161" i="1"/>
  <c r="AH133" i="1"/>
  <c r="R161" i="1"/>
  <c r="R133" i="1"/>
  <c r="BY160" i="1"/>
  <c r="BY132" i="1"/>
  <c r="BI160" i="1"/>
  <c r="BI132" i="1"/>
  <c r="AS160" i="1"/>
  <c r="AS132" i="1"/>
  <c r="AC160" i="1"/>
  <c r="AC132" i="1"/>
  <c r="M160" i="1"/>
  <c r="M132" i="1"/>
  <c r="BT159" i="1"/>
  <c r="BT131" i="1"/>
  <c r="BD159" i="1"/>
  <c r="BD131" i="1"/>
  <c r="AN159" i="1"/>
  <c r="AN131" i="1"/>
  <c r="X159" i="1"/>
  <c r="X131" i="1"/>
  <c r="CE158" i="1"/>
  <c r="CE130" i="1"/>
  <c r="BO158" i="1"/>
  <c r="BO130" i="1"/>
  <c r="AY158" i="1"/>
  <c r="AY130" i="1"/>
  <c r="AI130" i="1"/>
  <c r="AI158" i="1"/>
  <c r="S158" i="1"/>
  <c r="S130" i="1"/>
  <c r="BZ157" i="1"/>
  <c r="BZ129" i="1"/>
  <c r="BJ157" i="1"/>
  <c r="BJ129" i="1"/>
  <c r="AT157" i="1"/>
  <c r="AT129" i="1"/>
  <c r="AD157" i="1"/>
  <c r="AD129" i="1"/>
  <c r="N157" i="1"/>
  <c r="N129" i="1"/>
  <c r="BU156" i="1"/>
  <c r="BU128" i="1"/>
  <c r="BE156" i="1"/>
  <c r="BE128" i="1"/>
  <c r="AO156" i="1"/>
  <c r="AO128" i="1"/>
  <c r="Y156" i="1"/>
  <c r="Y128" i="1"/>
  <c r="CF155" i="1"/>
  <c r="CF127" i="1"/>
  <c r="BP155" i="1"/>
  <c r="BP127" i="1"/>
  <c r="AZ155" i="1"/>
  <c r="AZ127" i="1"/>
  <c r="AJ155" i="1"/>
  <c r="AJ127" i="1"/>
  <c r="T155" i="1"/>
  <c r="T127" i="1"/>
  <c r="CA153" i="1"/>
  <c r="CA125" i="1"/>
  <c r="BK153" i="1"/>
  <c r="BK125" i="1"/>
  <c r="AU153" i="1"/>
  <c r="AU125" i="1"/>
  <c r="AE153" i="1"/>
  <c r="AE125" i="1"/>
  <c r="O153" i="1"/>
  <c r="O125" i="1"/>
  <c r="BV152" i="1"/>
  <c r="BV124" i="1"/>
  <c r="BF152" i="1"/>
  <c r="BF124" i="1"/>
  <c r="AP152" i="1"/>
  <c r="AP124" i="1"/>
  <c r="Z152" i="1"/>
  <c r="Z124" i="1"/>
  <c r="CG151" i="1"/>
  <c r="CG123" i="1"/>
  <c r="BQ151" i="1"/>
  <c r="BQ123" i="1"/>
  <c r="BA151" i="1"/>
  <c r="BA123" i="1"/>
  <c r="AK151" i="1"/>
  <c r="AK123" i="1"/>
  <c r="U151" i="1"/>
  <c r="U123" i="1"/>
  <c r="L188" i="1"/>
  <c r="CG169" i="1"/>
  <c r="CG141" i="1"/>
  <c r="BQ169" i="1"/>
  <c r="BQ141" i="1"/>
  <c r="BA169" i="1"/>
  <c r="BA141" i="1"/>
  <c r="AK169" i="1"/>
  <c r="AK141" i="1"/>
  <c r="U141" i="1"/>
  <c r="U169" i="1"/>
  <c r="CB168" i="1"/>
  <c r="CB140" i="1"/>
  <c r="BL168" i="1"/>
  <c r="BL140" i="1"/>
  <c r="AV168" i="1"/>
  <c r="AV140" i="1"/>
  <c r="AF168" i="1"/>
  <c r="AF140" i="1"/>
  <c r="P168" i="1"/>
  <c r="P140" i="1"/>
  <c r="BW167" i="1"/>
  <c r="BW139" i="1"/>
  <c r="BG167" i="1"/>
  <c r="BG139" i="1"/>
  <c r="AQ167" i="1"/>
  <c r="AQ139" i="1"/>
  <c r="AA167" i="1"/>
  <c r="AA139" i="1"/>
  <c r="BV166" i="1"/>
  <c r="BV138" i="1"/>
  <c r="AP166" i="1"/>
  <c r="AP138" i="1"/>
  <c r="Z166" i="1"/>
  <c r="Z138" i="1"/>
  <c r="CG165" i="1"/>
  <c r="CG137" i="1"/>
  <c r="BQ165" i="1"/>
  <c r="BQ137" i="1"/>
  <c r="BA165" i="1"/>
  <c r="BA137" i="1"/>
  <c r="AK165" i="1"/>
  <c r="AK137" i="1"/>
  <c r="U165" i="1"/>
  <c r="U137" i="1"/>
  <c r="CB164" i="1"/>
  <c r="CB136" i="1"/>
  <c r="BL164" i="1"/>
  <c r="BL136" i="1"/>
  <c r="AV164" i="1"/>
  <c r="AV136" i="1"/>
  <c r="AF164" i="1"/>
  <c r="AF136" i="1"/>
  <c r="P164" i="1"/>
  <c r="P136" i="1"/>
  <c r="BW163" i="1"/>
  <c r="BW135" i="1"/>
  <c r="BG163" i="1"/>
  <c r="BG135" i="1"/>
  <c r="AQ163" i="1"/>
  <c r="AQ135" i="1"/>
  <c r="AA163" i="1"/>
  <c r="AA135" i="1"/>
  <c r="CH162" i="1"/>
  <c r="CH134" i="1"/>
  <c r="BR162" i="1"/>
  <c r="BR134" i="1"/>
  <c r="BB162" i="1"/>
  <c r="BB134" i="1"/>
  <c r="AL162" i="1"/>
  <c r="AL134" i="1"/>
  <c r="V162" i="1"/>
  <c r="V134" i="1"/>
  <c r="CC161" i="1"/>
  <c r="CC133" i="1"/>
  <c r="BM161" i="1"/>
  <c r="BM133" i="1"/>
  <c r="AW161" i="1"/>
  <c r="AW133" i="1"/>
  <c r="AG161" i="1"/>
  <c r="AG133" i="1"/>
  <c r="Q161" i="1"/>
  <c r="Q133" i="1"/>
  <c r="BX160" i="1"/>
  <c r="BX132" i="1"/>
  <c r="BH160" i="1"/>
  <c r="BH132" i="1"/>
  <c r="AR160" i="1"/>
  <c r="AR132" i="1"/>
  <c r="AB160" i="1"/>
  <c r="AB132" i="1"/>
  <c r="CI159" i="1"/>
  <c r="CI131" i="1"/>
  <c r="BS159" i="1"/>
  <c r="BS131" i="1"/>
  <c r="BC159" i="1"/>
  <c r="BC131" i="1"/>
  <c r="AM159" i="1"/>
  <c r="AM131" i="1"/>
  <c r="W159" i="1"/>
  <c r="W131" i="1"/>
  <c r="CD158" i="1"/>
  <c r="CD130" i="1"/>
  <c r="BN158" i="1"/>
  <c r="BN130" i="1"/>
  <c r="AX158" i="1"/>
  <c r="AX130" i="1"/>
  <c r="AH158" i="1"/>
  <c r="AH130" i="1"/>
  <c r="R158" i="1"/>
  <c r="R130" i="1"/>
  <c r="BY157" i="1"/>
  <c r="BY129" i="1"/>
  <c r="BI157" i="1"/>
  <c r="BI129" i="1"/>
  <c r="AS157" i="1"/>
  <c r="AS129" i="1"/>
  <c r="AC157" i="1"/>
  <c r="AC129" i="1"/>
  <c r="M157" i="1"/>
  <c r="M129" i="1"/>
  <c r="BT156" i="1"/>
  <c r="BT128" i="1"/>
  <c r="BD156" i="1"/>
  <c r="BD128" i="1"/>
  <c r="AN156" i="1"/>
  <c r="AN128" i="1"/>
  <c r="X156" i="1"/>
  <c r="X128" i="1"/>
  <c r="CE155" i="1"/>
  <c r="CE127" i="1"/>
  <c r="BO155" i="1"/>
  <c r="BO127" i="1"/>
  <c r="AY155" i="1"/>
  <c r="AY127" i="1"/>
  <c r="AI155" i="1"/>
  <c r="AI127" i="1"/>
  <c r="S155" i="1"/>
  <c r="S127" i="1"/>
  <c r="BZ153" i="1"/>
  <c r="BZ125" i="1"/>
  <c r="BJ153" i="1"/>
  <c r="BJ125" i="1"/>
  <c r="AT153" i="1"/>
  <c r="AT125" i="1"/>
  <c r="AD153" i="1"/>
  <c r="AD125" i="1"/>
  <c r="N153" i="1"/>
  <c r="N125" i="1"/>
  <c r="BU152" i="1"/>
  <c r="BU124" i="1"/>
  <c r="BE152" i="1"/>
  <c r="BE124" i="1"/>
  <c r="AO152" i="1"/>
  <c r="AO124" i="1"/>
  <c r="Y152" i="1"/>
  <c r="Y124" i="1"/>
  <c r="CF151" i="1"/>
  <c r="CF123" i="1"/>
  <c r="BP151" i="1"/>
  <c r="BP123" i="1"/>
  <c r="AZ151" i="1"/>
  <c r="AZ123" i="1"/>
  <c r="AJ151" i="1"/>
  <c r="AJ123" i="1"/>
  <c r="T151" i="1"/>
  <c r="T123" i="1"/>
  <c r="L187" i="1"/>
  <c r="CF169" i="1"/>
  <c r="CF141" i="1"/>
  <c r="BP169" i="1"/>
  <c r="BP141" i="1"/>
  <c r="AZ169" i="1"/>
  <c r="AZ141" i="1"/>
  <c r="AJ169" i="1"/>
  <c r="AJ141" i="1"/>
  <c r="T169" i="1"/>
  <c r="T141" i="1"/>
  <c r="CA168" i="1"/>
  <c r="CA140" i="1"/>
  <c r="BK168" i="1"/>
  <c r="BK140" i="1"/>
  <c r="AU168" i="1"/>
  <c r="AU140" i="1"/>
  <c r="AE168" i="1"/>
  <c r="AE140" i="1"/>
  <c r="O168" i="1"/>
  <c r="O140" i="1"/>
  <c r="BV167" i="1"/>
  <c r="BV139" i="1"/>
  <c r="BF167" i="1"/>
  <c r="BF139" i="1"/>
  <c r="AP167" i="1"/>
  <c r="AP139" i="1"/>
  <c r="BY166" i="1"/>
  <c r="BY138" i="1"/>
  <c r="BE166" i="1"/>
  <c r="BE138" i="1"/>
  <c r="AO166" i="1"/>
  <c r="AO138" i="1"/>
  <c r="Y166" i="1"/>
  <c r="Y138" i="1"/>
  <c r="CF165" i="1"/>
  <c r="CF137" i="1"/>
  <c r="BP165" i="1"/>
  <c r="BP137" i="1"/>
  <c r="AZ165" i="1"/>
  <c r="AZ137" i="1"/>
  <c r="AJ165" i="1"/>
  <c r="AJ137" i="1"/>
  <c r="T165" i="1"/>
  <c r="T137" i="1"/>
  <c r="CA164" i="1"/>
  <c r="CA136" i="1"/>
  <c r="BK164" i="1"/>
  <c r="BK136" i="1"/>
  <c r="AU164" i="1"/>
  <c r="AU136" i="1"/>
  <c r="AE164" i="1"/>
  <c r="AE136" i="1"/>
  <c r="O164" i="1"/>
  <c r="O136" i="1"/>
  <c r="BV163" i="1"/>
  <c r="BV135" i="1"/>
  <c r="BF163" i="1"/>
  <c r="BF135" i="1"/>
  <c r="AP163" i="1"/>
  <c r="AP135" i="1"/>
  <c r="Z163" i="1"/>
  <c r="Z135" i="1"/>
  <c r="CG162" i="1"/>
  <c r="CG134" i="1"/>
  <c r="BQ162" i="1"/>
  <c r="BQ134" i="1"/>
  <c r="BA162" i="1"/>
  <c r="BA134" i="1"/>
  <c r="AK162" i="1"/>
  <c r="AK134" i="1"/>
  <c r="U162" i="1"/>
  <c r="U134" i="1"/>
  <c r="CB161" i="1"/>
  <c r="CB133" i="1"/>
  <c r="BL161" i="1"/>
  <c r="BL133" i="1"/>
  <c r="AV161" i="1"/>
  <c r="AV133" i="1"/>
  <c r="AF161" i="1"/>
  <c r="AF133" i="1"/>
  <c r="P161" i="1"/>
  <c r="P133" i="1"/>
  <c r="BW160" i="1"/>
  <c r="BW132" i="1"/>
  <c r="BG160" i="1"/>
  <c r="BG132" i="1"/>
  <c r="AQ160" i="1"/>
  <c r="AQ132" i="1"/>
  <c r="AA160" i="1"/>
  <c r="AA132" i="1"/>
  <c r="CH159" i="1"/>
  <c r="CH131" i="1"/>
  <c r="BR159" i="1"/>
  <c r="BR131" i="1"/>
  <c r="BB159" i="1"/>
  <c r="BB131" i="1"/>
  <c r="AL159" i="1"/>
  <c r="AL131" i="1"/>
  <c r="V159" i="1"/>
  <c r="V131" i="1"/>
  <c r="CC158" i="1"/>
  <c r="CC130" i="1"/>
  <c r="BM158" i="1"/>
  <c r="BM130" i="1"/>
  <c r="AW158" i="1"/>
  <c r="AW130" i="1"/>
  <c r="AG158" i="1"/>
  <c r="AG130" i="1"/>
  <c r="Q158" i="1"/>
  <c r="Q130" i="1"/>
  <c r="BX157" i="1"/>
  <c r="BX129" i="1"/>
  <c r="BH157" i="1"/>
  <c r="BH129" i="1"/>
  <c r="AR157" i="1"/>
  <c r="AR129" i="1"/>
  <c r="AB157" i="1"/>
  <c r="AB129" i="1"/>
  <c r="CI156" i="1"/>
  <c r="CI128" i="1"/>
  <c r="BS156" i="1"/>
  <c r="BS128" i="1"/>
  <c r="BC156" i="1"/>
  <c r="BC128" i="1"/>
  <c r="AM156" i="1"/>
  <c r="AM128" i="1"/>
  <c r="W156" i="1"/>
  <c r="W128" i="1"/>
  <c r="CD155" i="1"/>
  <c r="CD127" i="1"/>
  <c r="BN155" i="1"/>
  <c r="BN127" i="1"/>
  <c r="AX155" i="1"/>
  <c r="AX127" i="1"/>
  <c r="AH155" i="1"/>
  <c r="AH127" i="1"/>
  <c r="R155" i="1"/>
  <c r="R127" i="1"/>
  <c r="BY153" i="1"/>
  <c r="BY125" i="1"/>
  <c r="BI153" i="1"/>
  <c r="BI125" i="1"/>
  <c r="AS153" i="1"/>
  <c r="AS125" i="1"/>
  <c r="AC153" i="1"/>
  <c r="AC125" i="1"/>
  <c r="M153" i="1"/>
  <c r="M125" i="1"/>
  <c r="BT152" i="1"/>
  <c r="BT124" i="1"/>
  <c r="BD152" i="1"/>
  <c r="BD124" i="1"/>
  <c r="AN152" i="1"/>
  <c r="AN124" i="1"/>
  <c r="X152" i="1"/>
  <c r="X124" i="1"/>
  <c r="CE151" i="1"/>
  <c r="CE123" i="1"/>
  <c r="BO151" i="1"/>
  <c r="BO123" i="1"/>
  <c r="AY151" i="1"/>
  <c r="AY123" i="1"/>
  <c r="AI151" i="1"/>
  <c r="AI123" i="1"/>
  <c r="S151" i="1"/>
  <c r="S123" i="1"/>
  <c r="L186" i="1"/>
  <c r="CE169" i="1"/>
  <c r="CE141" i="1"/>
  <c r="BO169" i="1"/>
  <c r="BO141" i="1"/>
  <c r="AY169" i="1"/>
  <c r="AY141" i="1"/>
  <c r="AI169" i="1"/>
  <c r="AI141" i="1"/>
  <c r="S169" i="1"/>
  <c r="S141" i="1"/>
  <c r="BZ168" i="1"/>
  <c r="BZ140" i="1"/>
  <c r="BJ168" i="1"/>
  <c r="BJ140" i="1"/>
  <c r="AT168" i="1"/>
  <c r="AT140" i="1"/>
  <c r="AD168" i="1"/>
  <c r="AD140" i="1"/>
  <c r="N168" i="1"/>
  <c r="N140" i="1"/>
  <c r="BU167" i="1"/>
  <c r="BU139" i="1"/>
  <c r="BE167" i="1"/>
  <c r="BE139" i="1"/>
  <c r="AO167" i="1"/>
  <c r="AO139" i="1"/>
  <c r="Y167" i="1"/>
  <c r="Y139" i="1"/>
  <c r="CF197" i="1"/>
  <c r="L159" i="1"/>
  <c r="L131" i="1"/>
  <c r="BD166" i="1"/>
  <c r="BD138" i="1"/>
  <c r="AN166" i="1"/>
  <c r="AN138" i="1"/>
  <c r="X166" i="1"/>
  <c r="X138" i="1"/>
  <c r="CE165" i="1"/>
  <c r="CE137" i="1"/>
  <c r="BO165" i="1"/>
  <c r="BO137" i="1"/>
  <c r="AY165" i="1"/>
  <c r="AY137" i="1"/>
  <c r="AI165" i="1"/>
  <c r="AI137" i="1"/>
  <c r="S165" i="1"/>
  <c r="S137" i="1"/>
  <c r="BZ164" i="1"/>
  <c r="BZ136" i="1"/>
  <c r="BJ164" i="1"/>
  <c r="BJ136" i="1"/>
  <c r="AT164" i="1"/>
  <c r="AT136" i="1"/>
  <c r="AD164" i="1"/>
  <c r="AD136" i="1"/>
  <c r="N164" i="1"/>
  <c r="N136" i="1"/>
  <c r="BU163" i="1"/>
  <c r="BU135" i="1"/>
  <c r="BE163" i="1"/>
  <c r="BE135" i="1"/>
  <c r="AO163" i="1"/>
  <c r="AO135" i="1"/>
  <c r="Y163" i="1"/>
  <c r="Y135" i="1"/>
  <c r="CF162" i="1"/>
  <c r="CF134" i="1"/>
  <c r="BP162" i="1"/>
  <c r="BP134" i="1"/>
  <c r="AZ162" i="1"/>
  <c r="AZ134" i="1"/>
  <c r="AJ162" i="1"/>
  <c r="AJ134" i="1"/>
  <c r="T162" i="1"/>
  <c r="T134" i="1"/>
  <c r="CA161" i="1"/>
  <c r="CA133" i="1"/>
  <c r="BK161" i="1"/>
  <c r="BK133" i="1"/>
  <c r="AU161" i="1"/>
  <c r="AU133" i="1"/>
  <c r="AE161" i="1"/>
  <c r="AE133" i="1"/>
  <c r="O161" i="1"/>
  <c r="O133" i="1"/>
  <c r="BV160" i="1"/>
  <c r="BV132" i="1"/>
  <c r="BF160" i="1"/>
  <c r="BF132" i="1"/>
  <c r="AP160" i="1"/>
  <c r="AP132" i="1"/>
  <c r="Z160" i="1"/>
  <c r="Z132" i="1"/>
  <c r="CG159" i="1"/>
  <c r="CG131" i="1"/>
  <c r="BQ159" i="1"/>
  <c r="BQ131" i="1"/>
  <c r="BA159" i="1"/>
  <c r="BA131" i="1"/>
  <c r="AK159" i="1"/>
  <c r="AK131" i="1"/>
  <c r="U159" i="1"/>
  <c r="U131" i="1"/>
  <c r="CB158" i="1"/>
  <c r="CB130" i="1"/>
  <c r="BL158" i="1"/>
  <c r="BL130" i="1"/>
  <c r="AV158" i="1"/>
  <c r="AV130" i="1"/>
  <c r="AF158" i="1"/>
  <c r="AF130" i="1"/>
  <c r="P158" i="1"/>
  <c r="P130" i="1"/>
  <c r="BW157" i="1"/>
  <c r="BW129" i="1"/>
  <c r="BG157" i="1"/>
  <c r="BG129" i="1"/>
  <c r="AQ157" i="1"/>
  <c r="AQ129" i="1"/>
  <c r="AA157" i="1"/>
  <c r="AA129" i="1"/>
  <c r="CH156" i="1"/>
  <c r="CH128" i="1"/>
  <c r="BR156" i="1"/>
  <c r="BR128" i="1"/>
  <c r="BB156" i="1"/>
  <c r="BB128" i="1"/>
  <c r="AL156" i="1"/>
  <c r="AL128" i="1"/>
  <c r="V156" i="1"/>
  <c r="V128" i="1"/>
  <c r="CC155" i="1"/>
  <c r="CC127" i="1"/>
  <c r="BM155" i="1"/>
  <c r="BM127" i="1"/>
  <c r="AW155" i="1"/>
  <c r="AW127" i="1"/>
  <c r="AG155" i="1"/>
  <c r="AG127" i="1"/>
  <c r="Q155" i="1"/>
  <c r="Q127" i="1"/>
  <c r="BX153" i="1"/>
  <c r="BX125" i="1"/>
  <c r="BH153" i="1"/>
  <c r="BH125" i="1"/>
  <c r="AR153" i="1"/>
  <c r="AR125" i="1"/>
  <c r="AB153" i="1"/>
  <c r="AB125" i="1"/>
  <c r="CI152" i="1"/>
  <c r="CI124" i="1"/>
  <c r="BS152" i="1"/>
  <c r="BS124" i="1"/>
  <c r="BC152" i="1"/>
  <c r="BC124" i="1"/>
  <c r="AM152" i="1"/>
  <c r="AM124" i="1"/>
  <c r="W152" i="1"/>
  <c r="W124" i="1"/>
  <c r="CD151" i="1"/>
  <c r="CD123" i="1"/>
  <c r="BN151" i="1"/>
  <c r="BN123" i="1"/>
  <c r="AX151" i="1"/>
  <c r="AX123" i="1"/>
  <c r="AH151" i="1"/>
  <c r="AH123" i="1"/>
  <c r="R151" i="1"/>
  <c r="R123" i="1"/>
  <c r="L190" i="1"/>
  <c r="CD169" i="1"/>
  <c r="CD141" i="1"/>
  <c r="BN169" i="1"/>
  <c r="BN141" i="1"/>
  <c r="AX169" i="1"/>
  <c r="AX141" i="1"/>
  <c r="AH169" i="1"/>
  <c r="AH141" i="1"/>
  <c r="R169" i="1"/>
  <c r="R141" i="1"/>
  <c r="BY168" i="1"/>
  <c r="BY140" i="1"/>
  <c r="BI168" i="1"/>
  <c r="BI140" i="1"/>
  <c r="AS168" i="1"/>
  <c r="AS140" i="1"/>
  <c r="AC168" i="1"/>
  <c r="AC140" i="1"/>
  <c r="M168" i="1"/>
  <c r="M140" i="1"/>
  <c r="BT167" i="1"/>
  <c r="BT139" i="1"/>
  <c r="BD167" i="1"/>
  <c r="BD139" i="1"/>
  <c r="AN167" i="1"/>
  <c r="AN139" i="1"/>
  <c r="X167" i="1"/>
  <c r="X139" i="1"/>
  <c r="CC166" i="1"/>
  <c r="CC138" i="1"/>
  <c r="L162" i="1"/>
  <c r="L134" i="1"/>
  <c r="BT166" i="1"/>
  <c r="BT138" i="1"/>
  <c r="CI166" i="1"/>
  <c r="CI138" i="1"/>
  <c r="BS166" i="1"/>
  <c r="BS138" i="1"/>
  <c r="BC166" i="1"/>
  <c r="BC138" i="1"/>
  <c r="AM166" i="1"/>
  <c r="AM138" i="1"/>
  <c r="W166" i="1"/>
  <c r="W138" i="1"/>
  <c r="CD165" i="1"/>
  <c r="CD137" i="1"/>
  <c r="BN165" i="1"/>
  <c r="BN137" i="1"/>
  <c r="AX165" i="1"/>
  <c r="AX137" i="1"/>
  <c r="AH165" i="1"/>
  <c r="AH137" i="1"/>
  <c r="R165" i="1"/>
  <c r="R137" i="1"/>
  <c r="BY164" i="1"/>
  <c r="BY136" i="1"/>
  <c r="BI164" i="1"/>
  <c r="BI136" i="1"/>
  <c r="AS164" i="1"/>
  <c r="AS136" i="1"/>
  <c r="AC164" i="1"/>
  <c r="AC136" i="1"/>
  <c r="M164" i="1"/>
  <c r="M136" i="1"/>
  <c r="BT163" i="1"/>
  <c r="BT135" i="1"/>
  <c r="BD163" i="1"/>
  <c r="BD135" i="1"/>
  <c r="AN163" i="1"/>
  <c r="AN135" i="1"/>
  <c r="X163" i="1"/>
  <c r="X135" i="1"/>
  <c r="CE162" i="1"/>
  <c r="CE134" i="1"/>
  <c r="BO162" i="1"/>
  <c r="BO134" i="1"/>
  <c r="AY162" i="1"/>
  <c r="AY134" i="1"/>
  <c r="AI162" i="1"/>
  <c r="AI134" i="1"/>
  <c r="S162" i="1"/>
  <c r="S134" i="1"/>
  <c r="BZ161" i="1"/>
  <c r="BZ133" i="1"/>
  <c r="BJ161" i="1"/>
  <c r="BJ133" i="1"/>
  <c r="AT161" i="1"/>
  <c r="AT133" i="1"/>
  <c r="AD161" i="1"/>
  <c r="AD133" i="1"/>
  <c r="N161" i="1"/>
  <c r="N133" i="1"/>
  <c r="BU160" i="1"/>
  <c r="BU132" i="1"/>
  <c r="BE160" i="1"/>
  <c r="BE132" i="1"/>
  <c r="AO160" i="1"/>
  <c r="AO132" i="1"/>
  <c r="Y160" i="1"/>
  <c r="Y132" i="1"/>
  <c r="CF159" i="1"/>
  <c r="CF131" i="1"/>
  <c r="BP159" i="1"/>
  <c r="BP131" i="1"/>
  <c r="AZ159" i="1"/>
  <c r="AZ131" i="1"/>
  <c r="AJ159" i="1"/>
  <c r="AJ131" i="1"/>
  <c r="T159" i="1"/>
  <c r="T131" i="1"/>
  <c r="CA158" i="1"/>
  <c r="CA130" i="1"/>
  <c r="BK158" i="1"/>
  <c r="BK130" i="1"/>
  <c r="AU158" i="1"/>
  <c r="AU130" i="1"/>
  <c r="AE158" i="1"/>
  <c r="AE130" i="1"/>
  <c r="O158" i="1"/>
  <c r="O130" i="1"/>
  <c r="BV157" i="1"/>
  <c r="BV129" i="1"/>
  <c r="BF157" i="1"/>
  <c r="BF129" i="1"/>
  <c r="AP157" i="1"/>
  <c r="AP129" i="1"/>
  <c r="Z157" i="1"/>
  <c r="Z129" i="1"/>
  <c r="CG156" i="1"/>
  <c r="CG128" i="1"/>
  <c r="BQ156" i="1"/>
  <c r="BQ128" i="1"/>
  <c r="BA156" i="1"/>
  <c r="BA128" i="1"/>
  <c r="AK156" i="1"/>
  <c r="AK128" i="1"/>
  <c r="U156" i="1"/>
  <c r="U128" i="1"/>
  <c r="CB155" i="1"/>
  <c r="CB127" i="1"/>
  <c r="BL155" i="1"/>
  <c r="BL127" i="1"/>
  <c r="AV155" i="1"/>
  <c r="AV127" i="1"/>
  <c r="AF155" i="1"/>
  <c r="AF127" i="1"/>
  <c r="P155" i="1"/>
  <c r="P127" i="1"/>
  <c r="BW153" i="1"/>
  <c r="BW125" i="1"/>
  <c r="BG153" i="1"/>
  <c r="BG125" i="1"/>
  <c r="AQ153" i="1"/>
  <c r="AQ125" i="1"/>
  <c r="AA153" i="1"/>
  <c r="AA125" i="1"/>
  <c r="CH152" i="1"/>
  <c r="CH124" i="1"/>
  <c r="BR152" i="1"/>
  <c r="BR124" i="1"/>
  <c r="BB152" i="1"/>
  <c r="BB124" i="1"/>
  <c r="AL152" i="1"/>
  <c r="AL124" i="1"/>
  <c r="V152" i="1"/>
  <c r="V124" i="1"/>
  <c r="CC151" i="1"/>
  <c r="CC123" i="1"/>
  <c r="BM151" i="1"/>
  <c r="BM123" i="1"/>
  <c r="AW151" i="1"/>
  <c r="AW123" i="1"/>
  <c r="AG151" i="1"/>
  <c r="AG123" i="1"/>
  <c r="Q151" i="1"/>
  <c r="Q123" i="1"/>
  <c r="L191" i="1"/>
  <c r="CC141" i="1"/>
  <c r="CC169" i="1"/>
  <c r="BM141" i="1"/>
  <c r="BM169" i="1"/>
  <c r="AW141" i="1"/>
  <c r="AW169" i="1"/>
  <c r="AG141" i="1"/>
  <c r="AG169" i="1"/>
  <c r="Q141" i="1"/>
  <c r="Q169" i="1"/>
  <c r="BX140" i="1"/>
  <c r="BX168" i="1"/>
  <c r="BH140" i="1"/>
  <c r="BH168" i="1"/>
  <c r="AR140" i="1"/>
  <c r="AR168" i="1"/>
  <c r="AB140" i="1"/>
  <c r="AB168" i="1"/>
  <c r="CI167" i="1"/>
  <c r="CI139" i="1"/>
  <c r="BS167" i="1"/>
  <c r="BS139" i="1"/>
  <c r="BC167" i="1"/>
  <c r="BC139" i="1"/>
  <c r="AM167" i="1"/>
  <c r="AM139" i="1"/>
  <c r="BX166" i="1"/>
  <c r="BX138" i="1"/>
  <c r="L165" i="1"/>
  <c r="L137" i="1"/>
  <c r="CH166" i="1"/>
  <c r="CH138" i="1"/>
  <c r="BR166" i="1"/>
  <c r="BR138" i="1"/>
  <c r="BB166" i="1"/>
  <c r="BB138" i="1"/>
  <c r="AL166" i="1"/>
  <c r="AL138" i="1"/>
  <c r="V166" i="1"/>
  <c r="V138" i="1"/>
  <c r="CC165" i="1"/>
  <c r="CC137" i="1"/>
  <c r="BM165" i="1"/>
  <c r="BM137" i="1"/>
  <c r="AW165" i="1"/>
  <c r="AW137" i="1"/>
  <c r="AG165" i="1"/>
  <c r="AG137" i="1"/>
  <c r="Q165" i="1"/>
  <c r="Q137" i="1"/>
  <c r="BX164" i="1"/>
  <c r="BX136" i="1"/>
  <c r="BH164" i="1"/>
  <c r="BH136" i="1"/>
  <c r="AR164" i="1"/>
  <c r="AR136" i="1"/>
  <c r="AB164" i="1"/>
  <c r="AB136" i="1"/>
  <c r="CI163" i="1"/>
  <c r="CI135" i="1"/>
  <c r="BS163" i="1"/>
  <c r="BS135" i="1"/>
  <c r="BC163" i="1"/>
  <c r="BC135" i="1"/>
  <c r="AM163" i="1"/>
  <c r="AM135" i="1"/>
  <c r="W163" i="1"/>
  <c r="W135" i="1"/>
  <c r="CD162" i="1"/>
  <c r="CD134" i="1"/>
  <c r="BN162" i="1"/>
  <c r="BN134" i="1"/>
  <c r="AX162" i="1"/>
  <c r="AX134" i="1"/>
  <c r="AH162" i="1"/>
  <c r="AH134" i="1"/>
  <c r="R162" i="1"/>
  <c r="R134" i="1"/>
  <c r="BY161" i="1"/>
  <c r="BY133" i="1"/>
  <c r="BI161" i="1"/>
  <c r="BI133" i="1"/>
  <c r="AS161" i="1"/>
  <c r="AS133" i="1"/>
  <c r="AC161" i="1"/>
  <c r="AC133" i="1"/>
  <c r="M161" i="1"/>
  <c r="M133" i="1"/>
  <c r="BT160" i="1"/>
  <c r="BT132" i="1"/>
  <c r="BD160" i="1"/>
  <c r="BD132" i="1"/>
  <c r="AN160" i="1"/>
  <c r="AN132" i="1"/>
  <c r="X160" i="1"/>
  <c r="X132" i="1"/>
  <c r="CE159" i="1"/>
  <c r="CE131" i="1"/>
  <c r="BO159" i="1"/>
  <c r="BO131" i="1"/>
  <c r="AY159" i="1"/>
  <c r="AY131" i="1"/>
  <c r="AI159" i="1"/>
  <c r="AI131" i="1"/>
  <c r="S159" i="1"/>
  <c r="S131" i="1"/>
  <c r="BZ158" i="1"/>
  <c r="BZ130" i="1"/>
  <c r="BJ158" i="1"/>
  <c r="BJ130" i="1"/>
  <c r="AT158" i="1"/>
  <c r="AT130" i="1"/>
  <c r="AD158" i="1"/>
  <c r="AD130" i="1"/>
  <c r="N158" i="1"/>
  <c r="N130" i="1"/>
  <c r="BU157" i="1"/>
  <c r="BU129" i="1"/>
  <c r="BE157" i="1"/>
  <c r="BE129" i="1"/>
  <c r="AO157" i="1"/>
  <c r="AO129" i="1"/>
  <c r="Y157" i="1"/>
  <c r="Y129" i="1"/>
  <c r="CF156" i="1"/>
  <c r="CF128" i="1"/>
  <c r="BP156" i="1"/>
  <c r="BP128" i="1"/>
  <c r="AZ156" i="1"/>
  <c r="AZ128" i="1"/>
  <c r="AJ156" i="1"/>
  <c r="AJ128" i="1"/>
  <c r="T156" i="1"/>
  <c r="T128" i="1"/>
  <c r="CA155" i="1"/>
  <c r="CA127" i="1"/>
  <c r="BK155" i="1"/>
  <c r="BK127" i="1"/>
  <c r="AU155" i="1"/>
  <c r="AU127" i="1"/>
  <c r="AE155" i="1"/>
  <c r="AE127" i="1"/>
  <c r="O155" i="1"/>
  <c r="O127" i="1"/>
  <c r="BV153" i="1"/>
  <c r="BV125" i="1"/>
  <c r="BF153" i="1"/>
  <c r="BF125" i="1"/>
  <c r="AP153" i="1"/>
  <c r="AP125" i="1"/>
  <c r="Z153" i="1"/>
  <c r="Z125" i="1"/>
  <c r="CG152" i="1"/>
  <c r="CG124" i="1"/>
  <c r="BQ152" i="1"/>
  <c r="BQ124" i="1"/>
  <c r="BA152" i="1"/>
  <c r="BA124" i="1"/>
  <c r="AK152" i="1"/>
  <c r="AK124" i="1"/>
  <c r="U152" i="1"/>
  <c r="U124" i="1"/>
  <c r="CB151" i="1"/>
  <c r="CB123" i="1"/>
  <c r="BL151" i="1"/>
  <c r="BL123" i="1"/>
  <c r="AV151" i="1"/>
  <c r="AV123" i="1"/>
  <c r="AF151" i="1"/>
  <c r="AF123" i="1"/>
  <c r="P151" i="1"/>
  <c r="P123" i="1"/>
  <c r="L194" i="1"/>
  <c r="CB169" i="1"/>
  <c r="CB141" i="1"/>
  <c r="BL169" i="1"/>
  <c r="BL141" i="1"/>
  <c r="AV169" i="1"/>
  <c r="AV141" i="1"/>
  <c r="AF169" i="1"/>
  <c r="AF141" i="1"/>
  <c r="P169" i="1"/>
  <c r="P141" i="1"/>
  <c r="BW168" i="1"/>
  <c r="BW140" i="1"/>
  <c r="BG168" i="1"/>
  <c r="BG140" i="1"/>
  <c r="AQ168" i="1"/>
  <c r="AQ140" i="1"/>
  <c r="AA168" i="1"/>
  <c r="AA140" i="1"/>
  <c r="CH167" i="1"/>
  <c r="CH139" i="1"/>
  <c r="BR167" i="1"/>
  <c r="BR139" i="1"/>
  <c r="BB167" i="1"/>
  <c r="BB139" i="1"/>
  <c r="L160" i="1"/>
  <c r="L132" i="1"/>
  <c r="L164" i="1"/>
  <c r="L136" i="1"/>
  <c r="L166" i="1"/>
  <c r="L138" i="1"/>
  <c r="CG166" i="1"/>
  <c r="CG138" i="1"/>
  <c r="BQ166" i="1"/>
  <c r="BQ138" i="1"/>
  <c r="BA166" i="1"/>
  <c r="BA138" i="1"/>
  <c r="AK166" i="1"/>
  <c r="AK138" i="1"/>
  <c r="U166" i="1"/>
  <c r="U138" i="1"/>
  <c r="CB165" i="1"/>
  <c r="CB137" i="1"/>
  <c r="BL165" i="1"/>
  <c r="BL137" i="1"/>
  <c r="AV165" i="1"/>
  <c r="AV137" i="1"/>
  <c r="AF165" i="1"/>
  <c r="AF137" i="1"/>
  <c r="P165" i="1"/>
  <c r="P137" i="1"/>
  <c r="BW164" i="1"/>
  <c r="BW136" i="1"/>
  <c r="BG164" i="1"/>
  <c r="BG136" i="1"/>
  <c r="AQ164" i="1"/>
  <c r="AQ136" i="1"/>
  <c r="AA164" i="1"/>
  <c r="AA136" i="1"/>
  <c r="CH163" i="1"/>
  <c r="CH135" i="1"/>
  <c r="BR163" i="1"/>
  <c r="BR135" i="1"/>
  <c r="BB163" i="1"/>
  <c r="BB135" i="1"/>
  <c r="AL163" i="1"/>
  <c r="AL135" i="1"/>
  <c r="V163" i="1"/>
  <c r="V135" i="1"/>
  <c r="CC162" i="1"/>
  <c r="CC134" i="1"/>
  <c r="BM162" i="1"/>
  <c r="BM134" i="1"/>
  <c r="AW162" i="1"/>
  <c r="AW134" i="1"/>
  <c r="AG162" i="1"/>
  <c r="AG134" i="1"/>
  <c r="Q162" i="1"/>
  <c r="Q134" i="1"/>
  <c r="BX161" i="1"/>
  <c r="BX133" i="1"/>
  <c r="BH161" i="1"/>
  <c r="BH133" i="1"/>
  <c r="AR161" i="1"/>
  <c r="AR133" i="1"/>
  <c r="AB161" i="1"/>
  <c r="AB133" i="1"/>
  <c r="CI160" i="1"/>
  <c r="CI132" i="1"/>
  <c r="BS160" i="1"/>
  <c r="BS132" i="1"/>
  <c r="BC160" i="1"/>
  <c r="BC132" i="1"/>
  <c r="AM160" i="1"/>
  <c r="AM132" i="1"/>
  <c r="W160" i="1"/>
  <c r="W132" i="1"/>
  <c r="CD159" i="1"/>
  <c r="CD131" i="1"/>
  <c r="BN159" i="1"/>
  <c r="BN131" i="1"/>
  <c r="AX159" i="1"/>
  <c r="AX131" i="1"/>
  <c r="AH159" i="1"/>
  <c r="AH131" i="1"/>
  <c r="R159" i="1"/>
  <c r="R131" i="1"/>
  <c r="BY158" i="1"/>
  <c r="BY130" i="1"/>
  <c r="BI158" i="1"/>
  <c r="BI130" i="1"/>
  <c r="AS158" i="1"/>
  <c r="AS130" i="1"/>
  <c r="AC158" i="1"/>
  <c r="AC130" i="1"/>
  <c r="M130" i="1"/>
  <c r="M158" i="1"/>
  <c r="BT157" i="1"/>
  <c r="BT129" i="1"/>
  <c r="BD157" i="1"/>
  <c r="BD129" i="1"/>
  <c r="AN157" i="1"/>
  <c r="AN129" i="1"/>
  <c r="X157" i="1"/>
  <c r="X129" i="1"/>
  <c r="CE156" i="1"/>
  <c r="CE128" i="1"/>
  <c r="BO156" i="1"/>
  <c r="BO128" i="1"/>
  <c r="AY156" i="1"/>
  <c r="AY128" i="1"/>
  <c r="AI156" i="1"/>
  <c r="AI128" i="1"/>
  <c r="S156" i="1"/>
  <c r="S128" i="1"/>
  <c r="BZ155" i="1"/>
  <c r="BZ127" i="1"/>
  <c r="BJ155" i="1"/>
  <c r="BJ127" i="1"/>
  <c r="AT155" i="1"/>
  <c r="AT127" i="1"/>
  <c r="AD155" i="1"/>
  <c r="AD127" i="1"/>
  <c r="N155" i="1"/>
  <c r="N127" i="1"/>
  <c r="BU153" i="1"/>
  <c r="BU125" i="1"/>
  <c r="BE153" i="1"/>
  <c r="BE125" i="1"/>
  <c r="AO153" i="1"/>
  <c r="AO125" i="1"/>
  <c r="Y153" i="1"/>
  <c r="Y125" i="1"/>
  <c r="CF152" i="1"/>
  <c r="CF124" i="1"/>
  <c r="BP152" i="1"/>
  <c r="BP124" i="1"/>
  <c r="AZ152" i="1"/>
  <c r="AZ124" i="1"/>
  <c r="AJ152" i="1"/>
  <c r="AJ124" i="1"/>
  <c r="T152" i="1"/>
  <c r="T124" i="1"/>
  <c r="CA151" i="1"/>
  <c r="CA123" i="1"/>
  <c r="BK151" i="1"/>
  <c r="BK123" i="1"/>
  <c r="AU151" i="1"/>
  <c r="AU123" i="1"/>
  <c r="AE151" i="1"/>
  <c r="AE123" i="1"/>
  <c r="O151" i="1"/>
  <c r="O123" i="1"/>
  <c r="L193" i="1"/>
  <c r="CA169" i="1"/>
  <c r="CA141" i="1"/>
  <c r="BK169" i="1"/>
  <c r="BK141" i="1"/>
  <c r="AU169" i="1"/>
  <c r="AU141" i="1"/>
  <c r="AE169" i="1"/>
  <c r="AE141" i="1"/>
  <c r="O169" i="1"/>
  <c r="O141" i="1"/>
  <c r="BV168" i="1"/>
  <c r="BV140" i="1"/>
  <c r="BF168" i="1"/>
  <c r="BF140" i="1"/>
  <c r="AP168" i="1"/>
  <c r="AP140" i="1"/>
  <c r="Z168" i="1"/>
  <c r="Z140" i="1"/>
  <c r="CG167" i="1"/>
  <c r="CG139" i="1"/>
  <c r="BQ167" i="1"/>
  <c r="BQ139" i="1"/>
  <c r="BA167" i="1"/>
  <c r="BA139" i="1"/>
  <c r="BF166" i="1"/>
  <c r="BF138" i="1"/>
  <c r="L151" i="1"/>
  <c r="L123" i="1"/>
  <c r="BP166" i="1"/>
  <c r="BP138" i="1"/>
  <c r="AZ166" i="1"/>
  <c r="AZ138" i="1"/>
  <c r="AJ166" i="1"/>
  <c r="AJ138" i="1"/>
  <c r="T166" i="1"/>
  <c r="T138" i="1"/>
  <c r="CA165" i="1"/>
  <c r="CA137" i="1"/>
  <c r="BK165" i="1"/>
  <c r="BK137" i="1"/>
  <c r="AU165" i="1"/>
  <c r="AU137" i="1"/>
  <c r="AE165" i="1"/>
  <c r="AE137" i="1"/>
  <c r="O165" i="1"/>
  <c r="O137" i="1"/>
  <c r="BV164" i="1"/>
  <c r="BV136" i="1"/>
  <c r="BF164" i="1"/>
  <c r="BF136" i="1"/>
  <c r="AP164" i="1"/>
  <c r="AP136" i="1"/>
  <c r="Z164" i="1"/>
  <c r="Z136" i="1"/>
  <c r="CG163" i="1"/>
  <c r="CG135" i="1"/>
  <c r="BQ163" i="1"/>
  <c r="BQ135" i="1"/>
  <c r="BA163" i="1"/>
  <c r="BA135" i="1"/>
  <c r="AK163" i="1"/>
  <c r="AK135" i="1"/>
  <c r="U163" i="1"/>
  <c r="U135" i="1"/>
  <c r="CB162" i="1"/>
  <c r="CB134" i="1"/>
  <c r="BL162" i="1"/>
  <c r="BL134" i="1"/>
  <c r="AV162" i="1"/>
  <c r="AV134" i="1"/>
  <c r="AF162" i="1"/>
  <c r="AF134" i="1"/>
  <c r="P162" i="1"/>
  <c r="P134" i="1"/>
  <c r="BW161" i="1"/>
  <c r="BW133" i="1"/>
  <c r="BG161" i="1"/>
  <c r="BG133" i="1"/>
  <c r="AQ161" i="1"/>
  <c r="AQ133" i="1"/>
  <c r="AA161" i="1"/>
  <c r="AA133" i="1"/>
  <c r="CH160" i="1"/>
  <c r="CH132" i="1"/>
  <c r="BR160" i="1"/>
  <c r="BR132" i="1"/>
  <c r="BB160" i="1"/>
  <c r="BB132" i="1"/>
  <c r="AL160" i="1"/>
  <c r="AL132" i="1"/>
  <c r="V160" i="1"/>
  <c r="V132" i="1"/>
  <c r="CC159" i="1"/>
  <c r="CC131" i="1"/>
  <c r="BM159" i="1"/>
  <c r="BM131" i="1"/>
  <c r="AW159" i="1"/>
  <c r="AW131" i="1"/>
  <c r="AG159" i="1"/>
  <c r="AG131" i="1"/>
  <c r="Q159" i="1"/>
  <c r="Q131" i="1"/>
  <c r="BX158" i="1"/>
  <c r="BX130" i="1"/>
  <c r="BH158" i="1"/>
  <c r="BH130" i="1"/>
  <c r="AR158" i="1"/>
  <c r="AR130" i="1"/>
  <c r="AB158" i="1"/>
  <c r="AB130" i="1"/>
  <c r="CI157" i="1"/>
  <c r="CI129" i="1"/>
  <c r="BS157" i="1"/>
  <c r="BS129" i="1"/>
  <c r="BC157" i="1"/>
  <c r="BC129" i="1"/>
  <c r="AM157" i="1"/>
  <c r="AM129" i="1"/>
  <c r="W157" i="1"/>
  <c r="W129" i="1"/>
  <c r="CD156" i="1"/>
  <c r="CD128" i="1"/>
  <c r="BN156" i="1"/>
  <c r="BN128" i="1"/>
  <c r="AX156" i="1"/>
  <c r="AX128" i="1"/>
  <c r="AH156" i="1"/>
  <c r="AH128" i="1"/>
  <c r="R156" i="1"/>
  <c r="R128" i="1"/>
  <c r="BY155" i="1"/>
  <c r="BY127" i="1"/>
  <c r="BI155" i="1"/>
  <c r="BI127" i="1"/>
  <c r="AS155" i="1"/>
  <c r="AS127" i="1"/>
  <c r="AC155" i="1"/>
  <c r="AC127" i="1"/>
  <c r="M155" i="1"/>
  <c r="M127" i="1"/>
  <c r="BT153" i="1"/>
  <c r="BT125" i="1"/>
  <c r="BD153" i="1"/>
  <c r="BD125" i="1"/>
  <c r="AN153" i="1"/>
  <c r="AN125" i="1"/>
  <c r="X153" i="1"/>
  <c r="X125" i="1"/>
  <c r="CE152" i="1"/>
  <c r="CE124" i="1"/>
  <c r="BO152" i="1"/>
  <c r="BO124" i="1"/>
  <c r="AY152" i="1"/>
  <c r="AY124" i="1"/>
  <c r="AI152" i="1"/>
  <c r="AI124" i="1"/>
  <c r="S152" i="1"/>
  <c r="S124" i="1"/>
  <c r="BZ151" i="1"/>
  <c r="BZ123" i="1"/>
  <c r="BJ151" i="1"/>
  <c r="BJ123" i="1"/>
  <c r="AT151" i="1"/>
  <c r="AT123" i="1"/>
  <c r="AD151" i="1"/>
  <c r="AD123" i="1"/>
  <c r="N151" i="1"/>
  <c r="N123" i="1"/>
  <c r="L192" i="1"/>
  <c r="BZ169" i="1"/>
  <c r="BZ141" i="1"/>
  <c r="BJ169" i="1"/>
  <c r="BJ141" i="1"/>
  <c r="AT169" i="1"/>
  <c r="AT141" i="1"/>
  <c r="AD169" i="1"/>
  <c r="AD141" i="1"/>
  <c r="N169" i="1"/>
  <c r="N141" i="1"/>
  <c r="BU168" i="1"/>
  <c r="BU140" i="1"/>
  <c r="BE168" i="1"/>
  <c r="BE140" i="1"/>
  <c r="AO168" i="1"/>
  <c r="AO140" i="1"/>
  <c r="Y168" i="1"/>
  <c r="Y140" i="1"/>
  <c r="CF167" i="1"/>
  <c r="CF139" i="1"/>
  <c r="BP167" i="1"/>
  <c r="BP139" i="1"/>
  <c r="AZ167" i="1"/>
  <c r="AZ139" i="1"/>
  <c r="L158" i="1"/>
  <c r="L130" i="1"/>
  <c r="BU166" i="1"/>
  <c r="BU138" i="1"/>
  <c r="L152" i="1"/>
  <c r="L124" i="1"/>
  <c r="L153" i="1"/>
  <c r="L125" i="1"/>
  <c r="CF166" i="1"/>
  <c r="CF138" i="1"/>
  <c r="L157" i="1"/>
  <c r="L129" i="1"/>
  <c r="CE166" i="1"/>
  <c r="CE138" i="1"/>
  <c r="BO166" i="1"/>
  <c r="BO138" i="1"/>
  <c r="AY166" i="1"/>
  <c r="AY138" i="1"/>
  <c r="AI166" i="1"/>
  <c r="AI138" i="1"/>
  <c r="S166" i="1"/>
  <c r="S138" i="1"/>
  <c r="BZ165" i="1"/>
  <c r="BZ137" i="1"/>
  <c r="BJ165" i="1"/>
  <c r="BJ137" i="1"/>
  <c r="AT165" i="1"/>
  <c r="AT137" i="1"/>
  <c r="AD165" i="1"/>
  <c r="AD137" i="1"/>
  <c r="N165" i="1"/>
  <c r="N137" i="1"/>
  <c r="BU164" i="1"/>
  <c r="BU136" i="1"/>
  <c r="BE164" i="1"/>
  <c r="BE136" i="1"/>
  <c r="AO164" i="1"/>
  <c r="AO136" i="1"/>
  <c r="Y164" i="1"/>
  <c r="Y136" i="1"/>
  <c r="CF163" i="1"/>
  <c r="CF135" i="1"/>
  <c r="BP163" i="1"/>
  <c r="BP135" i="1"/>
  <c r="AZ163" i="1"/>
  <c r="AZ135" i="1"/>
  <c r="AJ163" i="1"/>
  <c r="AJ135" i="1"/>
  <c r="T163" i="1"/>
  <c r="T135" i="1"/>
  <c r="CA162" i="1"/>
  <c r="CA134" i="1"/>
  <c r="BK162" i="1"/>
  <c r="BK134" i="1"/>
  <c r="AU162" i="1"/>
  <c r="AU134" i="1"/>
  <c r="AE162" i="1"/>
  <c r="AE134" i="1"/>
  <c r="O162" i="1"/>
  <c r="O134" i="1"/>
  <c r="BV161" i="1"/>
  <c r="BV133" i="1"/>
  <c r="BF161" i="1"/>
  <c r="BF133" i="1"/>
  <c r="AP161" i="1"/>
  <c r="AP133" i="1"/>
  <c r="Z161" i="1"/>
  <c r="Z133" i="1"/>
  <c r="CG160" i="1"/>
  <c r="CG132" i="1"/>
  <c r="BQ160" i="1"/>
  <c r="BQ132" i="1"/>
  <c r="BA160" i="1"/>
  <c r="BA132" i="1"/>
  <c r="AK160" i="1"/>
  <c r="AK132" i="1"/>
  <c r="U160" i="1"/>
  <c r="U132" i="1"/>
  <c r="CB159" i="1"/>
  <c r="CB131" i="1"/>
  <c r="BL159" i="1"/>
  <c r="BL131" i="1"/>
  <c r="AV159" i="1"/>
  <c r="AV131" i="1"/>
  <c r="AF159" i="1"/>
  <c r="AF131" i="1"/>
  <c r="P159" i="1"/>
  <c r="P131" i="1"/>
  <c r="BW158" i="1"/>
  <c r="BW130" i="1"/>
  <c r="BG158" i="1"/>
  <c r="BG130" i="1"/>
  <c r="AQ158" i="1"/>
  <c r="AQ130" i="1"/>
  <c r="AA158" i="1"/>
  <c r="AA130" i="1"/>
  <c r="CH157" i="1"/>
  <c r="CH129" i="1"/>
  <c r="BR157" i="1"/>
  <c r="BR129" i="1"/>
  <c r="BB157" i="1"/>
  <c r="BB129" i="1"/>
  <c r="AL157" i="1"/>
  <c r="AL129" i="1"/>
  <c r="V157" i="1"/>
  <c r="V129" i="1"/>
  <c r="CC156" i="1"/>
  <c r="CC128" i="1"/>
  <c r="BM156" i="1"/>
  <c r="BM128" i="1"/>
  <c r="AW156" i="1"/>
  <c r="AW128" i="1"/>
  <c r="AG156" i="1"/>
  <c r="AG128" i="1"/>
  <c r="Q156" i="1"/>
  <c r="Q128" i="1"/>
  <c r="BX155" i="1"/>
  <c r="BX127" i="1"/>
  <c r="BH155" i="1"/>
  <c r="BH127" i="1"/>
  <c r="AR155" i="1"/>
  <c r="AR127" i="1"/>
  <c r="AB155" i="1"/>
  <c r="AB127" i="1"/>
  <c r="CI153" i="1"/>
  <c r="CI125" i="1"/>
  <c r="BS153" i="1"/>
  <c r="BS125" i="1"/>
  <c r="BC153" i="1"/>
  <c r="BC125" i="1"/>
  <c r="AM153" i="1"/>
  <c r="AM125" i="1"/>
  <c r="W153" i="1"/>
  <c r="W125" i="1"/>
  <c r="CD152" i="1"/>
  <c r="CD124" i="1"/>
  <c r="BN152" i="1"/>
  <c r="BN124" i="1"/>
  <c r="AX152" i="1"/>
  <c r="AX124" i="1"/>
  <c r="AH152" i="1"/>
  <c r="AH124" i="1"/>
  <c r="R152" i="1"/>
  <c r="R124" i="1"/>
  <c r="BY151" i="1"/>
  <c r="BY123" i="1"/>
  <c r="BI151" i="1"/>
  <c r="BI123" i="1"/>
  <c r="AS151" i="1"/>
  <c r="AS123" i="1"/>
  <c r="AC151" i="1"/>
  <c r="AC123" i="1"/>
  <c r="M151" i="1"/>
  <c r="M123" i="1"/>
  <c r="L197" i="1"/>
  <c r="BY169" i="1"/>
  <c r="BY141" i="1"/>
  <c r="BI169" i="1"/>
  <c r="BI141" i="1"/>
  <c r="AS169" i="1"/>
  <c r="AS141" i="1"/>
  <c r="AC169" i="1"/>
  <c r="AC141" i="1"/>
  <c r="M169" i="1"/>
  <c r="M141" i="1"/>
  <c r="BT168" i="1"/>
  <c r="BT140" i="1"/>
  <c r="BD168" i="1"/>
  <c r="BD140" i="1"/>
  <c r="AN168" i="1"/>
  <c r="AN140" i="1"/>
  <c r="X168" i="1"/>
  <c r="X140" i="1"/>
  <c r="CE139" i="1"/>
  <c r="CE167" i="1"/>
  <c r="BO167" i="1"/>
  <c r="BO139" i="1"/>
  <c r="AY167" i="1"/>
  <c r="AY139" i="1"/>
  <c r="AH167" i="1"/>
  <c r="AH139" i="1"/>
  <c r="R167" i="1"/>
  <c r="R139" i="1"/>
  <c r="BY197" i="1"/>
  <c r="BI197" i="1"/>
  <c r="AS197" i="1"/>
  <c r="AC197" i="1"/>
  <c r="M197" i="1"/>
  <c r="BT196" i="1"/>
  <c r="BD196" i="1"/>
  <c r="AN196" i="1"/>
  <c r="X196" i="1"/>
  <c r="CE195" i="1"/>
  <c r="BO195" i="1"/>
  <c r="AY195" i="1"/>
  <c r="AI195" i="1"/>
  <c r="S195" i="1"/>
  <c r="BZ194" i="1"/>
  <c r="BJ194" i="1"/>
  <c r="AT194" i="1"/>
  <c r="AD194" i="1"/>
  <c r="N194" i="1"/>
  <c r="BU193" i="1"/>
  <c r="BE193" i="1"/>
  <c r="AO193" i="1"/>
  <c r="Y193" i="1"/>
  <c r="CF192" i="1"/>
  <c r="BP192" i="1"/>
  <c r="AZ192" i="1"/>
  <c r="AJ192" i="1"/>
  <c r="T192" i="1"/>
  <c r="CA191" i="1"/>
  <c r="BK191" i="1"/>
  <c r="AU191" i="1"/>
  <c r="AE191" i="1"/>
  <c r="O191" i="1"/>
  <c r="BV190" i="1"/>
  <c r="BF190" i="1"/>
  <c r="AP190" i="1"/>
  <c r="Z190" i="1"/>
  <c r="CG189" i="1"/>
  <c r="BQ189" i="1"/>
  <c r="BA189" i="1"/>
  <c r="AK189" i="1"/>
  <c r="U189" i="1"/>
  <c r="CB188" i="1"/>
  <c r="BL188" i="1"/>
  <c r="AV188" i="1"/>
  <c r="AF188" i="1"/>
  <c r="P188" i="1"/>
  <c r="BW187" i="1"/>
  <c r="BG187" i="1"/>
  <c r="AQ187" i="1"/>
  <c r="AA187" i="1"/>
  <c r="CH186" i="1"/>
  <c r="BR186" i="1"/>
  <c r="BB186" i="1"/>
  <c r="AL186" i="1"/>
  <c r="V186" i="1"/>
  <c r="CC185" i="1"/>
  <c r="BM185" i="1"/>
  <c r="AW185" i="1"/>
  <c r="AG185" i="1"/>
  <c r="Q185" i="1"/>
  <c r="BX184" i="1"/>
  <c r="BH184" i="1"/>
  <c r="AR184" i="1"/>
  <c r="AB184" i="1"/>
  <c r="CI183" i="1"/>
  <c r="BS183" i="1"/>
  <c r="BC183" i="1"/>
  <c r="AM183" i="1"/>
  <c r="W183" i="1"/>
  <c r="CD181" i="1"/>
  <c r="BN181" i="1"/>
  <c r="AX181" i="1"/>
  <c r="AH181" i="1"/>
  <c r="R181" i="1"/>
  <c r="BY180" i="1"/>
  <c r="BI180" i="1"/>
  <c r="AS180" i="1"/>
  <c r="AC180" i="1"/>
  <c r="M180" i="1"/>
  <c r="BT179" i="1"/>
  <c r="BD179" i="1"/>
  <c r="AN179" i="1"/>
  <c r="X179" i="1"/>
  <c r="AG167" i="1"/>
  <c r="AG139" i="1"/>
  <c r="Q167" i="1"/>
  <c r="Q139" i="1"/>
  <c r="BX197" i="1"/>
  <c r="BH197" i="1"/>
  <c r="AR197" i="1"/>
  <c r="AB197" i="1"/>
  <c r="CI196" i="1"/>
  <c r="BS196" i="1"/>
  <c r="BC196" i="1"/>
  <c r="AM196" i="1"/>
  <c r="W196" i="1"/>
  <c r="CD195" i="1"/>
  <c r="BN195" i="1"/>
  <c r="AX195" i="1"/>
  <c r="AH195" i="1"/>
  <c r="R195" i="1"/>
  <c r="BY194" i="1"/>
  <c r="BI194" i="1"/>
  <c r="AS194" i="1"/>
  <c r="AC194" i="1"/>
  <c r="M194" i="1"/>
  <c r="BT193" i="1"/>
  <c r="BD193" i="1"/>
  <c r="AN193" i="1"/>
  <c r="X193" i="1"/>
  <c r="CE192" i="1"/>
  <c r="BO192" i="1"/>
  <c r="AY192" i="1"/>
  <c r="AI192" i="1"/>
  <c r="S192" i="1"/>
  <c r="BZ191" i="1"/>
  <c r="BJ191" i="1"/>
  <c r="AT191" i="1"/>
  <c r="AD191" i="1"/>
  <c r="N191" i="1"/>
  <c r="BU190" i="1"/>
  <c r="BE190" i="1"/>
  <c r="AO190" i="1"/>
  <c r="Y190" i="1"/>
  <c r="CF189" i="1"/>
  <c r="BP189" i="1"/>
  <c r="AZ189" i="1"/>
  <c r="AJ189" i="1"/>
  <c r="T189" i="1"/>
  <c r="CA188" i="1"/>
  <c r="BK188" i="1"/>
  <c r="AU188" i="1"/>
  <c r="AE188" i="1"/>
  <c r="O188" i="1"/>
  <c r="BV187" i="1"/>
  <c r="BF187" i="1"/>
  <c r="AP187" i="1"/>
  <c r="Z187" i="1"/>
  <c r="CG186" i="1"/>
  <c r="BQ186" i="1"/>
  <c r="BA186" i="1"/>
  <c r="AK186" i="1"/>
  <c r="U186" i="1"/>
  <c r="CB185" i="1"/>
  <c r="BL185" i="1"/>
  <c r="AV185" i="1"/>
  <c r="AF185" i="1"/>
  <c r="P185" i="1"/>
  <c r="BW184" i="1"/>
  <c r="BG184" i="1"/>
  <c r="AQ184" i="1"/>
  <c r="AA184" i="1"/>
  <c r="CH183" i="1"/>
  <c r="BR183" i="1"/>
  <c r="BB183" i="1"/>
  <c r="AL183" i="1"/>
  <c r="V183" i="1"/>
  <c r="CC181" i="1"/>
  <c r="BM181" i="1"/>
  <c r="AW181" i="1"/>
  <c r="AG181" i="1"/>
  <c r="Q181" i="1"/>
  <c r="BX180" i="1"/>
  <c r="BH180" i="1"/>
  <c r="AR180" i="1"/>
  <c r="AB180" i="1"/>
  <c r="CI179" i="1"/>
  <c r="BS179" i="1"/>
  <c r="BC179" i="1"/>
  <c r="AM179" i="1"/>
  <c r="W179" i="1"/>
  <c r="AF167" i="1"/>
  <c r="AF139" i="1"/>
  <c r="P167" i="1"/>
  <c r="P139" i="1"/>
  <c r="BW197" i="1"/>
  <c r="BG197" i="1"/>
  <c r="AQ197" i="1"/>
  <c r="AA197" i="1"/>
  <c r="CH196" i="1"/>
  <c r="BR196" i="1"/>
  <c r="BB196" i="1"/>
  <c r="AL196" i="1"/>
  <c r="V196" i="1"/>
  <c r="CC195" i="1"/>
  <c r="BM195" i="1"/>
  <c r="AW195" i="1"/>
  <c r="AG195" i="1"/>
  <c r="Q195" i="1"/>
  <c r="BX194" i="1"/>
  <c r="BH194" i="1"/>
  <c r="AR194" i="1"/>
  <c r="AB194" i="1"/>
  <c r="CI193" i="1"/>
  <c r="BS193" i="1"/>
  <c r="BC193" i="1"/>
  <c r="AM193" i="1"/>
  <c r="W193" i="1"/>
  <c r="CD192" i="1"/>
  <c r="BN192" i="1"/>
  <c r="AX192" i="1"/>
  <c r="AH192" i="1"/>
  <c r="R192" i="1"/>
  <c r="BY191" i="1"/>
  <c r="BI191" i="1"/>
  <c r="AS191" i="1"/>
  <c r="AC191" i="1"/>
  <c r="M191" i="1"/>
  <c r="BT190" i="1"/>
  <c r="BD190" i="1"/>
  <c r="AN190" i="1"/>
  <c r="X190" i="1"/>
  <c r="CE189" i="1"/>
  <c r="BO189" i="1"/>
  <c r="AY189" i="1"/>
  <c r="AI189" i="1"/>
  <c r="S189" i="1"/>
  <c r="BZ188" i="1"/>
  <c r="BJ188" i="1"/>
  <c r="AT188" i="1"/>
  <c r="AD188" i="1"/>
  <c r="N188" i="1"/>
  <c r="BU187" i="1"/>
  <c r="BE187" i="1"/>
  <c r="AO187" i="1"/>
  <c r="Y187" i="1"/>
  <c r="CF186" i="1"/>
  <c r="BP186" i="1"/>
  <c r="AZ186" i="1"/>
  <c r="AJ186" i="1"/>
  <c r="T186" i="1"/>
  <c r="CA185" i="1"/>
  <c r="BK185" i="1"/>
  <c r="AU185" i="1"/>
  <c r="AE185" i="1"/>
  <c r="O185" i="1"/>
  <c r="BV184" i="1"/>
  <c r="BF184" i="1"/>
  <c r="AP184" i="1"/>
  <c r="Z184" i="1"/>
  <c r="CG183" i="1"/>
  <c r="BQ183" i="1"/>
  <c r="BA183" i="1"/>
  <c r="AK183" i="1"/>
  <c r="U183" i="1"/>
  <c r="CB181" i="1"/>
  <c r="BL181" i="1"/>
  <c r="AV181" i="1"/>
  <c r="AF181" i="1"/>
  <c r="P181" i="1"/>
  <c r="BW180" i="1"/>
  <c r="BG180" i="1"/>
  <c r="AQ180" i="1"/>
  <c r="AA180" i="1"/>
  <c r="CH179" i="1"/>
  <c r="BR179" i="1"/>
  <c r="BB179" i="1"/>
  <c r="AL179" i="1"/>
  <c r="V179" i="1"/>
  <c r="AE167" i="1"/>
  <c r="AE139" i="1"/>
  <c r="O167" i="1"/>
  <c r="O139" i="1"/>
  <c r="BV197" i="1"/>
  <c r="BF197" i="1"/>
  <c r="AP197" i="1"/>
  <c r="Z197" i="1"/>
  <c r="CG196" i="1"/>
  <c r="BQ196" i="1"/>
  <c r="BA196" i="1"/>
  <c r="AK196" i="1"/>
  <c r="U196" i="1"/>
  <c r="CB195" i="1"/>
  <c r="BL195" i="1"/>
  <c r="AV195" i="1"/>
  <c r="AF195" i="1"/>
  <c r="P195" i="1"/>
  <c r="BW194" i="1"/>
  <c r="BG194" i="1"/>
  <c r="AQ194" i="1"/>
  <c r="AA194" i="1"/>
  <c r="CH193" i="1"/>
  <c r="BR193" i="1"/>
  <c r="BB193" i="1"/>
  <c r="AL193" i="1"/>
  <c r="V193" i="1"/>
  <c r="CC192" i="1"/>
  <c r="BM192" i="1"/>
  <c r="AW192" i="1"/>
  <c r="AG192" i="1"/>
  <c r="Q192" i="1"/>
  <c r="BX191" i="1"/>
  <c r="BH191" i="1"/>
  <c r="AR191" i="1"/>
  <c r="AB191" i="1"/>
  <c r="CI190" i="1"/>
  <c r="BS190" i="1"/>
  <c r="BC190" i="1"/>
  <c r="AM190" i="1"/>
  <c r="W190" i="1"/>
  <c r="CD189" i="1"/>
  <c r="BN189" i="1"/>
  <c r="AX189" i="1"/>
  <c r="AH189" i="1"/>
  <c r="R189" i="1"/>
  <c r="BY188" i="1"/>
  <c r="BI188" i="1"/>
  <c r="AS188" i="1"/>
  <c r="AC188" i="1"/>
  <c r="M188" i="1"/>
  <c r="BT187" i="1"/>
  <c r="BD187" i="1"/>
  <c r="AN187" i="1"/>
  <c r="X187" i="1"/>
  <c r="CE186" i="1"/>
  <c r="BO186" i="1"/>
  <c r="AY186" i="1"/>
  <c r="AI186" i="1"/>
  <c r="S186" i="1"/>
  <c r="BZ185" i="1"/>
  <c r="BJ185" i="1"/>
  <c r="AT185" i="1"/>
  <c r="AD185" i="1"/>
  <c r="N185" i="1"/>
  <c r="BU184" i="1"/>
  <c r="BE184" i="1"/>
  <c r="AO184" i="1"/>
  <c r="Y184" i="1"/>
  <c r="CF183" i="1"/>
  <c r="BP183" i="1"/>
  <c r="AZ183" i="1"/>
  <c r="AJ183" i="1"/>
  <c r="T183" i="1"/>
  <c r="CA181" i="1"/>
  <c r="BK181" i="1"/>
  <c r="AU181" i="1"/>
  <c r="AE181" i="1"/>
  <c r="O181" i="1"/>
  <c r="BV180" i="1"/>
  <c r="BF180" i="1"/>
  <c r="AP180" i="1"/>
  <c r="Z180" i="1"/>
  <c r="CG179" i="1"/>
  <c r="BQ179" i="1"/>
  <c r="BA179" i="1"/>
  <c r="AK179" i="1"/>
  <c r="U179" i="1"/>
  <c r="AD167" i="1"/>
  <c r="AD139" i="1"/>
  <c r="N167" i="1"/>
  <c r="N139" i="1"/>
  <c r="BU197" i="1"/>
  <c r="BE197" i="1"/>
  <c r="AO197" i="1"/>
  <c r="Y197" i="1"/>
  <c r="CF196" i="1"/>
  <c r="BP196" i="1"/>
  <c r="AZ196" i="1"/>
  <c r="AJ196" i="1"/>
  <c r="T196" i="1"/>
  <c r="CA195" i="1"/>
  <c r="BK195" i="1"/>
  <c r="AU195" i="1"/>
  <c r="AE195" i="1"/>
  <c r="O195" i="1"/>
  <c r="BV194" i="1"/>
  <c r="BF194" i="1"/>
  <c r="AP194" i="1"/>
  <c r="Z194" i="1"/>
  <c r="CG193" i="1"/>
  <c r="BQ193" i="1"/>
  <c r="BA193" i="1"/>
  <c r="AK193" i="1"/>
  <c r="U193" i="1"/>
  <c r="CB192" i="1"/>
  <c r="BL192" i="1"/>
  <c r="AV192" i="1"/>
  <c r="AF192" i="1"/>
  <c r="P192" i="1"/>
  <c r="BW191" i="1"/>
  <c r="BG191" i="1"/>
  <c r="AQ191" i="1"/>
  <c r="AA191" i="1"/>
  <c r="CH190" i="1"/>
  <c r="BR190" i="1"/>
  <c r="BB190" i="1"/>
  <c r="AL190" i="1"/>
  <c r="V190" i="1"/>
  <c r="CC189" i="1"/>
  <c r="BM189" i="1"/>
  <c r="AW189" i="1"/>
  <c r="AG189" i="1"/>
  <c r="Q189" i="1"/>
  <c r="BX188" i="1"/>
  <c r="BH188" i="1"/>
  <c r="AR188" i="1"/>
  <c r="AB188" i="1"/>
  <c r="CI187" i="1"/>
  <c r="BS187" i="1"/>
  <c r="BC187" i="1"/>
  <c r="AM187" i="1"/>
  <c r="W187" i="1"/>
  <c r="CD186" i="1"/>
  <c r="BN186" i="1"/>
  <c r="AX186" i="1"/>
  <c r="AH186" i="1"/>
  <c r="R186" i="1"/>
  <c r="BY185" i="1"/>
  <c r="BI185" i="1"/>
  <c r="AS185" i="1"/>
  <c r="AC185" i="1"/>
  <c r="M185" i="1"/>
  <c r="BT184" i="1"/>
  <c r="BD184" i="1"/>
  <c r="AN184" i="1"/>
  <c r="X184" i="1"/>
  <c r="CE183" i="1"/>
  <c r="BO183" i="1"/>
  <c r="AY183" i="1"/>
  <c r="AI183" i="1"/>
  <c r="S183" i="1"/>
  <c r="BZ181" i="1"/>
  <c r="BJ181" i="1"/>
  <c r="AT181" i="1"/>
  <c r="AD181" i="1"/>
  <c r="N181" i="1"/>
  <c r="BU180" i="1"/>
  <c r="BE180" i="1"/>
  <c r="AO180" i="1"/>
  <c r="Y180" i="1"/>
  <c r="CF179" i="1"/>
  <c r="BP179" i="1"/>
  <c r="AZ179" i="1"/>
  <c r="AJ179" i="1"/>
  <c r="T179" i="1"/>
  <c r="AC167" i="1"/>
  <c r="AC139" i="1"/>
  <c r="M167" i="1"/>
  <c r="M139" i="1"/>
  <c r="BT197" i="1"/>
  <c r="BD197" i="1"/>
  <c r="AN197" i="1"/>
  <c r="X197" i="1"/>
  <c r="CE196" i="1"/>
  <c r="BO196" i="1"/>
  <c r="AY196" i="1"/>
  <c r="AI196" i="1"/>
  <c r="S196" i="1"/>
  <c r="BZ195" i="1"/>
  <c r="BJ195" i="1"/>
  <c r="AT195" i="1"/>
  <c r="AD195" i="1"/>
  <c r="N195" i="1"/>
  <c r="BU194" i="1"/>
  <c r="BE194" i="1"/>
  <c r="AO194" i="1"/>
  <c r="Y194" i="1"/>
  <c r="CF193" i="1"/>
  <c r="BP193" i="1"/>
  <c r="AZ193" i="1"/>
  <c r="AJ193" i="1"/>
  <c r="T193" i="1"/>
  <c r="CA192" i="1"/>
  <c r="BK192" i="1"/>
  <c r="AU192" i="1"/>
  <c r="AE192" i="1"/>
  <c r="O192" i="1"/>
  <c r="BV191" i="1"/>
  <c r="BF191" i="1"/>
  <c r="AP191" i="1"/>
  <c r="Z191" i="1"/>
  <c r="CG190" i="1"/>
  <c r="BQ190" i="1"/>
  <c r="BA190" i="1"/>
  <c r="AK190" i="1"/>
  <c r="U190" i="1"/>
  <c r="CB189" i="1"/>
  <c r="BL189" i="1"/>
  <c r="AV189" i="1"/>
  <c r="AF189" i="1"/>
  <c r="P189" i="1"/>
  <c r="BW188" i="1"/>
  <c r="BG188" i="1"/>
  <c r="AQ188" i="1"/>
  <c r="AA188" i="1"/>
  <c r="CH187" i="1"/>
  <c r="BR187" i="1"/>
  <c r="BB187" i="1"/>
  <c r="AL187" i="1"/>
  <c r="V187" i="1"/>
  <c r="CC186" i="1"/>
  <c r="BM186" i="1"/>
  <c r="AW186" i="1"/>
  <c r="AG186" i="1"/>
  <c r="Q186" i="1"/>
  <c r="BX185" i="1"/>
  <c r="BH185" i="1"/>
  <c r="AR185" i="1"/>
  <c r="AB185" i="1"/>
  <c r="CI184" i="1"/>
  <c r="BS184" i="1"/>
  <c r="BC184" i="1"/>
  <c r="AM184" i="1"/>
  <c r="W184" i="1"/>
  <c r="CD183" i="1"/>
  <c r="BN183" i="1"/>
  <c r="AX183" i="1"/>
  <c r="AH183" i="1"/>
  <c r="R183" i="1"/>
  <c r="BY181" i="1"/>
  <c r="BI181" i="1"/>
  <c r="AS181" i="1"/>
  <c r="AC181" i="1"/>
  <c r="M181" i="1"/>
  <c r="BT180" i="1"/>
  <c r="BD180" i="1"/>
  <c r="AN180" i="1"/>
  <c r="X180" i="1"/>
  <c r="CE179" i="1"/>
  <c r="BO179" i="1"/>
  <c r="AY179" i="1"/>
  <c r="AI179" i="1"/>
  <c r="S179" i="1"/>
  <c r="W197" i="1"/>
  <c r="CD196" i="1"/>
  <c r="BN196" i="1"/>
  <c r="AX196" i="1"/>
  <c r="AH196" i="1"/>
  <c r="R196" i="1"/>
  <c r="BY195" i="1"/>
  <c r="BI195" i="1"/>
  <c r="AS195" i="1"/>
  <c r="AC195" i="1"/>
  <c r="M195" i="1"/>
  <c r="BT194" i="1"/>
  <c r="BD194" i="1"/>
  <c r="AN194" i="1"/>
  <c r="X194" i="1"/>
  <c r="CE193" i="1"/>
  <c r="BO193" i="1"/>
  <c r="AY193" i="1"/>
  <c r="AI193" i="1"/>
  <c r="S193" i="1"/>
  <c r="BZ192" i="1"/>
  <c r="BJ192" i="1"/>
  <c r="AT192" i="1"/>
  <c r="AD192" i="1"/>
  <c r="N192" i="1"/>
  <c r="BU191" i="1"/>
  <c r="BE191" i="1"/>
  <c r="AO191" i="1"/>
  <c r="Y191" i="1"/>
  <c r="CF190" i="1"/>
  <c r="BP190" i="1"/>
  <c r="AZ190" i="1"/>
  <c r="AJ190" i="1"/>
  <c r="T190" i="1"/>
  <c r="CA189" i="1"/>
  <c r="BK189" i="1"/>
  <c r="AU189" i="1"/>
  <c r="AE189" i="1"/>
  <c r="O189" i="1"/>
  <c r="BV188" i="1"/>
  <c r="BF188" i="1"/>
  <c r="AP188" i="1"/>
  <c r="Z188" i="1"/>
  <c r="CG187" i="1"/>
  <c r="BQ187" i="1"/>
  <c r="BA187" i="1"/>
  <c r="AK187" i="1"/>
  <c r="U187" i="1"/>
  <c r="CB186" i="1"/>
  <c r="BL186" i="1"/>
  <c r="AV186" i="1"/>
  <c r="AF186" i="1"/>
  <c r="P186" i="1"/>
  <c r="BW185" i="1"/>
  <c r="BG185" i="1"/>
  <c r="AQ185" i="1"/>
  <c r="AA185" i="1"/>
  <c r="CH184" i="1"/>
  <c r="BR184" i="1"/>
  <c r="BB184" i="1"/>
  <c r="AL184" i="1"/>
  <c r="V184" i="1"/>
  <c r="CC183" i="1"/>
  <c r="BM183" i="1"/>
  <c r="AW183" i="1"/>
  <c r="AG183" i="1"/>
  <c r="Q183" i="1"/>
  <c r="BX181" i="1"/>
  <c r="BH181" i="1"/>
  <c r="AR181" i="1"/>
  <c r="AB181" i="1"/>
  <c r="CI180" i="1"/>
  <c r="BS180" i="1"/>
  <c r="BC180" i="1"/>
  <c r="AM180" i="1"/>
  <c r="W180" i="1"/>
  <c r="CD179" i="1"/>
  <c r="BN179" i="1"/>
  <c r="AX179" i="1"/>
  <c r="AH179" i="1"/>
  <c r="R179" i="1"/>
  <c r="CH197" i="1"/>
  <c r="BR197" i="1"/>
  <c r="BB197" i="1"/>
  <c r="AL197" i="1"/>
  <c r="V197" i="1"/>
  <c r="CC196" i="1"/>
  <c r="BM196" i="1"/>
  <c r="AW196" i="1"/>
  <c r="AG196" i="1"/>
  <c r="Q196" i="1"/>
  <c r="BX195" i="1"/>
  <c r="BH195" i="1"/>
  <c r="AR195" i="1"/>
  <c r="AB195" i="1"/>
  <c r="CI194" i="1"/>
  <c r="BS194" i="1"/>
  <c r="BC194" i="1"/>
  <c r="AM194" i="1"/>
  <c r="W194" i="1"/>
  <c r="CD193" i="1"/>
  <c r="BN193" i="1"/>
  <c r="AX193" i="1"/>
  <c r="AH193" i="1"/>
  <c r="R193" i="1"/>
  <c r="BY192" i="1"/>
  <c r="BI192" i="1"/>
  <c r="AS192" i="1"/>
  <c r="AC192" i="1"/>
  <c r="M192" i="1"/>
  <c r="BT191" i="1"/>
  <c r="BD191" i="1"/>
  <c r="AN191" i="1"/>
  <c r="X191" i="1"/>
  <c r="CE190" i="1"/>
  <c r="BO190" i="1"/>
  <c r="AY190" i="1"/>
  <c r="AI190" i="1"/>
  <c r="S190" i="1"/>
  <c r="BZ189" i="1"/>
  <c r="BJ189" i="1"/>
  <c r="AT189" i="1"/>
  <c r="AD189" i="1"/>
  <c r="N189" i="1"/>
  <c r="BU188" i="1"/>
  <c r="BE188" i="1"/>
  <c r="AO188" i="1"/>
  <c r="Y188" i="1"/>
  <c r="CF187" i="1"/>
  <c r="BP187" i="1"/>
  <c r="AZ187" i="1"/>
  <c r="AJ187" i="1"/>
  <c r="T187" i="1"/>
  <c r="CA186" i="1"/>
  <c r="BK186" i="1"/>
  <c r="AU186" i="1"/>
  <c r="AE186" i="1"/>
  <c r="O186" i="1"/>
  <c r="BV185" i="1"/>
  <c r="BF185" i="1"/>
  <c r="AP185" i="1"/>
  <c r="Z185" i="1"/>
  <c r="CG184" i="1"/>
  <c r="BQ184" i="1"/>
  <c r="BA184" i="1"/>
  <c r="AK184" i="1"/>
  <c r="U184" i="1"/>
  <c r="CB183" i="1"/>
  <c r="BL183" i="1"/>
  <c r="AV183" i="1"/>
  <c r="AF183" i="1"/>
  <c r="P183" i="1"/>
  <c r="BW181" i="1"/>
  <c r="BG181" i="1"/>
  <c r="AQ181" i="1"/>
  <c r="AA181" i="1"/>
  <c r="CH180" i="1"/>
  <c r="BR180" i="1"/>
  <c r="BB180" i="1"/>
  <c r="AL180" i="1"/>
  <c r="V180" i="1"/>
  <c r="CC179" i="1"/>
  <c r="BM179" i="1"/>
  <c r="AW179" i="1"/>
  <c r="AG179" i="1"/>
  <c r="Q179" i="1"/>
  <c r="Z167" i="1"/>
  <c r="Z139" i="1"/>
  <c r="CG197" i="1"/>
  <c r="BQ197" i="1"/>
  <c r="BA197" i="1"/>
  <c r="AK197" i="1"/>
  <c r="U197" i="1"/>
  <c r="CB196" i="1"/>
  <c r="BL196" i="1"/>
  <c r="AV196" i="1"/>
  <c r="AF196" i="1"/>
  <c r="P196" i="1"/>
  <c r="BW195" i="1"/>
  <c r="BG195" i="1"/>
  <c r="AQ195" i="1"/>
  <c r="AA195" i="1"/>
  <c r="CH194" i="1"/>
  <c r="BR194" i="1"/>
  <c r="BB194" i="1"/>
  <c r="AL194" i="1"/>
  <c r="V194" i="1"/>
  <c r="CC193" i="1"/>
  <c r="BM193" i="1"/>
  <c r="AW193" i="1"/>
  <c r="AG193" i="1"/>
  <c r="Q193" i="1"/>
  <c r="BX192" i="1"/>
  <c r="BH192" i="1"/>
  <c r="AR192" i="1"/>
  <c r="AB192" i="1"/>
  <c r="CI191" i="1"/>
  <c r="BS191" i="1"/>
  <c r="BC191" i="1"/>
  <c r="AM191" i="1"/>
  <c r="W191" i="1"/>
  <c r="CD190" i="1"/>
  <c r="BN190" i="1"/>
  <c r="AX190" i="1"/>
  <c r="AH190" i="1"/>
  <c r="R190" i="1"/>
  <c r="BY189" i="1"/>
  <c r="BI189" i="1"/>
  <c r="AS189" i="1"/>
  <c r="AC189" i="1"/>
  <c r="M189" i="1"/>
  <c r="BT188" i="1"/>
  <c r="BD188" i="1"/>
  <c r="AN188" i="1"/>
  <c r="X188" i="1"/>
  <c r="CE187" i="1"/>
  <c r="BO187" i="1"/>
  <c r="AY187" i="1"/>
  <c r="AI187" i="1"/>
  <c r="S187" i="1"/>
  <c r="BZ186" i="1"/>
  <c r="BJ186" i="1"/>
  <c r="AT186" i="1"/>
  <c r="AD186" i="1"/>
  <c r="N186" i="1"/>
  <c r="BU185" i="1"/>
  <c r="BE185" i="1"/>
  <c r="AO185" i="1"/>
  <c r="Y185" i="1"/>
  <c r="CF184" i="1"/>
  <c r="BP184" i="1"/>
  <c r="AZ184" i="1"/>
  <c r="AJ184" i="1"/>
  <c r="T184" i="1"/>
  <c r="CA183" i="1"/>
  <c r="BK183" i="1"/>
  <c r="AU183" i="1"/>
  <c r="AE183" i="1"/>
  <c r="O183" i="1"/>
  <c r="BV181" i="1"/>
  <c r="BF181" i="1"/>
  <c r="AP181" i="1"/>
  <c r="Z181" i="1"/>
  <c r="CG180" i="1"/>
  <c r="BQ180" i="1"/>
  <c r="BA180" i="1"/>
  <c r="AK180" i="1"/>
  <c r="U180" i="1"/>
  <c r="CB179" i="1"/>
  <c r="BL179" i="1"/>
  <c r="AV179" i="1"/>
  <c r="AF179" i="1"/>
  <c r="P179" i="1"/>
  <c r="BP197" i="1"/>
  <c r="AZ197" i="1"/>
  <c r="AJ197" i="1"/>
  <c r="T197" i="1"/>
  <c r="CA196" i="1"/>
  <c r="BK196" i="1"/>
  <c r="AU196" i="1"/>
  <c r="AE196" i="1"/>
  <c r="O196" i="1"/>
  <c r="BV195" i="1"/>
  <c r="BF195" i="1"/>
  <c r="AP195" i="1"/>
  <c r="Z195" i="1"/>
  <c r="CG194" i="1"/>
  <c r="BQ194" i="1"/>
  <c r="BA194" i="1"/>
  <c r="AK194" i="1"/>
  <c r="U194" i="1"/>
  <c r="CB193" i="1"/>
  <c r="BL193" i="1"/>
  <c r="AV193" i="1"/>
  <c r="AF193" i="1"/>
  <c r="P193" i="1"/>
  <c r="BW192" i="1"/>
  <c r="BG192" i="1"/>
  <c r="AQ192" i="1"/>
  <c r="AA192" i="1"/>
  <c r="CH191" i="1"/>
  <c r="BR191" i="1"/>
  <c r="BB191" i="1"/>
  <c r="AL191" i="1"/>
  <c r="V191" i="1"/>
  <c r="CC190" i="1"/>
  <c r="BM190" i="1"/>
  <c r="AW190" i="1"/>
  <c r="AG190" i="1"/>
  <c r="Q190" i="1"/>
  <c r="BX189" i="1"/>
  <c r="BH189" i="1"/>
  <c r="AR189" i="1"/>
  <c r="AB189" i="1"/>
  <c r="CI188" i="1"/>
  <c r="BS188" i="1"/>
  <c r="BC188" i="1"/>
  <c r="AM188" i="1"/>
  <c r="W188" i="1"/>
  <c r="CD187" i="1"/>
  <c r="BN187" i="1"/>
  <c r="AX187" i="1"/>
  <c r="AH187" i="1"/>
  <c r="R187" i="1"/>
  <c r="BY186" i="1"/>
  <c r="BI186" i="1"/>
  <c r="AS186" i="1"/>
  <c r="AC186" i="1"/>
  <c r="M186" i="1"/>
  <c r="BT185" i="1"/>
  <c r="BD185" i="1"/>
  <c r="AN185" i="1"/>
  <c r="X185" i="1"/>
  <c r="CE184" i="1"/>
  <c r="BO184" i="1"/>
  <c r="AY184" i="1"/>
  <c r="AI184" i="1"/>
  <c r="S184" i="1"/>
  <c r="BZ183" i="1"/>
  <c r="BJ183" i="1"/>
  <c r="AT183" i="1"/>
  <c r="AD183" i="1"/>
  <c r="N183" i="1"/>
  <c r="BU181" i="1"/>
  <c r="BE181" i="1"/>
  <c r="AO181" i="1"/>
  <c r="Y181" i="1"/>
  <c r="CF180" i="1"/>
  <c r="BP180" i="1"/>
  <c r="AZ180" i="1"/>
  <c r="AJ180" i="1"/>
  <c r="T180" i="1"/>
  <c r="CA179" i="1"/>
  <c r="BK179" i="1"/>
  <c r="AU179" i="1"/>
  <c r="AE179" i="1"/>
  <c r="O179" i="1"/>
  <c r="CE197" i="1"/>
  <c r="BO197" i="1"/>
  <c r="AY197" i="1"/>
  <c r="AI197" i="1"/>
  <c r="S197" i="1"/>
  <c r="BZ196" i="1"/>
  <c r="BJ196" i="1"/>
  <c r="AT196" i="1"/>
  <c r="AD196" i="1"/>
  <c r="N196" i="1"/>
  <c r="BU195" i="1"/>
  <c r="BE195" i="1"/>
  <c r="AO195" i="1"/>
  <c r="Y195" i="1"/>
  <c r="CF194" i="1"/>
  <c r="BP194" i="1"/>
  <c r="AZ194" i="1"/>
  <c r="AJ194" i="1"/>
  <c r="T194" i="1"/>
  <c r="CA193" i="1"/>
  <c r="BK193" i="1"/>
  <c r="AU193" i="1"/>
  <c r="AE193" i="1"/>
  <c r="O193" i="1"/>
  <c r="BV192" i="1"/>
  <c r="BF192" i="1"/>
  <c r="AP192" i="1"/>
  <c r="Z192" i="1"/>
  <c r="CG191" i="1"/>
  <c r="BQ191" i="1"/>
  <c r="BA191" i="1"/>
  <c r="AK191" i="1"/>
  <c r="U191" i="1"/>
  <c r="CB190" i="1"/>
  <c r="BL190" i="1"/>
  <c r="AV190" i="1"/>
  <c r="AF190" i="1"/>
  <c r="P190" i="1"/>
  <c r="BW189" i="1"/>
  <c r="BG189" i="1"/>
  <c r="AQ189" i="1"/>
  <c r="AA189" i="1"/>
  <c r="CH188" i="1"/>
  <c r="BR188" i="1"/>
  <c r="BB188" i="1"/>
  <c r="AL188" i="1"/>
  <c r="V188" i="1"/>
  <c r="CC187" i="1"/>
  <c r="BM187" i="1"/>
  <c r="AW187" i="1"/>
  <c r="AG187" i="1"/>
  <c r="Q187" i="1"/>
  <c r="BX186" i="1"/>
  <c r="BH186" i="1"/>
  <c r="AR186" i="1"/>
  <c r="AB186" i="1"/>
  <c r="CI185" i="1"/>
  <c r="BS185" i="1"/>
  <c r="BC185" i="1"/>
  <c r="AM185" i="1"/>
  <c r="W185" i="1"/>
  <c r="CD184" i="1"/>
  <c r="BN184" i="1"/>
  <c r="AX184" i="1"/>
  <c r="AH184" i="1"/>
  <c r="R184" i="1"/>
  <c r="BY183" i="1"/>
  <c r="BI183" i="1"/>
  <c r="AS183" i="1"/>
  <c r="AC183" i="1"/>
  <c r="M183" i="1"/>
  <c r="BT181" i="1"/>
  <c r="BD181" i="1"/>
  <c r="AN181" i="1"/>
  <c r="X181" i="1"/>
  <c r="CE180" i="1"/>
  <c r="BO180" i="1"/>
  <c r="AY180" i="1"/>
  <c r="AI180" i="1"/>
  <c r="S180" i="1"/>
  <c r="BZ179" i="1"/>
  <c r="BJ179" i="1"/>
  <c r="AT179" i="1"/>
  <c r="AD179" i="1"/>
  <c r="N179" i="1"/>
  <c r="W139" i="1"/>
  <c r="W167" i="1"/>
  <c r="CD197" i="1"/>
  <c r="BN197" i="1"/>
  <c r="AX197" i="1"/>
  <c r="AH197" i="1"/>
  <c r="R197" i="1"/>
  <c r="BY196" i="1"/>
  <c r="BI196" i="1"/>
  <c r="AS196" i="1"/>
  <c r="AC196" i="1"/>
  <c r="M196" i="1"/>
  <c r="BT195" i="1"/>
  <c r="BD195" i="1"/>
  <c r="AN195" i="1"/>
  <c r="X195" i="1"/>
  <c r="CE194" i="1"/>
  <c r="BO194" i="1"/>
  <c r="AY194" i="1"/>
  <c r="AI194" i="1"/>
  <c r="S194" i="1"/>
  <c r="BZ193" i="1"/>
  <c r="BJ193" i="1"/>
  <c r="AT193" i="1"/>
  <c r="AD193" i="1"/>
  <c r="N193" i="1"/>
  <c r="BU192" i="1"/>
  <c r="BE192" i="1"/>
  <c r="AO192" i="1"/>
  <c r="Y192" i="1"/>
  <c r="CF191" i="1"/>
  <c r="BP191" i="1"/>
  <c r="AZ191" i="1"/>
  <c r="AJ191" i="1"/>
  <c r="T191" i="1"/>
  <c r="CA190" i="1"/>
  <c r="BK190" i="1"/>
  <c r="AU190" i="1"/>
  <c r="AE190" i="1"/>
  <c r="O190" i="1"/>
  <c r="BV189" i="1"/>
  <c r="BF189" i="1"/>
  <c r="AP189" i="1"/>
  <c r="Z189" i="1"/>
  <c r="CG188" i="1"/>
  <c r="BQ188" i="1"/>
  <c r="BA188" i="1"/>
  <c r="AK188" i="1"/>
  <c r="U188" i="1"/>
  <c r="CB187" i="1"/>
  <c r="BL187" i="1"/>
  <c r="AV187" i="1"/>
  <c r="AF187" i="1"/>
  <c r="P187" i="1"/>
  <c r="BW186" i="1"/>
  <c r="BG186" i="1"/>
  <c r="AQ186" i="1"/>
  <c r="AA186" i="1"/>
  <c r="CH185" i="1"/>
  <c r="BR185" i="1"/>
  <c r="BB185" i="1"/>
  <c r="AL185" i="1"/>
  <c r="V185" i="1"/>
  <c r="CC184" i="1"/>
  <c r="BM184" i="1"/>
  <c r="AW184" i="1"/>
  <c r="AG184" i="1"/>
  <c r="Q184" i="1"/>
  <c r="BX183" i="1"/>
  <c r="BH183" i="1"/>
  <c r="AR183" i="1"/>
  <c r="AB183" i="1"/>
  <c r="CI181" i="1"/>
  <c r="BS181" i="1"/>
  <c r="BC181" i="1"/>
  <c r="AM181" i="1"/>
  <c r="W181" i="1"/>
  <c r="CD180" i="1"/>
  <c r="BN180" i="1"/>
  <c r="AX180" i="1"/>
  <c r="AH180" i="1"/>
  <c r="R180" i="1"/>
  <c r="BY179" i="1"/>
  <c r="BI179" i="1"/>
  <c r="AS179" i="1"/>
  <c r="AC179" i="1"/>
  <c r="M179" i="1"/>
  <c r="AL167" i="1"/>
  <c r="AL139" i="1"/>
  <c r="V167" i="1"/>
  <c r="V139" i="1"/>
  <c r="CC197" i="1"/>
  <c r="BM197" i="1"/>
  <c r="AW197" i="1"/>
  <c r="AG197" i="1"/>
  <c r="Q197" i="1"/>
  <c r="BX196" i="1"/>
  <c r="BH196" i="1"/>
  <c r="AR196" i="1"/>
  <c r="AB196" i="1"/>
  <c r="CI195" i="1"/>
  <c r="BS195" i="1"/>
  <c r="BC195" i="1"/>
  <c r="AM195" i="1"/>
  <c r="W195" i="1"/>
  <c r="CD194" i="1"/>
  <c r="BN194" i="1"/>
  <c r="AX194" i="1"/>
  <c r="AH194" i="1"/>
  <c r="R194" i="1"/>
  <c r="BY193" i="1"/>
  <c r="BI193" i="1"/>
  <c r="AS193" i="1"/>
  <c r="AC193" i="1"/>
  <c r="M193" i="1"/>
  <c r="BT192" i="1"/>
  <c r="BD192" i="1"/>
  <c r="AN192" i="1"/>
  <c r="X192" i="1"/>
  <c r="CE191" i="1"/>
  <c r="BO191" i="1"/>
  <c r="AY191" i="1"/>
  <c r="AI191" i="1"/>
  <c r="S191" i="1"/>
  <c r="BZ190" i="1"/>
  <c r="BJ190" i="1"/>
  <c r="AT190" i="1"/>
  <c r="AD190" i="1"/>
  <c r="N190" i="1"/>
  <c r="BU189" i="1"/>
  <c r="BE189" i="1"/>
  <c r="AO189" i="1"/>
  <c r="Y189" i="1"/>
  <c r="CF188" i="1"/>
  <c r="BP188" i="1"/>
  <c r="AZ188" i="1"/>
  <c r="AJ188" i="1"/>
  <c r="T188" i="1"/>
  <c r="CA187" i="1"/>
  <c r="BK187" i="1"/>
  <c r="AU187" i="1"/>
  <c r="AE187" i="1"/>
  <c r="O187" i="1"/>
  <c r="BV186" i="1"/>
  <c r="BF186" i="1"/>
  <c r="AP186" i="1"/>
  <c r="Z186" i="1"/>
  <c r="CG185" i="1"/>
  <c r="BQ185" i="1"/>
  <c r="BA185" i="1"/>
  <c r="AK185" i="1"/>
  <c r="U185" i="1"/>
  <c r="CB184" i="1"/>
  <c r="BL184" i="1"/>
  <c r="AV184" i="1"/>
  <c r="AF184" i="1"/>
  <c r="P184" i="1"/>
  <c r="BW183" i="1"/>
  <c r="BG183" i="1"/>
  <c r="AQ183" i="1"/>
  <c r="AA183" i="1"/>
  <c r="CH181" i="1"/>
  <c r="BR181" i="1"/>
  <c r="BB181" i="1"/>
  <c r="AL181" i="1"/>
  <c r="V181" i="1"/>
  <c r="CC180" i="1"/>
  <c r="BM180" i="1"/>
  <c r="AW180" i="1"/>
  <c r="AG180" i="1"/>
  <c r="Q180" i="1"/>
  <c r="BX179" i="1"/>
  <c r="BH179" i="1"/>
  <c r="AR179" i="1"/>
  <c r="AB179" i="1"/>
  <c r="AK167" i="1"/>
  <c r="AK139" i="1"/>
  <c r="U167" i="1"/>
  <c r="U139" i="1"/>
  <c r="CB197" i="1"/>
  <c r="BL197" i="1"/>
  <c r="AV197" i="1"/>
  <c r="AF197" i="1"/>
  <c r="P197" i="1"/>
  <c r="BW196" i="1"/>
  <c r="BG196" i="1"/>
  <c r="AQ196" i="1"/>
  <c r="AA196" i="1"/>
  <c r="CH195" i="1"/>
  <c r="BR195" i="1"/>
  <c r="BB195" i="1"/>
  <c r="AL195" i="1"/>
  <c r="V195" i="1"/>
  <c r="CC194" i="1"/>
  <c r="BM194" i="1"/>
  <c r="AW194" i="1"/>
  <c r="AG194" i="1"/>
  <c r="Q194" i="1"/>
  <c r="BX193" i="1"/>
  <c r="BH193" i="1"/>
  <c r="AR193" i="1"/>
  <c r="AB193" i="1"/>
  <c r="CI192" i="1"/>
  <c r="BS192" i="1"/>
  <c r="BC192" i="1"/>
  <c r="AM192" i="1"/>
  <c r="W192" i="1"/>
  <c r="CD191" i="1"/>
  <c r="BN191" i="1"/>
  <c r="AX191" i="1"/>
  <c r="AH191" i="1"/>
  <c r="R191" i="1"/>
  <c r="BY190" i="1"/>
  <c r="BI190" i="1"/>
  <c r="AS190" i="1"/>
  <c r="AC190" i="1"/>
  <c r="M190" i="1"/>
  <c r="BT189" i="1"/>
  <c r="BD189" i="1"/>
  <c r="AN189" i="1"/>
  <c r="X189" i="1"/>
  <c r="CE188" i="1"/>
  <c r="BO188" i="1"/>
  <c r="AY188" i="1"/>
  <c r="AI188" i="1"/>
  <c r="S188" i="1"/>
  <c r="BZ187" i="1"/>
  <c r="BJ187" i="1"/>
  <c r="AT187" i="1"/>
  <c r="AD187" i="1"/>
  <c r="N187" i="1"/>
  <c r="BU186" i="1"/>
  <c r="BE186" i="1"/>
  <c r="AO186" i="1"/>
  <c r="Y186" i="1"/>
  <c r="CF185" i="1"/>
  <c r="BP185" i="1"/>
  <c r="AZ185" i="1"/>
  <c r="AJ185" i="1"/>
  <c r="T185" i="1"/>
  <c r="CA184" i="1"/>
  <c r="BK184" i="1"/>
  <c r="AU184" i="1"/>
  <c r="AE184" i="1"/>
  <c r="O184" i="1"/>
  <c r="BV183" i="1"/>
  <c r="BF183" i="1"/>
  <c r="AP183" i="1"/>
  <c r="Z183" i="1"/>
  <c r="CG181" i="1"/>
  <c r="BQ181" i="1"/>
  <c r="BA181" i="1"/>
  <c r="AK181" i="1"/>
  <c r="U181" i="1"/>
  <c r="CB180" i="1"/>
  <c r="BL180" i="1"/>
  <c r="AV180" i="1"/>
  <c r="AF180" i="1"/>
  <c r="P180" i="1"/>
  <c r="BW179" i="1"/>
  <c r="BG179" i="1"/>
  <c r="AQ179" i="1"/>
  <c r="AA179" i="1"/>
  <c r="AJ167" i="1"/>
  <c r="AJ139" i="1"/>
  <c r="T167" i="1"/>
  <c r="T139" i="1"/>
  <c r="CA197" i="1"/>
  <c r="BK197" i="1"/>
  <c r="AU197" i="1"/>
  <c r="AE197" i="1"/>
  <c r="O197" i="1"/>
  <c r="BV196" i="1"/>
  <c r="BF196" i="1"/>
  <c r="AP196" i="1"/>
  <c r="Z196" i="1"/>
  <c r="CG195" i="1"/>
  <c r="BQ195" i="1"/>
  <c r="BA195" i="1"/>
  <c r="AK195" i="1"/>
  <c r="U195" i="1"/>
  <c r="CB194" i="1"/>
  <c r="BL194" i="1"/>
  <c r="AV194" i="1"/>
  <c r="AF194" i="1"/>
  <c r="P194" i="1"/>
  <c r="BW193" i="1"/>
  <c r="BG193" i="1"/>
  <c r="AQ193" i="1"/>
  <c r="AA193" i="1"/>
  <c r="CH192" i="1"/>
  <c r="BR192" i="1"/>
  <c r="BB192" i="1"/>
  <c r="AL192" i="1"/>
  <c r="V192" i="1"/>
  <c r="CC191" i="1"/>
  <c r="BM191" i="1"/>
  <c r="AW191" i="1"/>
  <c r="AG191" i="1"/>
  <c r="Q191" i="1"/>
  <c r="BX190" i="1"/>
  <c r="BH190" i="1"/>
  <c r="AR190" i="1"/>
  <c r="AB190" i="1"/>
  <c r="CI189" i="1"/>
  <c r="BS189" i="1"/>
  <c r="BC189" i="1"/>
  <c r="AM189" i="1"/>
  <c r="W189" i="1"/>
  <c r="CD188" i="1"/>
  <c r="BN188" i="1"/>
  <c r="AX188" i="1"/>
  <c r="AH188" i="1"/>
  <c r="R188" i="1"/>
  <c r="BY187" i="1"/>
  <c r="BI187" i="1"/>
  <c r="AS187" i="1"/>
  <c r="AC187" i="1"/>
  <c r="M187" i="1"/>
  <c r="BT186" i="1"/>
  <c r="BD186" i="1"/>
  <c r="AN186" i="1"/>
  <c r="X186" i="1"/>
  <c r="CE185" i="1"/>
  <c r="BO185" i="1"/>
  <c r="AY185" i="1"/>
  <c r="AI185" i="1"/>
  <c r="S185" i="1"/>
  <c r="BZ184" i="1"/>
  <c r="BJ184" i="1"/>
  <c r="AT184" i="1"/>
  <c r="AD184" i="1"/>
  <c r="N184" i="1"/>
  <c r="BU183" i="1"/>
  <c r="BE183" i="1"/>
  <c r="AO183" i="1"/>
  <c r="Y183" i="1"/>
  <c r="CF181" i="1"/>
  <c r="BP181" i="1"/>
  <c r="AZ181" i="1"/>
  <c r="AJ181" i="1"/>
  <c r="T181" i="1"/>
  <c r="CA180" i="1"/>
  <c r="BK180" i="1"/>
  <c r="AU180" i="1"/>
  <c r="AE180" i="1"/>
  <c r="O180" i="1"/>
  <c r="BV179" i="1"/>
  <c r="BF179" i="1"/>
  <c r="AP179" i="1"/>
  <c r="Z179" i="1"/>
  <c r="AI167" i="1"/>
  <c r="AI139" i="1"/>
  <c r="S167" i="1"/>
  <c r="S139" i="1"/>
  <c r="BZ197" i="1"/>
  <c r="BJ197" i="1"/>
  <c r="AT197" i="1"/>
  <c r="AD197" i="1"/>
  <c r="N197" i="1"/>
  <c r="BU196" i="1"/>
  <c r="BE196" i="1"/>
  <c r="AO196" i="1"/>
  <c r="Y196" i="1"/>
  <c r="CF195" i="1"/>
  <c r="BP195" i="1"/>
  <c r="AZ195" i="1"/>
  <c r="AJ195" i="1"/>
  <c r="T195" i="1"/>
  <c r="CA194" i="1"/>
  <c r="BK194" i="1"/>
  <c r="AU194" i="1"/>
  <c r="AE194" i="1"/>
  <c r="O194" i="1"/>
  <c r="BV193" i="1"/>
  <c r="BF193" i="1"/>
  <c r="AP193" i="1"/>
  <c r="Z193" i="1"/>
  <c r="CG192" i="1"/>
  <c r="BQ192" i="1"/>
  <c r="BA192" i="1"/>
  <c r="AK192" i="1"/>
  <c r="U192" i="1"/>
  <c r="CB191" i="1"/>
  <c r="BL191" i="1"/>
  <c r="AV191" i="1"/>
  <c r="AF191" i="1"/>
  <c r="P191" i="1"/>
  <c r="BW190" i="1"/>
  <c r="BG190" i="1"/>
  <c r="AQ190" i="1"/>
  <c r="AA190" i="1"/>
  <c r="CH189" i="1"/>
  <c r="BR189" i="1"/>
  <c r="BB189" i="1"/>
  <c r="AL189" i="1"/>
  <c r="V189" i="1"/>
  <c r="CC188" i="1"/>
  <c r="BM188" i="1"/>
  <c r="AW188" i="1"/>
  <c r="AG188" i="1"/>
  <c r="Q188" i="1"/>
  <c r="BX187" i="1"/>
  <c r="BH187" i="1"/>
  <c r="AR187" i="1"/>
  <c r="AB187" i="1"/>
  <c r="CI186" i="1"/>
  <c r="BS186" i="1"/>
  <c r="BC186" i="1"/>
  <c r="AM186" i="1"/>
  <c r="W186" i="1"/>
  <c r="CD185" i="1"/>
  <c r="BN185" i="1"/>
  <c r="AX185" i="1"/>
  <c r="AH185" i="1"/>
  <c r="R185" i="1"/>
  <c r="BY184" i="1"/>
  <c r="BI184" i="1"/>
  <c r="AS184" i="1"/>
  <c r="AC184" i="1"/>
  <c r="M184" i="1"/>
  <c r="BT183" i="1"/>
  <c r="BD183" i="1"/>
  <c r="AN183" i="1"/>
  <c r="X183" i="1"/>
  <c r="CE181" i="1"/>
  <c r="BO181" i="1"/>
  <c r="AY181" i="1"/>
  <c r="AI181" i="1"/>
  <c r="S181" i="1"/>
  <c r="BZ180" i="1"/>
  <c r="BJ180" i="1"/>
  <c r="AT180" i="1"/>
  <c r="AD180" i="1"/>
  <c r="N180" i="1"/>
  <c r="BU179" i="1"/>
  <c r="BE179" i="1"/>
  <c r="AO179" i="1"/>
  <c r="Y179" i="1"/>
  <c r="CI203" i="1"/>
  <c r="CH203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BI203" i="1"/>
  <c r="BH203" i="1"/>
  <c r="BG203" i="1"/>
  <c r="BF203" i="1"/>
  <c r="BE203" i="1"/>
  <c r="BD203" i="1"/>
  <c r="BC203" i="1"/>
  <c r="BB203" i="1"/>
  <c r="BA203" i="1"/>
  <c r="AZ203" i="1"/>
  <c r="AY203" i="1"/>
  <c r="AX203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W203" i="1"/>
  <c r="V203" i="1"/>
  <c r="U203" i="1"/>
  <c r="T203" i="1"/>
  <c r="S203" i="1"/>
  <c r="R203" i="1"/>
  <c r="Q203" i="1"/>
  <c r="P203" i="1"/>
  <c r="O203" i="1"/>
  <c r="N203" i="1"/>
  <c r="M203" i="1"/>
  <c r="L203" i="1"/>
  <c r="K203" i="1"/>
  <c r="J203" i="1"/>
  <c r="I203" i="1"/>
  <c r="H203" i="1"/>
  <c r="G203" i="1"/>
  <c r="CI202" i="1"/>
  <c r="CH202" i="1"/>
  <c r="CG202" i="1"/>
  <c r="CF202" i="1"/>
  <c r="CE202" i="1"/>
  <c r="CD202" i="1"/>
  <c r="CC202" i="1"/>
  <c r="CB202" i="1"/>
  <c r="CA202" i="1"/>
  <c r="BZ202" i="1"/>
  <c r="BY202" i="1"/>
  <c r="BX202" i="1"/>
  <c r="BW202" i="1"/>
  <c r="BV202" i="1"/>
  <c r="BU202" i="1"/>
  <c r="BT202" i="1"/>
  <c r="BS202" i="1"/>
  <c r="BR202" i="1"/>
  <c r="BQ202" i="1"/>
  <c r="BP202" i="1"/>
  <c r="BO202" i="1"/>
  <c r="BN202" i="1"/>
  <c r="BM202" i="1"/>
  <c r="BL202" i="1"/>
  <c r="BK202" i="1"/>
  <c r="BJ202" i="1"/>
  <c r="BI202" i="1"/>
  <c r="BH202" i="1"/>
  <c r="BG202" i="1"/>
  <c r="BF202" i="1"/>
  <c r="BE202" i="1"/>
  <c r="BD202" i="1"/>
  <c r="BC202" i="1"/>
  <c r="BB202" i="1"/>
  <c r="BA202" i="1"/>
  <c r="AZ202" i="1"/>
  <c r="AY202" i="1"/>
  <c r="AX202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H202" i="1"/>
  <c r="AG202" i="1"/>
  <c r="AF202" i="1"/>
  <c r="AE202" i="1"/>
  <c r="AD202" i="1"/>
  <c r="AC202" i="1"/>
  <c r="AB202" i="1"/>
  <c r="AA202" i="1"/>
  <c r="Z202" i="1"/>
  <c r="Y202" i="1"/>
  <c r="X202" i="1"/>
  <c r="W202" i="1"/>
  <c r="V202" i="1"/>
  <c r="U202" i="1"/>
  <c r="T202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CI201" i="1"/>
  <c r="CH201" i="1"/>
  <c r="CG201" i="1"/>
  <c r="CF201" i="1"/>
  <c r="CE201" i="1"/>
  <c r="CD201" i="1"/>
  <c r="CC201" i="1"/>
  <c r="CB201" i="1"/>
  <c r="CA201" i="1"/>
  <c r="BZ201" i="1"/>
  <c r="BY201" i="1"/>
  <c r="BX201" i="1"/>
  <c r="BW201" i="1"/>
  <c r="BV201" i="1"/>
  <c r="BU201" i="1"/>
  <c r="BT201" i="1"/>
  <c r="BS201" i="1"/>
  <c r="BR201" i="1"/>
  <c r="BQ201" i="1"/>
  <c r="BP201" i="1"/>
  <c r="BO201" i="1"/>
  <c r="BN201" i="1"/>
  <c r="BM201" i="1"/>
  <c r="BL201" i="1"/>
  <c r="BK201" i="1"/>
  <c r="BJ201" i="1"/>
  <c r="BI201" i="1"/>
  <c r="BH201" i="1"/>
  <c r="BG201" i="1"/>
  <c r="BF201" i="1"/>
  <c r="BE201" i="1"/>
  <c r="BD201" i="1"/>
  <c r="BC201" i="1"/>
  <c r="BB201" i="1"/>
  <c r="BA201" i="1"/>
  <c r="AZ201" i="1"/>
  <c r="AY201" i="1"/>
  <c r="AX201" i="1"/>
  <c r="AW201" i="1"/>
  <c r="AV201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H201" i="1"/>
  <c r="AG201" i="1"/>
  <c r="AF201" i="1"/>
  <c r="AE201" i="1"/>
  <c r="AD201" i="1"/>
  <c r="AC201" i="1"/>
  <c r="AB201" i="1"/>
  <c r="AA201" i="1"/>
  <c r="Z201" i="1"/>
  <c r="Y201" i="1"/>
  <c r="X201" i="1"/>
  <c r="W201" i="1"/>
  <c r="V201" i="1"/>
  <c r="U201" i="1"/>
  <c r="T201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G201" i="1"/>
  <c r="CI200" i="1"/>
  <c r="CI205" i="1" s="1"/>
  <c r="CH200" i="1"/>
  <c r="CH205" i="1" s="1"/>
  <c r="CG200" i="1"/>
  <c r="CF200" i="1"/>
  <c r="CF205" i="1" s="1"/>
  <c r="CE200" i="1"/>
  <c r="CE205" i="1" s="1"/>
  <c r="CD200" i="1"/>
  <c r="CD205" i="1" s="1"/>
  <c r="CC200" i="1"/>
  <c r="CC205" i="1" s="1"/>
  <c r="CB200" i="1"/>
  <c r="CB205" i="1" s="1"/>
  <c r="CA200" i="1"/>
  <c r="CA205" i="1" s="1"/>
  <c r="BZ200" i="1"/>
  <c r="BZ205" i="1" s="1"/>
  <c r="BY200" i="1"/>
  <c r="BY205" i="1" s="1"/>
  <c r="BX200" i="1"/>
  <c r="BX205" i="1" s="1"/>
  <c r="BW200" i="1"/>
  <c r="BW205" i="1" s="1"/>
  <c r="BV200" i="1"/>
  <c r="BV205" i="1" s="1"/>
  <c r="BU200" i="1"/>
  <c r="BU205" i="1" s="1"/>
  <c r="BT200" i="1"/>
  <c r="BT205" i="1" s="1"/>
  <c r="BS200" i="1"/>
  <c r="BS205" i="1" s="1"/>
  <c r="BR200" i="1"/>
  <c r="BR205" i="1" s="1"/>
  <c r="BQ200" i="1"/>
  <c r="BP200" i="1"/>
  <c r="BP205" i="1" s="1"/>
  <c r="BO200" i="1"/>
  <c r="BO205" i="1" s="1"/>
  <c r="BN200" i="1"/>
  <c r="BN205" i="1" s="1"/>
  <c r="BM200" i="1"/>
  <c r="BM205" i="1" s="1"/>
  <c r="BL200" i="1"/>
  <c r="BL205" i="1" s="1"/>
  <c r="BK200" i="1"/>
  <c r="BK205" i="1" s="1"/>
  <c r="BJ200" i="1"/>
  <c r="BJ205" i="1" s="1"/>
  <c r="BI200" i="1"/>
  <c r="BI205" i="1" s="1"/>
  <c r="BH200" i="1"/>
  <c r="BH205" i="1" s="1"/>
  <c r="BG200" i="1"/>
  <c r="BG205" i="1" s="1"/>
  <c r="BF200" i="1"/>
  <c r="BF205" i="1" s="1"/>
  <c r="BE200" i="1"/>
  <c r="BE205" i="1" s="1"/>
  <c r="BD200" i="1"/>
  <c r="BD205" i="1" s="1"/>
  <c r="BC200" i="1"/>
  <c r="BC205" i="1" s="1"/>
  <c r="BB200" i="1"/>
  <c r="BB205" i="1" s="1"/>
  <c r="BA200" i="1"/>
  <c r="AZ200" i="1"/>
  <c r="AZ205" i="1" s="1"/>
  <c r="AY200" i="1"/>
  <c r="AY205" i="1" s="1"/>
  <c r="AX200" i="1"/>
  <c r="AX205" i="1" s="1"/>
  <c r="AW200" i="1"/>
  <c r="AW205" i="1" s="1"/>
  <c r="AV200" i="1"/>
  <c r="AV205" i="1" s="1"/>
  <c r="AU200" i="1"/>
  <c r="AU205" i="1" s="1"/>
  <c r="AT200" i="1"/>
  <c r="AT205" i="1" s="1"/>
  <c r="AS200" i="1"/>
  <c r="AS205" i="1" s="1"/>
  <c r="AR200" i="1"/>
  <c r="AR205" i="1" s="1"/>
  <c r="AQ200" i="1"/>
  <c r="AQ205" i="1" s="1"/>
  <c r="AP200" i="1"/>
  <c r="AP205" i="1" s="1"/>
  <c r="AO200" i="1"/>
  <c r="AO205" i="1" s="1"/>
  <c r="AN200" i="1"/>
  <c r="AN205" i="1" s="1"/>
  <c r="AM200" i="1"/>
  <c r="AM205" i="1" s="1"/>
  <c r="AL200" i="1"/>
  <c r="AL205" i="1" s="1"/>
  <c r="AK200" i="1"/>
  <c r="AJ200" i="1"/>
  <c r="AJ205" i="1" s="1"/>
  <c r="AI200" i="1"/>
  <c r="AI205" i="1" s="1"/>
  <c r="AH200" i="1"/>
  <c r="AH205" i="1" s="1"/>
  <c r="AG200" i="1"/>
  <c r="AG205" i="1" s="1"/>
  <c r="AF200" i="1"/>
  <c r="AF205" i="1" s="1"/>
  <c r="AE200" i="1"/>
  <c r="AE205" i="1" s="1"/>
  <c r="AD200" i="1"/>
  <c r="AD205" i="1" s="1"/>
  <c r="AC200" i="1"/>
  <c r="AC205" i="1" s="1"/>
  <c r="AB200" i="1"/>
  <c r="AB205" i="1" s="1"/>
  <c r="AA200" i="1"/>
  <c r="AA205" i="1" s="1"/>
  <c r="Z200" i="1"/>
  <c r="Z205" i="1" s="1"/>
  <c r="Y200" i="1"/>
  <c r="Y205" i="1" s="1"/>
  <c r="X200" i="1"/>
  <c r="X205" i="1" s="1"/>
  <c r="W200" i="1"/>
  <c r="W205" i="1" s="1"/>
  <c r="V200" i="1"/>
  <c r="V205" i="1" s="1"/>
  <c r="U200" i="1"/>
  <c r="T200" i="1"/>
  <c r="T205" i="1" s="1"/>
  <c r="S200" i="1"/>
  <c r="S205" i="1" s="1"/>
  <c r="R200" i="1"/>
  <c r="R205" i="1" s="1"/>
  <c r="Q200" i="1"/>
  <c r="Q205" i="1" s="1"/>
  <c r="P200" i="1"/>
  <c r="P205" i="1" s="1"/>
  <c r="O200" i="1"/>
  <c r="O205" i="1" s="1"/>
  <c r="N200" i="1"/>
  <c r="N205" i="1" s="1"/>
  <c r="M200" i="1"/>
  <c r="M205" i="1" s="1"/>
  <c r="L200" i="1"/>
  <c r="L205" i="1" s="1"/>
  <c r="K200" i="1"/>
  <c r="K205" i="1" s="1"/>
  <c r="J200" i="1"/>
  <c r="J205" i="1" s="1"/>
  <c r="I200" i="1"/>
  <c r="I205" i="1" s="1"/>
  <c r="H200" i="1"/>
  <c r="H205" i="1" s="1"/>
  <c r="G200" i="1"/>
  <c r="G205" i="1" s="1"/>
  <c r="CI199" i="1"/>
  <c r="CH199" i="1"/>
  <c r="CG199" i="1"/>
  <c r="CF199" i="1"/>
  <c r="CE199" i="1"/>
  <c r="CD199" i="1"/>
  <c r="CC199" i="1"/>
  <c r="CB199" i="1"/>
  <c r="CA199" i="1"/>
  <c r="BZ199" i="1"/>
  <c r="BY199" i="1"/>
  <c r="BX199" i="1"/>
  <c r="BW199" i="1"/>
  <c r="BV199" i="1"/>
  <c r="BU199" i="1"/>
  <c r="BT199" i="1"/>
  <c r="BS199" i="1"/>
  <c r="BR199" i="1"/>
  <c r="BQ199" i="1"/>
  <c r="BP199" i="1"/>
  <c r="BO199" i="1"/>
  <c r="BN199" i="1"/>
  <c r="BM199" i="1"/>
  <c r="BL199" i="1"/>
  <c r="BK199" i="1"/>
  <c r="BJ199" i="1"/>
  <c r="BI199" i="1"/>
  <c r="BH199" i="1"/>
  <c r="BG199" i="1"/>
  <c r="BF199" i="1"/>
  <c r="BE199" i="1"/>
  <c r="BD199" i="1"/>
  <c r="BC199" i="1"/>
  <c r="BB199" i="1"/>
  <c r="BA199" i="1"/>
  <c r="AZ199" i="1"/>
  <c r="AY199" i="1"/>
  <c r="AX199" i="1"/>
  <c r="AW199" i="1"/>
  <c r="AV199" i="1"/>
  <c r="AU199" i="1"/>
  <c r="AT199" i="1"/>
  <c r="AS199" i="1"/>
  <c r="AR199" i="1"/>
  <c r="AQ199" i="1"/>
  <c r="AP199" i="1"/>
  <c r="AO199" i="1"/>
  <c r="AN199" i="1"/>
  <c r="AM199" i="1"/>
  <c r="AL199" i="1"/>
  <c r="AK199" i="1"/>
  <c r="AJ199" i="1"/>
  <c r="AI199" i="1"/>
  <c r="AH199" i="1"/>
  <c r="AG199" i="1"/>
  <c r="AF199" i="1"/>
  <c r="AE199" i="1"/>
  <c r="AD199" i="1"/>
  <c r="AC199" i="1"/>
  <c r="AB199" i="1"/>
  <c r="AA199" i="1"/>
  <c r="Z199" i="1"/>
  <c r="Y199" i="1"/>
  <c r="X199" i="1"/>
  <c r="W199" i="1"/>
  <c r="V199" i="1"/>
  <c r="U199" i="1"/>
  <c r="T199" i="1"/>
  <c r="S199" i="1"/>
  <c r="R199" i="1"/>
  <c r="Q199" i="1"/>
  <c r="P199" i="1"/>
  <c r="O199" i="1"/>
  <c r="N199" i="1"/>
  <c r="M199" i="1"/>
  <c r="L199" i="1"/>
  <c r="K199" i="1"/>
  <c r="J199" i="1"/>
  <c r="I199" i="1"/>
  <c r="H199" i="1"/>
  <c r="G199" i="1"/>
  <c r="CI198" i="1"/>
  <c r="CH198" i="1"/>
  <c r="CH204" i="1" s="1"/>
  <c r="CG198" i="1"/>
  <c r="CG204" i="1" s="1"/>
  <c r="CF198" i="1"/>
  <c r="CF204" i="1" s="1"/>
  <c r="CE198" i="1"/>
  <c r="CE204" i="1" s="1"/>
  <c r="CD198" i="1"/>
  <c r="CD204" i="1" s="1"/>
  <c r="CC198" i="1"/>
  <c r="CC204" i="1" s="1"/>
  <c r="CB198" i="1"/>
  <c r="CB204" i="1" s="1"/>
  <c r="CB206" i="1" s="1"/>
  <c r="CA198" i="1"/>
  <c r="CA204" i="1" s="1"/>
  <c r="BZ198" i="1"/>
  <c r="BZ204" i="1" s="1"/>
  <c r="BY198" i="1"/>
  <c r="BY204" i="1" s="1"/>
  <c r="BX198" i="1"/>
  <c r="BX204" i="1" s="1"/>
  <c r="BW198" i="1"/>
  <c r="BW204" i="1" s="1"/>
  <c r="BV198" i="1"/>
  <c r="BV204" i="1" s="1"/>
  <c r="BU198" i="1"/>
  <c r="BU204" i="1" s="1"/>
  <c r="BT198" i="1"/>
  <c r="BT204" i="1" s="1"/>
  <c r="BS198" i="1"/>
  <c r="BR198" i="1"/>
  <c r="BR204" i="1" s="1"/>
  <c r="BQ198" i="1"/>
  <c r="BQ204" i="1" s="1"/>
  <c r="BP198" i="1"/>
  <c r="BP204" i="1" s="1"/>
  <c r="BO198" i="1"/>
  <c r="BO204" i="1" s="1"/>
  <c r="BN198" i="1"/>
  <c r="BN204" i="1" s="1"/>
  <c r="BM198" i="1"/>
  <c r="BM204" i="1" s="1"/>
  <c r="BL198" i="1"/>
  <c r="BL204" i="1" s="1"/>
  <c r="BL206" i="1" s="1"/>
  <c r="BK198" i="1"/>
  <c r="BK204" i="1" s="1"/>
  <c r="BJ198" i="1"/>
  <c r="BJ204" i="1" s="1"/>
  <c r="BI198" i="1"/>
  <c r="BI204" i="1" s="1"/>
  <c r="BH198" i="1"/>
  <c r="BH204" i="1" s="1"/>
  <c r="BG198" i="1"/>
  <c r="BG204" i="1" s="1"/>
  <c r="BF198" i="1"/>
  <c r="BF204" i="1" s="1"/>
  <c r="BE198" i="1"/>
  <c r="BE204" i="1" s="1"/>
  <c r="BD198" i="1"/>
  <c r="BD204" i="1" s="1"/>
  <c r="BC198" i="1"/>
  <c r="BB198" i="1"/>
  <c r="BB204" i="1" s="1"/>
  <c r="BA198" i="1"/>
  <c r="BA204" i="1" s="1"/>
  <c r="AZ198" i="1"/>
  <c r="AZ204" i="1" s="1"/>
  <c r="AY198" i="1"/>
  <c r="AY204" i="1" s="1"/>
  <c r="AX198" i="1"/>
  <c r="AX204" i="1" s="1"/>
  <c r="AW198" i="1"/>
  <c r="AW204" i="1" s="1"/>
  <c r="AV198" i="1"/>
  <c r="AV204" i="1" s="1"/>
  <c r="AV206" i="1" s="1"/>
  <c r="AU198" i="1"/>
  <c r="AU204" i="1" s="1"/>
  <c r="AT198" i="1"/>
  <c r="AT204" i="1" s="1"/>
  <c r="AS198" i="1"/>
  <c r="AS204" i="1" s="1"/>
  <c r="AR198" i="1"/>
  <c r="AR204" i="1" s="1"/>
  <c r="AQ198" i="1"/>
  <c r="AQ204" i="1" s="1"/>
  <c r="AQ206" i="1" s="1"/>
  <c r="AP198" i="1"/>
  <c r="AP204" i="1" s="1"/>
  <c r="AO198" i="1"/>
  <c r="AO204" i="1" s="1"/>
  <c r="AN198" i="1"/>
  <c r="AN204" i="1" s="1"/>
  <c r="AM198" i="1"/>
  <c r="AL198" i="1"/>
  <c r="AL204" i="1" s="1"/>
  <c r="AK198" i="1"/>
  <c r="AK204" i="1" s="1"/>
  <c r="AJ198" i="1"/>
  <c r="AJ204" i="1" s="1"/>
  <c r="AI198" i="1"/>
  <c r="AI204" i="1" s="1"/>
  <c r="AH198" i="1"/>
  <c r="AH204" i="1" s="1"/>
  <c r="AG198" i="1"/>
  <c r="AG204" i="1" s="1"/>
  <c r="AF198" i="1"/>
  <c r="AF204" i="1" s="1"/>
  <c r="AF206" i="1" s="1"/>
  <c r="AE198" i="1"/>
  <c r="AE204" i="1" s="1"/>
  <c r="AD198" i="1"/>
  <c r="AD204" i="1" s="1"/>
  <c r="AC198" i="1"/>
  <c r="AC204" i="1" s="1"/>
  <c r="AB198" i="1"/>
  <c r="AB204" i="1" s="1"/>
  <c r="AA198" i="1"/>
  <c r="AA204" i="1" s="1"/>
  <c r="AA206" i="1" s="1"/>
  <c r="Z198" i="1"/>
  <c r="Z204" i="1" s="1"/>
  <c r="Y198" i="1"/>
  <c r="Y204" i="1" s="1"/>
  <c r="X198" i="1"/>
  <c r="X204" i="1" s="1"/>
  <c r="W198" i="1"/>
  <c r="V198" i="1"/>
  <c r="V204" i="1" s="1"/>
  <c r="U198" i="1"/>
  <c r="U204" i="1" s="1"/>
  <c r="T198" i="1"/>
  <c r="T204" i="1" s="1"/>
  <c r="S198" i="1"/>
  <c r="S204" i="1" s="1"/>
  <c r="R198" i="1"/>
  <c r="R204" i="1" s="1"/>
  <c r="Q198" i="1"/>
  <c r="Q204" i="1" s="1"/>
  <c r="P198" i="1"/>
  <c r="P204" i="1" s="1"/>
  <c r="P206" i="1" s="1"/>
  <c r="O198" i="1"/>
  <c r="O204" i="1" s="1"/>
  <c r="N198" i="1"/>
  <c r="N204" i="1" s="1"/>
  <c r="M198" i="1"/>
  <c r="M204" i="1" s="1"/>
  <c r="L198" i="1"/>
  <c r="L204" i="1" s="1"/>
  <c r="K198" i="1"/>
  <c r="K204" i="1" s="1"/>
  <c r="K206" i="1" s="1"/>
  <c r="J198" i="1"/>
  <c r="J204" i="1" s="1"/>
  <c r="I198" i="1"/>
  <c r="I204" i="1" s="1"/>
  <c r="H198" i="1"/>
  <c r="H204" i="1" s="1"/>
  <c r="G198" i="1"/>
  <c r="F422" i="5" a="1"/>
  <c r="F422" i="5" s="1"/>
  <c r="F338" i="5" a="1"/>
  <c r="CG89" i="1" s="1"/>
  <c r="F254" i="5" a="1"/>
  <c r="CI87" i="1" s="1"/>
  <c r="F170" i="5" a="1"/>
  <c r="CF90" i="1" s="1"/>
  <c r="CF94" i="1" s="1"/>
  <c r="F86" i="5" a="1"/>
  <c r="F2" i="5" a="1"/>
  <c r="CF91" i="1"/>
  <c r="CD91" i="1"/>
  <c r="CB91" i="1"/>
  <c r="BZ91" i="1"/>
  <c r="BX91" i="1"/>
  <c r="BV91" i="1"/>
  <c r="BT91" i="1"/>
  <c r="BP91" i="1"/>
  <c r="BN91" i="1"/>
  <c r="BL91" i="1"/>
  <c r="BJ91" i="1"/>
  <c r="BH91" i="1"/>
  <c r="BF91" i="1"/>
  <c r="BD91" i="1"/>
  <c r="AZ91" i="1"/>
  <c r="AX91" i="1"/>
  <c r="AV91" i="1"/>
  <c r="AT91" i="1"/>
  <c r="AR91" i="1"/>
  <c r="AP91" i="1"/>
  <c r="AN91" i="1"/>
  <c r="AJ91" i="1"/>
  <c r="AH91" i="1"/>
  <c r="AF91" i="1"/>
  <c r="AD91" i="1"/>
  <c r="AB91" i="1"/>
  <c r="Z91" i="1"/>
  <c r="X91" i="1"/>
  <c r="T91" i="1"/>
  <c r="R91" i="1"/>
  <c r="P91" i="1"/>
  <c r="N91" i="1"/>
  <c r="L91" i="1"/>
  <c r="J91" i="1"/>
  <c r="H91" i="1"/>
  <c r="CG90" i="1"/>
  <c r="CE90" i="1"/>
  <c r="CC90" i="1"/>
  <c r="CA90" i="1"/>
  <c r="BY90" i="1"/>
  <c r="BW90" i="1"/>
  <c r="BU90" i="1"/>
  <c r="BQ90" i="1"/>
  <c r="BO90" i="1"/>
  <c r="BM90" i="1"/>
  <c r="BK90" i="1"/>
  <c r="BI90" i="1"/>
  <c r="BG90" i="1"/>
  <c r="BE90" i="1"/>
  <c r="BA90" i="1"/>
  <c r="AY90" i="1"/>
  <c r="AW90" i="1"/>
  <c r="AU90" i="1"/>
  <c r="AS90" i="1"/>
  <c r="AQ90" i="1"/>
  <c r="AO90" i="1"/>
  <c r="AK90" i="1"/>
  <c r="AI90" i="1"/>
  <c r="AG90" i="1"/>
  <c r="AE90" i="1"/>
  <c r="AC90" i="1"/>
  <c r="AA90" i="1"/>
  <c r="Y90" i="1"/>
  <c r="U90" i="1"/>
  <c r="S90" i="1"/>
  <c r="Q90" i="1"/>
  <c r="O90" i="1"/>
  <c r="M90" i="1"/>
  <c r="K90" i="1"/>
  <c r="I90" i="1"/>
  <c r="CH89" i="1"/>
  <c r="CF89" i="1"/>
  <c r="CD89" i="1"/>
  <c r="CB89" i="1"/>
  <c r="BZ89" i="1"/>
  <c r="BX89" i="1"/>
  <c r="BV89" i="1"/>
  <c r="BR89" i="1"/>
  <c r="BP89" i="1"/>
  <c r="BN89" i="1"/>
  <c r="BL89" i="1"/>
  <c r="BJ89" i="1"/>
  <c r="BH89" i="1"/>
  <c r="BF89" i="1"/>
  <c r="BB89" i="1"/>
  <c r="AZ89" i="1"/>
  <c r="AX89" i="1"/>
  <c r="AV89" i="1"/>
  <c r="AT89" i="1"/>
  <c r="AR89" i="1"/>
  <c r="AP89" i="1"/>
  <c r="AL89" i="1"/>
  <c r="AJ89" i="1"/>
  <c r="AH89" i="1"/>
  <c r="AF89" i="1"/>
  <c r="AD89" i="1"/>
  <c r="AB89" i="1"/>
  <c r="Z89" i="1"/>
  <c r="V89" i="1"/>
  <c r="T89" i="1"/>
  <c r="R89" i="1"/>
  <c r="P89" i="1"/>
  <c r="N89" i="1"/>
  <c r="L89" i="1"/>
  <c r="J89" i="1"/>
  <c r="CH87" i="1"/>
  <c r="CF87" i="1"/>
  <c r="CD87" i="1"/>
  <c r="CB87" i="1"/>
  <c r="BZ87" i="1"/>
  <c r="BX87" i="1"/>
  <c r="BT87" i="1"/>
  <c r="BR87" i="1"/>
  <c r="BP87" i="1"/>
  <c r="BN87" i="1"/>
  <c r="BL87" i="1"/>
  <c r="BJ87" i="1"/>
  <c r="BH87" i="1"/>
  <c r="BD87" i="1"/>
  <c r="BB87" i="1"/>
  <c r="AZ87" i="1"/>
  <c r="AX87" i="1"/>
  <c r="AV87" i="1"/>
  <c r="AT87" i="1"/>
  <c r="AR87" i="1"/>
  <c r="AN87" i="1"/>
  <c r="AL87" i="1"/>
  <c r="AJ87" i="1"/>
  <c r="AH87" i="1"/>
  <c r="AF87" i="1"/>
  <c r="AD87" i="1"/>
  <c r="AB87" i="1"/>
  <c r="X87" i="1"/>
  <c r="V87" i="1"/>
  <c r="T87" i="1"/>
  <c r="R87" i="1"/>
  <c r="P87" i="1"/>
  <c r="N87" i="1"/>
  <c r="L87" i="1"/>
  <c r="H87" i="1"/>
  <c r="F422" i="6" a="1"/>
  <c r="F422" i="6" s="1"/>
  <c r="F338" i="6" a="1"/>
  <c r="F338" i="6" s="1"/>
  <c r="F254" i="6" a="1"/>
  <c r="F254" i="6" s="1"/>
  <c r="F170" i="6" a="1"/>
  <c r="F170" i="6" s="1"/>
  <c r="F86" i="6" a="1"/>
  <c r="F86" i="6" s="1"/>
  <c r="F2" i="6" a="1"/>
  <c r="F2" i="6" s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CI60" i="1"/>
  <c r="CI65" i="1" s="1"/>
  <c r="CH60" i="1"/>
  <c r="CH65" i="1" s="1"/>
  <c r="CG60" i="1"/>
  <c r="CG65" i="1" s="1"/>
  <c r="CF60" i="1"/>
  <c r="CE60" i="1"/>
  <c r="CD60" i="1"/>
  <c r="CD65" i="1" s="1"/>
  <c r="CC60" i="1"/>
  <c r="CC65" i="1" s="1"/>
  <c r="CB60" i="1"/>
  <c r="CB65" i="1" s="1"/>
  <c r="CA60" i="1"/>
  <c r="BZ60" i="1"/>
  <c r="BY60" i="1"/>
  <c r="BY65" i="1" s="1"/>
  <c r="BX60" i="1"/>
  <c r="BX65" i="1" s="1"/>
  <c r="BW60" i="1"/>
  <c r="BW65" i="1" s="1"/>
  <c r="BV60" i="1"/>
  <c r="BV65" i="1" s="1"/>
  <c r="BU60" i="1"/>
  <c r="BU65" i="1" s="1"/>
  <c r="BT60" i="1"/>
  <c r="BT65" i="1" s="1"/>
  <c r="BS60" i="1"/>
  <c r="BS65" i="1" s="1"/>
  <c r="BR60" i="1"/>
  <c r="BR65" i="1" s="1"/>
  <c r="BQ60" i="1"/>
  <c r="BQ65" i="1" s="1"/>
  <c r="BP60" i="1"/>
  <c r="BO60" i="1"/>
  <c r="BN60" i="1"/>
  <c r="BN65" i="1" s="1"/>
  <c r="BM60" i="1"/>
  <c r="BM65" i="1" s="1"/>
  <c r="BL60" i="1"/>
  <c r="BL65" i="1" s="1"/>
  <c r="BK60" i="1"/>
  <c r="BJ60" i="1"/>
  <c r="BI60" i="1"/>
  <c r="BI65" i="1" s="1"/>
  <c r="BH60" i="1"/>
  <c r="BH65" i="1" s="1"/>
  <c r="BG60" i="1"/>
  <c r="BG65" i="1" s="1"/>
  <c r="BF60" i="1"/>
  <c r="BF65" i="1" s="1"/>
  <c r="BE60" i="1"/>
  <c r="BE65" i="1" s="1"/>
  <c r="BD60" i="1"/>
  <c r="BD65" i="1" s="1"/>
  <c r="BC60" i="1"/>
  <c r="BC65" i="1" s="1"/>
  <c r="BB60" i="1"/>
  <c r="BB65" i="1" s="1"/>
  <c r="BA60" i="1"/>
  <c r="BA65" i="1" s="1"/>
  <c r="AZ60" i="1"/>
  <c r="AY60" i="1"/>
  <c r="AX60" i="1"/>
  <c r="AX65" i="1" s="1"/>
  <c r="AW60" i="1"/>
  <c r="AW65" i="1" s="1"/>
  <c r="AV60" i="1"/>
  <c r="AV65" i="1" s="1"/>
  <c r="AU60" i="1"/>
  <c r="AT60" i="1"/>
  <c r="AS60" i="1"/>
  <c r="AS65" i="1" s="1"/>
  <c r="AR60" i="1"/>
  <c r="AR65" i="1" s="1"/>
  <c r="AQ60" i="1"/>
  <c r="AQ65" i="1" s="1"/>
  <c r="AP60" i="1"/>
  <c r="AP65" i="1" s="1"/>
  <c r="AO60" i="1"/>
  <c r="AO65" i="1" s="1"/>
  <c r="AN60" i="1"/>
  <c r="AN65" i="1" s="1"/>
  <c r="AM60" i="1"/>
  <c r="AM65" i="1" s="1"/>
  <c r="AL60" i="1"/>
  <c r="AL65" i="1" s="1"/>
  <c r="AK60" i="1"/>
  <c r="AK65" i="1" s="1"/>
  <c r="AJ60" i="1"/>
  <c r="AI60" i="1"/>
  <c r="AH60" i="1"/>
  <c r="AH65" i="1" s="1"/>
  <c r="AG60" i="1"/>
  <c r="AG65" i="1" s="1"/>
  <c r="AF60" i="1"/>
  <c r="AF65" i="1" s="1"/>
  <c r="AE60" i="1"/>
  <c r="AD60" i="1"/>
  <c r="AC60" i="1"/>
  <c r="AC65" i="1" s="1"/>
  <c r="AB60" i="1"/>
  <c r="AB65" i="1" s="1"/>
  <c r="AA60" i="1"/>
  <c r="AA65" i="1" s="1"/>
  <c r="Z60" i="1"/>
  <c r="Z65" i="1" s="1"/>
  <c r="Y60" i="1"/>
  <c r="Y65" i="1" s="1"/>
  <c r="X60" i="1"/>
  <c r="X65" i="1" s="1"/>
  <c r="W60" i="1"/>
  <c r="W65" i="1" s="1"/>
  <c r="V60" i="1"/>
  <c r="V65" i="1" s="1"/>
  <c r="U60" i="1"/>
  <c r="U65" i="1" s="1"/>
  <c r="T60" i="1"/>
  <c r="S60" i="1"/>
  <c r="R60" i="1"/>
  <c r="R65" i="1" s="1"/>
  <c r="Q60" i="1"/>
  <c r="Q65" i="1" s="1"/>
  <c r="P60" i="1"/>
  <c r="P65" i="1" s="1"/>
  <c r="O60" i="1"/>
  <c r="N60" i="1"/>
  <c r="M60" i="1"/>
  <c r="M65" i="1" s="1"/>
  <c r="L60" i="1"/>
  <c r="L65" i="1" s="1"/>
  <c r="K60" i="1"/>
  <c r="K65" i="1" s="1"/>
  <c r="J60" i="1"/>
  <c r="J65" i="1" s="1"/>
  <c r="I60" i="1"/>
  <c r="I65" i="1" s="1"/>
  <c r="H60" i="1"/>
  <c r="H65" i="1" s="1"/>
  <c r="G60" i="1"/>
  <c r="G65" i="1" s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CI58" i="1"/>
  <c r="CI64" i="1" s="1"/>
  <c r="CH58" i="1"/>
  <c r="CG58" i="1"/>
  <c r="CF58" i="1"/>
  <c r="CF64" i="1" s="1"/>
  <c r="CE58" i="1"/>
  <c r="CE64" i="1" s="1"/>
  <c r="CD58" i="1"/>
  <c r="CD64" i="1" s="1"/>
  <c r="CC58" i="1"/>
  <c r="CB58" i="1"/>
  <c r="CA58" i="1"/>
  <c r="CA64" i="1" s="1"/>
  <c r="BZ58" i="1"/>
  <c r="BZ64" i="1" s="1"/>
  <c r="BY58" i="1"/>
  <c r="BY64" i="1" s="1"/>
  <c r="BX58" i="1"/>
  <c r="BX64" i="1" s="1"/>
  <c r="BW58" i="1"/>
  <c r="BW64" i="1" s="1"/>
  <c r="BV58" i="1"/>
  <c r="BV64" i="1" s="1"/>
  <c r="BU58" i="1"/>
  <c r="BU64" i="1" s="1"/>
  <c r="BU66" i="1" s="1"/>
  <c r="BT58" i="1"/>
  <c r="BT64" i="1" s="1"/>
  <c r="BS58" i="1"/>
  <c r="BS64" i="1" s="1"/>
  <c r="BR58" i="1"/>
  <c r="BQ58" i="1"/>
  <c r="BP58" i="1"/>
  <c r="BP64" i="1" s="1"/>
  <c r="BO58" i="1"/>
  <c r="BO64" i="1" s="1"/>
  <c r="BN58" i="1"/>
  <c r="BN64" i="1" s="1"/>
  <c r="BM58" i="1"/>
  <c r="BL58" i="1"/>
  <c r="BK58" i="1"/>
  <c r="BK64" i="1" s="1"/>
  <c r="BJ58" i="1"/>
  <c r="BJ64" i="1" s="1"/>
  <c r="BI58" i="1"/>
  <c r="BI64" i="1" s="1"/>
  <c r="BH58" i="1"/>
  <c r="BH64" i="1" s="1"/>
  <c r="BG58" i="1"/>
  <c r="BG64" i="1" s="1"/>
  <c r="BF58" i="1"/>
  <c r="BF64" i="1" s="1"/>
  <c r="BE58" i="1"/>
  <c r="BE64" i="1" s="1"/>
  <c r="BD58" i="1"/>
  <c r="BD64" i="1" s="1"/>
  <c r="BC58" i="1"/>
  <c r="BC64" i="1" s="1"/>
  <c r="BB58" i="1"/>
  <c r="BA58" i="1"/>
  <c r="AZ58" i="1"/>
  <c r="AZ64" i="1" s="1"/>
  <c r="AY58" i="1"/>
  <c r="AY64" i="1" s="1"/>
  <c r="AX58" i="1"/>
  <c r="AX64" i="1" s="1"/>
  <c r="AW58" i="1"/>
  <c r="AV58" i="1"/>
  <c r="AU58" i="1"/>
  <c r="AU64" i="1" s="1"/>
  <c r="AT58" i="1"/>
  <c r="AT64" i="1" s="1"/>
  <c r="AS58" i="1"/>
  <c r="AS64" i="1" s="1"/>
  <c r="AR58" i="1"/>
  <c r="AR64" i="1" s="1"/>
  <c r="AQ58" i="1"/>
  <c r="AQ64" i="1" s="1"/>
  <c r="AP58" i="1"/>
  <c r="AP64" i="1" s="1"/>
  <c r="AO58" i="1"/>
  <c r="AO64" i="1" s="1"/>
  <c r="AO66" i="1" s="1"/>
  <c r="AN58" i="1"/>
  <c r="AN64" i="1" s="1"/>
  <c r="AM58" i="1"/>
  <c r="AM64" i="1" s="1"/>
  <c r="AL58" i="1"/>
  <c r="AK58" i="1"/>
  <c r="AJ58" i="1"/>
  <c r="AJ64" i="1" s="1"/>
  <c r="AI58" i="1"/>
  <c r="AI64" i="1" s="1"/>
  <c r="AH58" i="1"/>
  <c r="AH64" i="1" s="1"/>
  <c r="AG58" i="1"/>
  <c r="AF58" i="1"/>
  <c r="AE58" i="1"/>
  <c r="AE64" i="1" s="1"/>
  <c r="AD58" i="1"/>
  <c r="AD64" i="1" s="1"/>
  <c r="AC58" i="1"/>
  <c r="AC64" i="1" s="1"/>
  <c r="AB58" i="1"/>
  <c r="AB64" i="1" s="1"/>
  <c r="AA58" i="1"/>
  <c r="AA64" i="1" s="1"/>
  <c r="Z58" i="1"/>
  <c r="Z64" i="1" s="1"/>
  <c r="Y58" i="1"/>
  <c r="Y64" i="1" s="1"/>
  <c r="Y66" i="1" s="1"/>
  <c r="X58" i="1"/>
  <c r="X64" i="1" s="1"/>
  <c r="W58" i="1"/>
  <c r="W64" i="1" s="1"/>
  <c r="V58" i="1"/>
  <c r="U58" i="1"/>
  <c r="T58" i="1"/>
  <c r="T64" i="1" s="1"/>
  <c r="S58" i="1"/>
  <c r="S64" i="1" s="1"/>
  <c r="R58" i="1"/>
  <c r="R64" i="1" s="1"/>
  <c r="Q58" i="1"/>
  <c r="P58" i="1"/>
  <c r="O58" i="1"/>
  <c r="O64" i="1" s="1"/>
  <c r="N58" i="1"/>
  <c r="N64" i="1" s="1"/>
  <c r="M58" i="1"/>
  <c r="M64" i="1" s="1"/>
  <c r="L58" i="1"/>
  <c r="L64" i="1" s="1"/>
  <c r="K58" i="1"/>
  <c r="K64" i="1" s="1"/>
  <c r="J58" i="1"/>
  <c r="J64" i="1" s="1"/>
  <c r="I58" i="1"/>
  <c r="I64" i="1" s="1"/>
  <c r="I66" i="1" s="1"/>
  <c r="H58" i="1"/>
  <c r="H64" i="1" s="1"/>
  <c r="G58" i="1"/>
  <c r="G64" i="1" s="1"/>
  <c r="H30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CI32" i="1"/>
  <c r="CI37" i="1" s="1"/>
  <c r="CH32" i="1"/>
  <c r="CG32" i="1"/>
  <c r="CF32" i="1"/>
  <c r="CF37" i="1" s="1"/>
  <c r="CE32" i="1"/>
  <c r="CE37" i="1" s="1"/>
  <c r="CD32" i="1"/>
  <c r="CD37" i="1" s="1"/>
  <c r="CC32" i="1"/>
  <c r="CC37" i="1" s="1"/>
  <c r="CB32" i="1"/>
  <c r="CB37" i="1" s="1"/>
  <c r="CA32" i="1"/>
  <c r="CA37" i="1" s="1"/>
  <c r="BZ32" i="1"/>
  <c r="BZ37" i="1" s="1"/>
  <c r="BY32" i="1"/>
  <c r="BY37" i="1" s="1"/>
  <c r="BX32" i="1"/>
  <c r="BX37" i="1" s="1"/>
  <c r="BW32" i="1"/>
  <c r="BV32" i="1"/>
  <c r="BU32" i="1"/>
  <c r="BU37" i="1" s="1"/>
  <c r="BT32" i="1"/>
  <c r="BT37" i="1" s="1"/>
  <c r="BS32" i="1"/>
  <c r="BS37" i="1" s="1"/>
  <c r="BR32" i="1"/>
  <c r="BQ32" i="1"/>
  <c r="BP32" i="1"/>
  <c r="BP37" i="1" s="1"/>
  <c r="BO32" i="1"/>
  <c r="BO37" i="1" s="1"/>
  <c r="BN32" i="1"/>
  <c r="BN37" i="1" s="1"/>
  <c r="BM32" i="1"/>
  <c r="BM37" i="1" s="1"/>
  <c r="BL32" i="1"/>
  <c r="BL37" i="1" s="1"/>
  <c r="BK32" i="1"/>
  <c r="BK37" i="1" s="1"/>
  <c r="BJ32" i="1"/>
  <c r="BJ37" i="1" s="1"/>
  <c r="BI32" i="1"/>
  <c r="BI37" i="1" s="1"/>
  <c r="BH32" i="1"/>
  <c r="BH37" i="1" s="1"/>
  <c r="BG32" i="1"/>
  <c r="BF32" i="1"/>
  <c r="BE32" i="1"/>
  <c r="BE37" i="1" s="1"/>
  <c r="BD32" i="1"/>
  <c r="BD37" i="1" s="1"/>
  <c r="BC32" i="1"/>
  <c r="BC37" i="1" s="1"/>
  <c r="BB32" i="1"/>
  <c r="BA32" i="1"/>
  <c r="AZ32" i="1"/>
  <c r="AZ37" i="1" s="1"/>
  <c r="AY32" i="1"/>
  <c r="AY37" i="1" s="1"/>
  <c r="AX32" i="1"/>
  <c r="AX37" i="1" s="1"/>
  <c r="AW32" i="1"/>
  <c r="AW37" i="1" s="1"/>
  <c r="AV32" i="1"/>
  <c r="AV37" i="1" s="1"/>
  <c r="AU32" i="1"/>
  <c r="AU37" i="1" s="1"/>
  <c r="AT32" i="1"/>
  <c r="AT37" i="1" s="1"/>
  <c r="AS32" i="1"/>
  <c r="AS37" i="1" s="1"/>
  <c r="AR32" i="1"/>
  <c r="AR37" i="1" s="1"/>
  <c r="AQ32" i="1"/>
  <c r="AP32" i="1"/>
  <c r="AO32" i="1"/>
  <c r="AO37" i="1" s="1"/>
  <c r="AN32" i="1"/>
  <c r="AN37" i="1" s="1"/>
  <c r="AM32" i="1"/>
  <c r="AM37" i="1" s="1"/>
  <c r="AL32" i="1"/>
  <c r="AK32" i="1"/>
  <c r="AJ32" i="1"/>
  <c r="AJ37" i="1" s="1"/>
  <c r="AI32" i="1"/>
  <c r="AI37" i="1" s="1"/>
  <c r="AH32" i="1"/>
  <c r="AH37" i="1" s="1"/>
  <c r="AG32" i="1"/>
  <c r="AG37" i="1" s="1"/>
  <c r="AF32" i="1"/>
  <c r="AF37" i="1" s="1"/>
  <c r="AE32" i="1"/>
  <c r="AE37" i="1" s="1"/>
  <c r="AD32" i="1"/>
  <c r="AD37" i="1" s="1"/>
  <c r="AC32" i="1"/>
  <c r="AC37" i="1" s="1"/>
  <c r="AB32" i="1"/>
  <c r="AB37" i="1" s="1"/>
  <c r="AA32" i="1"/>
  <c r="Z32" i="1"/>
  <c r="Y32" i="1"/>
  <c r="Y37" i="1" s="1"/>
  <c r="X32" i="1"/>
  <c r="X37" i="1" s="1"/>
  <c r="W32" i="1"/>
  <c r="W37" i="1" s="1"/>
  <c r="V32" i="1"/>
  <c r="U32" i="1"/>
  <c r="T32" i="1"/>
  <c r="T37" i="1" s="1"/>
  <c r="S32" i="1"/>
  <c r="S37" i="1" s="1"/>
  <c r="R32" i="1"/>
  <c r="R37" i="1" s="1"/>
  <c r="Q32" i="1"/>
  <c r="Q37" i="1" s="1"/>
  <c r="P32" i="1"/>
  <c r="P37" i="1" s="1"/>
  <c r="O32" i="1"/>
  <c r="O37" i="1" s="1"/>
  <c r="N32" i="1"/>
  <c r="N37" i="1" s="1"/>
  <c r="M32" i="1"/>
  <c r="M37" i="1" s="1"/>
  <c r="L32" i="1"/>
  <c r="L37" i="1" s="1"/>
  <c r="K32" i="1"/>
  <c r="J32" i="1"/>
  <c r="I32" i="1"/>
  <c r="I37" i="1" s="1"/>
  <c r="H32" i="1"/>
  <c r="H37" i="1" s="1"/>
  <c r="G32" i="1"/>
  <c r="G37" i="1" s="1"/>
  <c r="CI31" i="1"/>
  <c r="CH31" i="1"/>
  <c r="CG31" i="1"/>
  <c r="CF31" i="1"/>
  <c r="CE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W31" i="1"/>
  <c r="AV31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CI30" i="1"/>
  <c r="CH30" i="1"/>
  <c r="CH36" i="1" s="1"/>
  <c r="CG30" i="1"/>
  <c r="CG36" i="1" s="1"/>
  <c r="CF30" i="1"/>
  <c r="CF36" i="1" s="1"/>
  <c r="CE30" i="1"/>
  <c r="CE36" i="1" s="1"/>
  <c r="CD30" i="1"/>
  <c r="CD36" i="1" s="1"/>
  <c r="CC30" i="1"/>
  <c r="CC36" i="1" s="1"/>
  <c r="CB30" i="1"/>
  <c r="CB36" i="1" s="1"/>
  <c r="CA30" i="1"/>
  <c r="CA36" i="1" s="1"/>
  <c r="BZ30" i="1"/>
  <c r="BZ36" i="1" s="1"/>
  <c r="BY30" i="1"/>
  <c r="BX30" i="1"/>
  <c r="BW30" i="1"/>
  <c r="BW36" i="1" s="1"/>
  <c r="BV30" i="1"/>
  <c r="BV36" i="1" s="1"/>
  <c r="BU30" i="1"/>
  <c r="BU36" i="1" s="1"/>
  <c r="BT30" i="1"/>
  <c r="BS30" i="1"/>
  <c r="BR30" i="1"/>
  <c r="BR36" i="1" s="1"/>
  <c r="BQ30" i="1"/>
  <c r="BQ36" i="1" s="1"/>
  <c r="BP30" i="1"/>
  <c r="BP36" i="1" s="1"/>
  <c r="BO30" i="1"/>
  <c r="BO36" i="1" s="1"/>
  <c r="BN30" i="1"/>
  <c r="BN36" i="1" s="1"/>
  <c r="BM30" i="1"/>
  <c r="BM36" i="1" s="1"/>
  <c r="BL30" i="1"/>
  <c r="BL36" i="1" s="1"/>
  <c r="BK30" i="1"/>
  <c r="BK36" i="1" s="1"/>
  <c r="BJ30" i="1"/>
  <c r="BJ36" i="1" s="1"/>
  <c r="BI30" i="1"/>
  <c r="BH30" i="1"/>
  <c r="BG30" i="1"/>
  <c r="BG36" i="1" s="1"/>
  <c r="BF30" i="1"/>
  <c r="BF36" i="1" s="1"/>
  <c r="BE30" i="1"/>
  <c r="BE36" i="1" s="1"/>
  <c r="BD30" i="1"/>
  <c r="BC30" i="1"/>
  <c r="BB30" i="1"/>
  <c r="BB36" i="1" s="1"/>
  <c r="BA30" i="1"/>
  <c r="BA36" i="1" s="1"/>
  <c r="AZ30" i="1"/>
  <c r="AZ36" i="1" s="1"/>
  <c r="AY30" i="1"/>
  <c r="AY36" i="1" s="1"/>
  <c r="AX30" i="1"/>
  <c r="AX36" i="1" s="1"/>
  <c r="AW30" i="1"/>
  <c r="AW36" i="1" s="1"/>
  <c r="AV30" i="1"/>
  <c r="AV36" i="1" s="1"/>
  <c r="AU30" i="1"/>
  <c r="AU36" i="1" s="1"/>
  <c r="AT30" i="1"/>
  <c r="AT36" i="1" s="1"/>
  <c r="AS30" i="1"/>
  <c r="AR30" i="1"/>
  <c r="AQ30" i="1"/>
  <c r="AQ36" i="1" s="1"/>
  <c r="AP30" i="1"/>
  <c r="AP36" i="1" s="1"/>
  <c r="AO30" i="1"/>
  <c r="AO36" i="1" s="1"/>
  <c r="AN30" i="1"/>
  <c r="AM30" i="1"/>
  <c r="AL30" i="1"/>
  <c r="AL36" i="1" s="1"/>
  <c r="AK30" i="1"/>
  <c r="AK36" i="1" s="1"/>
  <c r="AJ30" i="1"/>
  <c r="AJ36" i="1" s="1"/>
  <c r="AI30" i="1"/>
  <c r="AI36" i="1" s="1"/>
  <c r="AH30" i="1"/>
  <c r="AH36" i="1" s="1"/>
  <c r="AG30" i="1"/>
  <c r="AG36" i="1" s="1"/>
  <c r="AF30" i="1"/>
  <c r="AF36" i="1" s="1"/>
  <c r="AE30" i="1"/>
  <c r="AE36" i="1" s="1"/>
  <c r="AD30" i="1"/>
  <c r="AD36" i="1" s="1"/>
  <c r="AC30" i="1"/>
  <c r="AB30" i="1"/>
  <c r="AA30" i="1"/>
  <c r="AA36" i="1" s="1"/>
  <c r="Z30" i="1"/>
  <c r="Z36" i="1" s="1"/>
  <c r="Y30" i="1"/>
  <c r="Y36" i="1" s="1"/>
  <c r="X30" i="1"/>
  <c r="W30" i="1"/>
  <c r="V30" i="1"/>
  <c r="V36" i="1" s="1"/>
  <c r="U30" i="1"/>
  <c r="U36" i="1" s="1"/>
  <c r="T30" i="1"/>
  <c r="T36" i="1" s="1"/>
  <c r="S30" i="1"/>
  <c r="S36" i="1" s="1"/>
  <c r="R30" i="1"/>
  <c r="R36" i="1" s="1"/>
  <c r="Q30" i="1"/>
  <c r="Q36" i="1" s="1"/>
  <c r="P30" i="1"/>
  <c r="P36" i="1" s="1"/>
  <c r="O30" i="1"/>
  <c r="O36" i="1" s="1"/>
  <c r="N30" i="1"/>
  <c r="N36" i="1" s="1"/>
  <c r="M30" i="1"/>
  <c r="L30" i="1"/>
  <c r="K30" i="1"/>
  <c r="K36" i="1" s="1"/>
  <c r="J30" i="1"/>
  <c r="J36" i="1" s="1"/>
  <c r="I30" i="1"/>
  <c r="I36" i="1" s="1"/>
  <c r="G30" i="1"/>
  <c r="G36" i="1" s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H3" i="1"/>
  <c r="I3" i="1"/>
  <c r="I143" i="1" s="1"/>
  <c r="J3" i="1"/>
  <c r="J143" i="1" s="1"/>
  <c r="K3" i="1"/>
  <c r="K143" i="1" s="1"/>
  <c r="L3" i="1"/>
  <c r="L143" i="1" s="1"/>
  <c r="M3" i="1"/>
  <c r="M143" i="1" s="1"/>
  <c r="N3" i="1"/>
  <c r="N143" i="1" s="1"/>
  <c r="O3" i="1"/>
  <c r="O143" i="1" s="1"/>
  <c r="P3" i="1"/>
  <c r="Q3" i="1"/>
  <c r="Q143" i="1" s="1"/>
  <c r="R3" i="1"/>
  <c r="S3" i="1"/>
  <c r="T3" i="1"/>
  <c r="U3" i="1"/>
  <c r="U143" i="1" s="1"/>
  <c r="V3" i="1"/>
  <c r="V143" i="1" s="1"/>
  <c r="W3" i="1"/>
  <c r="X3" i="1"/>
  <c r="Y3" i="1"/>
  <c r="Y143" i="1" s="1"/>
  <c r="Z3" i="1"/>
  <c r="Z143" i="1" s="1"/>
  <c r="AA3" i="1"/>
  <c r="AA143" i="1" s="1"/>
  <c r="AB3" i="1"/>
  <c r="AB143" i="1" s="1"/>
  <c r="AC3" i="1"/>
  <c r="AC143" i="1" s="1"/>
  <c r="AD3" i="1"/>
  <c r="AD143" i="1" s="1"/>
  <c r="AE3" i="1"/>
  <c r="AE143" i="1" s="1"/>
  <c r="AF3" i="1"/>
  <c r="AG3" i="1"/>
  <c r="AG143" i="1" s="1"/>
  <c r="AH3" i="1"/>
  <c r="AI3" i="1"/>
  <c r="AJ3" i="1"/>
  <c r="AK3" i="1"/>
  <c r="AK143" i="1" s="1"/>
  <c r="AL3" i="1"/>
  <c r="AL143" i="1" s="1"/>
  <c r="AM3" i="1"/>
  <c r="AN3" i="1"/>
  <c r="AO3" i="1"/>
  <c r="AO143" i="1" s="1"/>
  <c r="AP3" i="1"/>
  <c r="AP143" i="1" s="1"/>
  <c r="AQ3" i="1"/>
  <c r="AQ143" i="1" s="1"/>
  <c r="AR3" i="1"/>
  <c r="AR143" i="1" s="1"/>
  <c r="AS3" i="1"/>
  <c r="AS143" i="1" s="1"/>
  <c r="AT3" i="1"/>
  <c r="AT143" i="1" s="1"/>
  <c r="AU3" i="1"/>
  <c r="AU143" i="1" s="1"/>
  <c r="AV3" i="1"/>
  <c r="AW3" i="1"/>
  <c r="AW143" i="1" s="1"/>
  <c r="AX3" i="1"/>
  <c r="AY3" i="1"/>
  <c r="AZ3" i="1"/>
  <c r="BA3" i="1"/>
  <c r="BA143" i="1" s="1"/>
  <c r="BB3" i="1"/>
  <c r="BB143" i="1" s="1"/>
  <c r="BC3" i="1"/>
  <c r="BD3" i="1"/>
  <c r="BE3" i="1"/>
  <c r="BE143" i="1" s="1"/>
  <c r="BF3" i="1"/>
  <c r="BF143" i="1" s="1"/>
  <c r="BG3" i="1"/>
  <c r="BG143" i="1" s="1"/>
  <c r="BH3" i="1"/>
  <c r="BH143" i="1" s="1"/>
  <c r="BI3" i="1"/>
  <c r="BI143" i="1" s="1"/>
  <c r="BJ3" i="1"/>
  <c r="BJ143" i="1" s="1"/>
  <c r="BK3" i="1"/>
  <c r="BK143" i="1" s="1"/>
  <c r="BL3" i="1"/>
  <c r="BM3" i="1"/>
  <c r="BM143" i="1" s="1"/>
  <c r="BN3" i="1"/>
  <c r="BO3" i="1"/>
  <c r="BP3" i="1"/>
  <c r="BQ3" i="1"/>
  <c r="BQ143" i="1" s="1"/>
  <c r="BR3" i="1"/>
  <c r="BR143" i="1" s="1"/>
  <c r="BS3" i="1"/>
  <c r="BT3" i="1"/>
  <c r="BU3" i="1"/>
  <c r="BU143" i="1" s="1"/>
  <c r="BV3" i="1"/>
  <c r="BV143" i="1" s="1"/>
  <c r="BW3" i="1"/>
  <c r="BW143" i="1" s="1"/>
  <c r="BX3" i="1"/>
  <c r="BX143" i="1" s="1"/>
  <c r="BY3" i="1"/>
  <c r="BY143" i="1" s="1"/>
  <c r="BZ3" i="1"/>
  <c r="BZ143" i="1" s="1"/>
  <c r="CA3" i="1"/>
  <c r="CA143" i="1" s="1"/>
  <c r="CB3" i="1"/>
  <c r="CC3" i="1"/>
  <c r="CC143" i="1" s="1"/>
  <c r="CD3" i="1"/>
  <c r="CE3" i="1"/>
  <c r="CF3" i="1"/>
  <c r="CG3" i="1"/>
  <c r="CG143" i="1" s="1"/>
  <c r="CH3" i="1"/>
  <c r="CH143" i="1" s="1"/>
  <c r="CI3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H5" i="1"/>
  <c r="H145" i="1" s="1"/>
  <c r="I5" i="1"/>
  <c r="I145" i="1" s="1"/>
  <c r="J5" i="1"/>
  <c r="J145" i="1" s="1"/>
  <c r="K5" i="1"/>
  <c r="K145" i="1" s="1"/>
  <c r="L5" i="1"/>
  <c r="L145" i="1" s="1"/>
  <c r="M5" i="1"/>
  <c r="M145" i="1" s="1"/>
  <c r="N5" i="1"/>
  <c r="O5" i="1"/>
  <c r="O145" i="1" s="1"/>
  <c r="P5" i="1"/>
  <c r="Q5" i="1"/>
  <c r="R5" i="1"/>
  <c r="S5" i="1"/>
  <c r="S145" i="1" s="1"/>
  <c r="T5" i="1"/>
  <c r="T145" i="1" s="1"/>
  <c r="U5" i="1"/>
  <c r="V5" i="1"/>
  <c r="W5" i="1"/>
  <c r="W145" i="1" s="1"/>
  <c r="X5" i="1"/>
  <c r="X145" i="1" s="1"/>
  <c r="Y5" i="1"/>
  <c r="Y145" i="1" s="1"/>
  <c r="Z5" i="1"/>
  <c r="Z145" i="1" s="1"/>
  <c r="AA5" i="1"/>
  <c r="AA145" i="1" s="1"/>
  <c r="AB5" i="1"/>
  <c r="AB145" i="1" s="1"/>
  <c r="AC5" i="1"/>
  <c r="AC145" i="1" s="1"/>
  <c r="AD5" i="1"/>
  <c r="AE5" i="1"/>
  <c r="AE145" i="1" s="1"/>
  <c r="AF5" i="1"/>
  <c r="AG5" i="1"/>
  <c r="AH5" i="1"/>
  <c r="AI5" i="1"/>
  <c r="AI145" i="1" s="1"/>
  <c r="AJ5" i="1"/>
  <c r="AJ145" i="1" s="1"/>
  <c r="AK5" i="1"/>
  <c r="AL5" i="1"/>
  <c r="AM5" i="1"/>
  <c r="AM145" i="1" s="1"/>
  <c r="AN5" i="1"/>
  <c r="AN145" i="1" s="1"/>
  <c r="AO5" i="1"/>
  <c r="AO145" i="1" s="1"/>
  <c r="AP5" i="1"/>
  <c r="AP145" i="1" s="1"/>
  <c r="AQ5" i="1"/>
  <c r="AQ145" i="1" s="1"/>
  <c r="AR5" i="1"/>
  <c r="AR145" i="1" s="1"/>
  <c r="AS5" i="1"/>
  <c r="AS145" i="1" s="1"/>
  <c r="AT5" i="1"/>
  <c r="AU5" i="1"/>
  <c r="AU145" i="1" s="1"/>
  <c r="AV5" i="1"/>
  <c r="AW5" i="1"/>
  <c r="AX5" i="1"/>
  <c r="AY5" i="1"/>
  <c r="AY145" i="1" s="1"/>
  <c r="AZ5" i="1"/>
  <c r="AZ145" i="1" s="1"/>
  <c r="BA5" i="1"/>
  <c r="BB5" i="1"/>
  <c r="BC5" i="1"/>
  <c r="BC145" i="1" s="1"/>
  <c r="BD5" i="1"/>
  <c r="BD145" i="1" s="1"/>
  <c r="BE5" i="1"/>
  <c r="BE145" i="1" s="1"/>
  <c r="BF5" i="1"/>
  <c r="BF145" i="1" s="1"/>
  <c r="BG5" i="1"/>
  <c r="BG145" i="1" s="1"/>
  <c r="BH5" i="1"/>
  <c r="BH145" i="1" s="1"/>
  <c r="BI5" i="1"/>
  <c r="BI145" i="1" s="1"/>
  <c r="BJ5" i="1"/>
  <c r="BK5" i="1"/>
  <c r="BK145" i="1" s="1"/>
  <c r="BL5" i="1"/>
  <c r="BM5" i="1"/>
  <c r="BN5" i="1"/>
  <c r="BO5" i="1"/>
  <c r="BO145" i="1" s="1"/>
  <c r="BP5" i="1"/>
  <c r="BP145" i="1" s="1"/>
  <c r="BQ5" i="1"/>
  <c r="BR5" i="1"/>
  <c r="BR145" i="1" s="1"/>
  <c r="BS5" i="1"/>
  <c r="BS145" i="1" s="1"/>
  <c r="BT5" i="1"/>
  <c r="BT145" i="1" s="1"/>
  <c r="BU5" i="1"/>
  <c r="BU145" i="1" s="1"/>
  <c r="BV5" i="1"/>
  <c r="BV145" i="1" s="1"/>
  <c r="BW5" i="1"/>
  <c r="BW145" i="1" s="1"/>
  <c r="BX5" i="1"/>
  <c r="BX145" i="1" s="1"/>
  <c r="BY5" i="1"/>
  <c r="BY145" i="1" s="1"/>
  <c r="BZ5" i="1"/>
  <c r="CA5" i="1"/>
  <c r="CA145" i="1" s="1"/>
  <c r="CB5" i="1"/>
  <c r="CC5" i="1"/>
  <c r="CD5" i="1"/>
  <c r="CE5" i="1"/>
  <c r="CE145" i="1" s="1"/>
  <c r="CF5" i="1"/>
  <c r="CF145" i="1" s="1"/>
  <c r="CG5" i="1"/>
  <c r="CH5" i="1"/>
  <c r="CH145" i="1" s="1"/>
  <c r="CI5" i="1"/>
  <c r="CI145" i="1" s="1"/>
  <c r="H6" i="1"/>
  <c r="H146" i="1" s="1"/>
  <c r="I6" i="1"/>
  <c r="I146" i="1" s="1"/>
  <c r="J6" i="1"/>
  <c r="J146" i="1" s="1"/>
  <c r="K6" i="1"/>
  <c r="K146" i="1" s="1"/>
  <c r="L6" i="1"/>
  <c r="L146" i="1" s="1"/>
  <c r="M6" i="1"/>
  <c r="N6" i="1"/>
  <c r="N146" i="1" s="1"/>
  <c r="O6" i="1"/>
  <c r="P6" i="1"/>
  <c r="Q6" i="1"/>
  <c r="R6" i="1"/>
  <c r="R146" i="1" s="1"/>
  <c r="S6" i="1"/>
  <c r="S146" i="1" s="1"/>
  <c r="T6" i="1"/>
  <c r="U6" i="1"/>
  <c r="U146" i="1" s="1"/>
  <c r="V6" i="1"/>
  <c r="V146" i="1" s="1"/>
  <c r="W6" i="1"/>
  <c r="W146" i="1" s="1"/>
  <c r="X6" i="1"/>
  <c r="X146" i="1" s="1"/>
  <c r="Y6" i="1"/>
  <c r="Y146" i="1" s="1"/>
  <c r="Z6" i="1"/>
  <c r="Z146" i="1" s="1"/>
  <c r="AA6" i="1"/>
  <c r="AA146" i="1" s="1"/>
  <c r="AB6" i="1"/>
  <c r="AB146" i="1" s="1"/>
  <c r="AC6" i="1"/>
  <c r="AD6" i="1"/>
  <c r="AD146" i="1" s="1"/>
  <c r="AE6" i="1"/>
  <c r="AF6" i="1"/>
  <c r="AG6" i="1"/>
  <c r="AH6" i="1"/>
  <c r="AH146" i="1" s="1"/>
  <c r="AI6" i="1"/>
  <c r="AI146" i="1" s="1"/>
  <c r="AJ6" i="1"/>
  <c r="AK6" i="1"/>
  <c r="AK146" i="1" s="1"/>
  <c r="AL6" i="1"/>
  <c r="AL146" i="1" s="1"/>
  <c r="AM6" i="1"/>
  <c r="AM146" i="1" s="1"/>
  <c r="AN6" i="1"/>
  <c r="AN146" i="1" s="1"/>
  <c r="AO6" i="1"/>
  <c r="AO146" i="1" s="1"/>
  <c r="AP6" i="1"/>
  <c r="AP146" i="1" s="1"/>
  <c r="AQ6" i="1"/>
  <c r="AQ146" i="1" s="1"/>
  <c r="AR6" i="1"/>
  <c r="AR146" i="1" s="1"/>
  <c r="AS6" i="1"/>
  <c r="AT6" i="1"/>
  <c r="AT146" i="1" s="1"/>
  <c r="AU6" i="1"/>
  <c r="AV6" i="1"/>
  <c r="AW6" i="1"/>
  <c r="AX6" i="1"/>
  <c r="AX146" i="1" s="1"/>
  <c r="AY6" i="1"/>
  <c r="AY146" i="1" s="1"/>
  <c r="AZ6" i="1"/>
  <c r="BA6" i="1"/>
  <c r="BA146" i="1" s="1"/>
  <c r="BB6" i="1"/>
  <c r="BB146" i="1" s="1"/>
  <c r="BC6" i="1"/>
  <c r="BC146" i="1" s="1"/>
  <c r="BD6" i="1"/>
  <c r="BD146" i="1" s="1"/>
  <c r="BE6" i="1"/>
  <c r="BE146" i="1" s="1"/>
  <c r="BF6" i="1"/>
  <c r="BF146" i="1" s="1"/>
  <c r="BG6" i="1"/>
  <c r="BG146" i="1" s="1"/>
  <c r="BH6" i="1"/>
  <c r="BH146" i="1" s="1"/>
  <c r="BI6" i="1"/>
  <c r="BJ6" i="1"/>
  <c r="BJ146" i="1" s="1"/>
  <c r="BK6" i="1"/>
  <c r="BL6" i="1"/>
  <c r="BM6" i="1"/>
  <c r="BN6" i="1"/>
  <c r="BN146" i="1" s="1"/>
  <c r="BO6" i="1"/>
  <c r="BO146" i="1" s="1"/>
  <c r="BP6" i="1"/>
  <c r="BQ6" i="1"/>
  <c r="BQ146" i="1" s="1"/>
  <c r="BR6" i="1"/>
  <c r="BR146" i="1" s="1"/>
  <c r="BS6" i="1"/>
  <c r="BS146" i="1" s="1"/>
  <c r="BT6" i="1"/>
  <c r="BT146" i="1" s="1"/>
  <c r="BU6" i="1"/>
  <c r="BU146" i="1" s="1"/>
  <c r="BV6" i="1"/>
  <c r="BV146" i="1" s="1"/>
  <c r="BW6" i="1"/>
  <c r="BW146" i="1" s="1"/>
  <c r="BX6" i="1"/>
  <c r="BX146" i="1" s="1"/>
  <c r="BY6" i="1"/>
  <c r="BZ6" i="1"/>
  <c r="BZ146" i="1" s="1"/>
  <c r="CA6" i="1"/>
  <c r="CB6" i="1"/>
  <c r="CC6" i="1"/>
  <c r="CD6" i="1"/>
  <c r="CD146" i="1" s="1"/>
  <c r="CE6" i="1"/>
  <c r="CE146" i="1" s="1"/>
  <c r="CF6" i="1"/>
  <c r="CG6" i="1"/>
  <c r="CG146" i="1" s="1"/>
  <c r="CH6" i="1"/>
  <c r="CH146" i="1" s="1"/>
  <c r="CI6" i="1"/>
  <c r="CI146" i="1" s="1"/>
  <c r="H7" i="1"/>
  <c r="H147" i="1" s="1"/>
  <c r="I7" i="1"/>
  <c r="I147" i="1" s="1"/>
  <c r="J7" i="1"/>
  <c r="J147" i="1" s="1"/>
  <c r="K7" i="1"/>
  <c r="K147" i="1" s="1"/>
  <c r="L7" i="1"/>
  <c r="M7" i="1"/>
  <c r="M147" i="1" s="1"/>
  <c r="N7" i="1"/>
  <c r="O7" i="1"/>
  <c r="P7" i="1"/>
  <c r="Q7" i="1"/>
  <c r="Q147" i="1" s="1"/>
  <c r="R7" i="1"/>
  <c r="R147" i="1" s="1"/>
  <c r="S7" i="1"/>
  <c r="T7" i="1"/>
  <c r="T147" i="1" s="1"/>
  <c r="U7" i="1"/>
  <c r="U147" i="1" s="1"/>
  <c r="V7" i="1"/>
  <c r="V147" i="1" s="1"/>
  <c r="W7" i="1"/>
  <c r="W147" i="1" s="1"/>
  <c r="X7" i="1"/>
  <c r="X147" i="1" s="1"/>
  <c r="Y7" i="1"/>
  <c r="Y147" i="1" s="1"/>
  <c r="Z7" i="1"/>
  <c r="Z147" i="1" s="1"/>
  <c r="AA7" i="1"/>
  <c r="AA147" i="1" s="1"/>
  <c r="AB7" i="1"/>
  <c r="AC7" i="1"/>
  <c r="AC147" i="1" s="1"/>
  <c r="AD7" i="1"/>
  <c r="AE7" i="1"/>
  <c r="AF7" i="1"/>
  <c r="AG7" i="1"/>
  <c r="AG147" i="1" s="1"/>
  <c r="AH7" i="1"/>
  <c r="AH147" i="1" s="1"/>
  <c r="AI7" i="1"/>
  <c r="AJ7" i="1"/>
  <c r="AJ147" i="1" s="1"/>
  <c r="AK7" i="1"/>
  <c r="AK147" i="1" s="1"/>
  <c r="AL7" i="1"/>
  <c r="AL147" i="1" s="1"/>
  <c r="AM7" i="1"/>
  <c r="AM147" i="1" s="1"/>
  <c r="AN7" i="1"/>
  <c r="AN147" i="1" s="1"/>
  <c r="AO7" i="1"/>
  <c r="AO147" i="1" s="1"/>
  <c r="AP7" i="1"/>
  <c r="AP147" i="1" s="1"/>
  <c r="AQ7" i="1"/>
  <c r="AQ147" i="1" s="1"/>
  <c r="AR7" i="1"/>
  <c r="AS7" i="1"/>
  <c r="AS147" i="1" s="1"/>
  <c r="AT7" i="1"/>
  <c r="AU7" i="1"/>
  <c r="AV7" i="1"/>
  <c r="AW7" i="1"/>
  <c r="AW147" i="1" s="1"/>
  <c r="AX7" i="1"/>
  <c r="AX147" i="1" s="1"/>
  <c r="AY7" i="1"/>
  <c r="AZ7" i="1"/>
  <c r="AZ147" i="1" s="1"/>
  <c r="BA7" i="1"/>
  <c r="BA147" i="1" s="1"/>
  <c r="BB7" i="1"/>
  <c r="BB147" i="1" s="1"/>
  <c r="BC7" i="1"/>
  <c r="BC147" i="1" s="1"/>
  <c r="BD7" i="1"/>
  <c r="BD147" i="1" s="1"/>
  <c r="BE7" i="1"/>
  <c r="BE147" i="1" s="1"/>
  <c r="BF7" i="1"/>
  <c r="BF147" i="1" s="1"/>
  <c r="BG7" i="1"/>
  <c r="BG147" i="1" s="1"/>
  <c r="BH7" i="1"/>
  <c r="BI7" i="1"/>
  <c r="BI147" i="1" s="1"/>
  <c r="BJ7" i="1"/>
  <c r="BK7" i="1"/>
  <c r="BL7" i="1"/>
  <c r="BM7" i="1"/>
  <c r="BM147" i="1" s="1"/>
  <c r="BN7" i="1"/>
  <c r="BN147" i="1" s="1"/>
  <c r="BO7" i="1"/>
  <c r="BP7" i="1"/>
  <c r="BP147" i="1" s="1"/>
  <c r="BQ7" i="1"/>
  <c r="BQ147" i="1" s="1"/>
  <c r="BR7" i="1"/>
  <c r="BR147" i="1" s="1"/>
  <c r="BS7" i="1"/>
  <c r="BS147" i="1" s="1"/>
  <c r="BT7" i="1"/>
  <c r="BT147" i="1" s="1"/>
  <c r="BU7" i="1"/>
  <c r="BU147" i="1" s="1"/>
  <c r="BV7" i="1"/>
  <c r="BV147" i="1" s="1"/>
  <c r="BW7" i="1"/>
  <c r="BW147" i="1" s="1"/>
  <c r="BX7" i="1"/>
  <c r="BY7" i="1"/>
  <c r="BY147" i="1" s="1"/>
  <c r="BZ7" i="1"/>
  <c r="CA7" i="1"/>
  <c r="CB7" i="1"/>
  <c r="CC7" i="1"/>
  <c r="CC147" i="1" s="1"/>
  <c r="CD7" i="1"/>
  <c r="CD147" i="1" s="1"/>
  <c r="CE7" i="1"/>
  <c r="CF7" i="1"/>
  <c r="CF147" i="1" s="1"/>
  <c r="CG7" i="1"/>
  <c r="CG147" i="1" s="1"/>
  <c r="CH7" i="1"/>
  <c r="CH147" i="1" s="1"/>
  <c r="CI7" i="1"/>
  <c r="CI147" i="1" s="1"/>
  <c r="G7" i="1"/>
  <c r="G147" i="1" s="1"/>
  <c r="G6" i="1"/>
  <c r="G146" i="1" s="1"/>
  <c r="G5" i="1"/>
  <c r="G145" i="1" s="1"/>
  <c r="G4" i="1"/>
  <c r="G3" i="1"/>
  <c r="G2" i="1"/>
  <c r="F422" i="4" a="1"/>
  <c r="F422" i="4" s="1"/>
  <c r="F338" i="4" a="1"/>
  <c r="F338" i="4" s="1"/>
  <c r="F254" i="4" a="1"/>
  <c r="F254" i="4" s="1"/>
  <c r="F170" i="4" a="1"/>
  <c r="F170" i="4" s="1"/>
  <c r="F86" i="4" a="1"/>
  <c r="F86" i="4" s="1"/>
  <c r="F2" i="4" a="1"/>
  <c r="F2" i="4" s="1"/>
  <c r="F422" i="3" a="1"/>
  <c r="F422" i="3" s="1"/>
  <c r="F338" i="3" a="1"/>
  <c r="F254" i="3" a="1"/>
  <c r="F170" i="3" a="1"/>
  <c r="F86" i="3" a="1"/>
  <c r="F2" i="3" a="1"/>
  <c r="F422" i="2" a="1"/>
  <c r="F422" i="2" s="1"/>
  <c r="F338" i="2" a="1"/>
  <c r="F338" i="2" s="1"/>
  <c r="F254" i="2" a="1"/>
  <c r="F254" i="2" s="1"/>
  <c r="F170" i="2" a="1"/>
  <c r="F170" i="2" s="1"/>
  <c r="F86" i="2" a="1"/>
  <c r="F86" i="2" s="1"/>
  <c r="F2" i="2" a="1"/>
  <c r="F2" i="2" s="1"/>
  <c r="G66" i="1" l="1"/>
  <c r="W66" i="1"/>
  <c r="AM66" i="1"/>
  <c r="BC66" i="1"/>
  <c r="BS66" i="1"/>
  <c r="CI66" i="1"/>
  <c r="I206" i="1"/>
  <c r="Y206" i="1"/>
  <c r="AO206" i="1"/>
  <c r="BE66" i="1"/>
  <c r="R66" i="1"/>
  <c r="AH66" i="1"/>
  <c r="AX66" i="1"/>
  <c r="BN66" i="1"/>
  <c r="CD66" i="1"/>
  <c r="T206" i="1"/>
  <c r="AJ206" i="1"/>
  <c r="AZ206" i="1"/>
  <c r="BP206" i="1"/>
  <c r="BG206" i="1"/>
  <c r="K66" i="1"/>
  <c r="AA66" i="1"/>
  <c r="AQ66" i="1"/>
  <c r="BG66" i="1"/>
  <c r="BW66" i="1"/>
  <c r="CF206" i="1"/>
  <c r="H206" i="1"/>
  <c r="X206" i="1"/>
  <c r="AN206" i="1"/>
  <c r="BD206" i="1"/>
  <c r="BT206" i="1"/>
  <c r="S206" i="1"/>
  <c r="AI206" i="1"/>
  <c r="AY206" i="1"/>
  <c r="BO206" i="1"/>
  <c r="CE206" i="1"/>
  <c r="L66" i="1"/>
  <c r="AB66" i="1"/>
  <c r="AR66" i="1"/>
  <c r="BH66" i="1"/>
  <c r="BX66" i="1"/>
  <c r="N206" i="1"/>
  <c r="AD206" i="1"/>
  <c r="AT206" i="1"/>
  <c r="BJ206" i="1"/>
  <c r="BZ206" i="1"/>
  <c r="M66" i="1"/>
  <c r="AC66" i="1"/>
  <c r="AS66" i="1"/>
  <c r="BI66" i="1"/>
  <c r="BY66" i="1"/>
  <c r="O206" i="1"/>
  <c r="AE206" i="1"/>
  <c r="AU206" i="1"/>
  <c r="BE206" i="1"/>
  <c r="BU206" i="1"/>
  <c r="BW206" i="1"/>
  <c r="BK206" i="1"/>
  <c r="CA206" i="1"/>
  <c r="H66" i="1"/>
  <c r="X66" i="1"/>
  <c r="AN66" i="1"/>
  <c r="BD66" i="1"/>
  <c r="BT66" i="1"/>
  <c r="J206" i="1"/>
  <c r="Z206" i="1"/>
  <c r="AP206" i="1"/>
  <c r="BF206" i="1"/>
  <c r="BV206" i="1"/>
  <c r="AP66" i="1"/>
  <c r="BV66" i="1"/>
  <c r="L206" i="1"/>
  <c r="AB206" i="1"/>
  <c r="AR206" i="1"/>
  <c r="BH206" i="1"/>
  <c r="BX206" i="1"/>
  <c r="J66" i="1"/>
  <c r="Z66" i="1"/>
  <c r="BF66" i="1"/>
  <c r="M206" i="1"/>
  <c r="AC206" i="1"/>
  <c r="AS206" i="1"/>
  <c r="BI206" i="1"/>
  <c r="BY206" i="1"/>
  <c r="Q206" i="1"/>
  <c r="AG206" i="1"/>
  <c r="AW206" i="1"/>
  <c r="BM206" i="1"/>
  <c r="CC206" i="1"/>
  <c r="R206" i="1"/>
  <c r="AH206" i="1"/>
  <c r="AX206" i="1"/>
  <c r="BN206" i="1"/>
  <c r="CD206" i="1"/>
  <c r="I38" i="1"/>
  <c r="Y38" i="1"/>
  <c r="AO38" i="1"/>
  <c r="BE38" i="1"/>
  <c r="BU38" i="1"/>
  <c r="V206" i="1"/>
  <c r="AL206" i="1"/>
  <c r="BB206" i="1"/>
  <c r="BR206" i="1"/>
  <c r="CH206" i="1"/>
  <c r="G204" i="1"/>
  <c r="G206" i="1" s="1"/>
  <c r="W204" i="1"/>
  <c r="W206" i="1" s="1"/>
  <c r="AM204" i="1"/>
  <c r="AM206" i="1" s="1"/>
  <c r="BC204" i="1"/>
  <c r="BC206" i="1" s="1"/>
  <c r="BS204" i="1"/>
  <c r="BS206" i="1" s="1"/>
  <c r="CI204" i="1"/>
  <c r="CI206" i="1" s="1"/>
  <c r="U205" i="1"/>
  <c r="U206" i="1" s="1"/>
  <c r="AK205" i="1"/>
  <c r="AK206" i="1" s="1"/>
  <c r="BA205" i="1"/>
  <c r="BA206" i="1" s="1"/>
  <c r="BQ205" i="1"/>
  <c r="BQ206" i="1" s="1"/>
  <c r="CG205" i="1"/>
  <c r="CG206" i="1" s="1"/>
  <c r="N38" i="1"/>
  <c r="AD38" i="1"/>
  <c r="AT38" i="1"/>
  <c r="BJ38" i="1"/>
  <c r="BZ38" i="1"/>
  <c r="O38" i="1"/>
  <c r="AE38" i="1"/>
  <c r="AU38" i="1"/>
  <c r="BK38" i="1"/>
  <c r="CA38" i="1"/>
  <c r="P38" i="1"/>
  <c r="AF38" i="1"/>
  <c r="AV38" i="1"/>
  <c r="BL38" i="1"/>
  <c r="CB38" i="1"/>
  <c r="Q38" i="1"/>
  <c r="AG38" i="1"/>
  <c r="AW38" i="1"/>
  <c r="BM38" i="1"/>
  <c r="CC38" i="1"/>
  <c r="R38" i="1"/>
  <c r="AH38" i="1"/>
  <c r="AX38" i="1"/>
  <c r="BN38" i="1"/>
  <c r="CD38" i="1"/>
  <c r="S38" i="1"/>
  <c r="AI38" i="1"/>
  <c r="AY38" i="1"/>
  <c r="BO38" i="1"/>
  <c r="CE38" i="1"/>
  <c r="T38" i="1"/>
  <c r="AJ38" i="1"/>
  <c r="AZ38" i="1"/>
  <c r="BP38" i="1"/>
  <c r="CF38" i="1"/>
  <c r="M36" i="1"/>
  <c r="CF143" i="1"/>
  <c r="BP143" i="1"/>
  <c r="AZ143" i="1"/>
  <c r="AJ143" i="1"/>
  <c r="T143" i="1"/>
  <c r="CD145" i="1"/>
  <c r="BN145" i="1"/>
  <c r="AX145" i="1"/>
  <c r="AH145" i="1"/>
  <c r="R145" i="1"/>
  <c r="AC36" i="1"/>
  <c r="AS36" i="1"/>
  <c r="BI36" i="1"/>
  <c r="BY36" i="1"/>
  <c r="K37" i="1"/>
  <c r="AA37" i="1"/>
  <c r="AA38" i="1" s="1"/>
  <c r="AQ37" i="1"/>
  <c r="AQ38" i="1" s="1"/>
  <c r="BG37" i="1"/>
  <c r="BG38" i="1" s="1"/>
  <c r="BW37" i="1"/>
  <c r="BW38" i="1" s="1"/>
  <c r="V64" i="1"/>
  <c r="V66" i="1" s="1"/>
  <c r="AL64" i="1"/>
  <c r="AL66" i="1" s="1"/>
  <c r="BB64" i="1"/>
  <c r="BB66" i="1" s="1"/>
  <c r="BR64" i="1"/>
  <c r="BR66" i="1" s="1"/>
  <c r="CH64" i="1"/>
  <c r="CH66" i="1" s="1"/>
  <c r="T65" i="1"/>
  <c r="T66" i="1" s="1"/>
  <c r="AJ65" i="1"/>
  <c r="AJ66" i="1" s="1"/>
  <c r="AZ65" i="1"/>
  <c r="AZ66" i="1" s="1"/>
  <c r="BP65" i="1"/>
  <c r="BP66" i="1" s="1"/>
  <c r="CF65" i="1"/>
  <c r="CF66" i="1" s="1"/>
  <c r="CC146" i="1"/>
  <c r="BM146" i="1"/>
  <c r="AW146" i="1"/>
  <c r="AG146" i="1"/>
  <c r="Q146" i="1"/>
  <c r="CB147" i="1"/>
  <c r="BL147" i="1"/>
  <c r="AV147" i="1"/>
  <c r="AF147" i="1"/>
  <c r="P147" i="1"/>
  <c r="W36" i="1"/>
  <c r="AM36" i="1"/>
  <c r="BC36" i="1"/>
  <c r="BS36" i="1"/>
  <c r="CI36" i="1"/>
  <c r="CI38" i="1" s="1"/>
  <c r="U37" i="1"/>
  <c r="AK37" i="1"/>
  <c r="BA37" i="1"/>
  <c r="BQ37" i="1"/>
  <c r="CG37" i="1"/>
  <c r="P64" i="1"/>
  <c r="P66" i="1" s="1"/>
  <c r="AF64" i="1"/>
  <c r="AF66" i="1" s="1"/>
  <c r="AV64" i="1"/>
  <c r="AV66" i="1" s="1"/>
  <c r="BL64" i="1"/>
  <c r="BL66" i="1" s="1"/>
  <c r="CB64" i="1"/>
  <c r="CB66" i="1" s="1"/>
  <c r="N65" i="1"/>
  <c r="N66" i="1" s="1"/>
  <c r="AD65" i="1"/>
  <c r="AD66" i="1" s="1"/>
  <c r="AT65" i="1"/>
  <c r="AT66" i="1" s="1"/>
  <c r="BJ65" i="1"/>
  <c r="BJ66" i="1" s="1"/>
  <c r="BZ65" i="1"/>
  <c r="BZ66" i="1" s="1"/>
  <c r="CI143" i="1"/>
  <c r="BS143" i="1"/>
  <c r="BC143" i="1"/>
  <c r="AM143" i="1"/>
  <c r="W143" i="1"/>
  <c r="G38" i="1"/>
  <c r="X36" i="1"/>
  <c r="AN36" i="1"/>
  <c r="BD36" i="1"/>
  <c r="BT36" i="1"/>
  <c r="V37" i="1"/>
  <c r="AL37" i="1"/>
  <c r="BB37" i="1"/>
  <c r="BR37" i="1"/>
  <c r="CH37" i="1"/>
  <c r="Q64" i="1"/>
  <c r="Q66" i="1" s="1"/>
  <c r="AG64" i="1"/>
  <c r="AG66" i="1" s="1"/>
  <c r="AW64" i="1"/>
  <c r="AW66" i="1" s="1"/>
  <c r="BM64" i="1"/>
  <c r="BM66" i="1" s="1"/>
  <c r="CC64" i="1"/>
  <c r="CC66" i="1" s="1"/>
  <c r="O65" i="1"/>
  <c r="O66" i="1" s="1"/>
  <c r="AE65" i="1"/>
  <c r="AE66" i="1" s="1"/>
  <c r="AU65" i="1"/>
  <c r="AU66" i="1" s="1"/>
  <c r="BK65" i="1"/>
  <c r="BK66" i="1" s="1"/>
  <c r="CA65" i="1"/>
  <c r="CA66" i="1" s="1"/>
  <c r="CG145" i="1"/>
  <c r="BQ145" i="1"/>
  <c r="BA145" i="1"/>
  <c r="AK145" i="1"/>
  <c r="U145" i="1"/>
  <c r="CF146" i="1"/>
  <c r="BP146" i="1"/>
  <c r="AZ146" i="1"/>
  <c r="AJ146" i="1"/>
  <c r="T146" i="1"/>
  <c r="CE147" i="1"/>
  <c r="BO147" i="1"/>
  <c r="AY147" i="1"/>
  <c r="AI147" i="1"/>
  <c r="S147" i="1"/>
  <c r="L36" i="1"/>
  <c r="AB36" i="1"/>
  <c r="AR36" i="1"/>
  <c r="BH36" i="1"/>
  <c r="BX36" i="1"/>
  <c r="J37" i="1"/>
  <c r="Z37" i="1"/>
  <c r="AP37" i="1"/>
  <c r="BF37" i="1"/>
  <c r="BV37" i="1"/>
  <c r="U64" i="1"/>
  <c r="U66" i="1" s="1"/>
  <c r="AK64" i="1"/>
  <c r="AK66" i="1" s="1"/>
  <c r="BA64" i="1"/>
  <c r="BA66" i="1" s="1"/>
  <c r="BQ64" i="1"/>
  <c r="BQ66" i="1" s="1"/>
  <c r="CG64" i="1"/>
  <c r="CG66" i="1" s="1"/>
  <c r="S65" i="1"/>
  <c r="S66" i="1" s="1"/>
  <c r="AI65" i="1"/>
  <c r="AI66" i="1" s="1"/>
  <c r="AY65" i="1"/>
  <c r="AY66" i="1" s="1"/>
  <c r="BO65" i="1"/>
  <c r="BO66" i="1" s="1"/>
  <c r="CE65" i="1"/>
  <c r="CE66" i="1" s="1"/>
  <c r="G143" i="1"/>
  <c r="CI9" i="1"/>
  <c r="CI149" i="1" s="1"/>
  <c r="BS9" i="1"/>
  <c r="BS149" i="1" s="1"/>
  <c r="BC9" i="1"/>
  <c r="BC149" i="1" s="1"/>
  <c r="AM9" i="1"/>
  <c r="AM149" i="1" s="1"/>
  <c r="W9" i="1"/>
  <c r="W149" i="1" s="1"/>
  <c r="CI142" i="1"/>
  <c r="CI8" i="1"/>
  <c r="BS142" i="1"/>
  <c r="BS8" i="1"/>
  <c r="BC142" i="1"/>
  <c r="BC8" i="1"/>
  <c r="BC148" i="1" s="1"/>
  <c r="AM142" i="1"/>
  <c r="AM8" i="1"/>
  <c r="W142" i="1"/>
  <c r="W8" i="1"/>
  <c r="CH144" i="1"/>
  <c r="CH9" i="1"/>
  <c r="CH149" i="1" s="1"/>
  <c r="BR144" i="1"/>
  <c r="BR9" i="1"/>
  <c r="BR149" i="1" s="1"/>
  <c r="BB144" i="1"/>
  <c r="BB9" i="1"/>
  <c r="BB149" i="1" s="1"/>
  <c r="AL144" i="1"/>
  <c r="AL9" i="1"/>
  <c r="AL149" i="1" s="1"/>
  <c r="V144" i="1"/>
  <c r="V9" i="1"/>
  <c r="V149" i="1" s="1"/>
  <c r="CH142" i="1"/>
  <c r="CH8" i="1"/>
  <c r="CH148" i="1" s="1"/>
  <c r="BR142" i="1"/>
  <c r="BR8" i="1"/>
  <c r="BR148" i="1" s="1"/>
  <c r="BB142" i="1"/>
  <c r="BB8" i="1"/>
  <c r="BB148" i="1" s="1"/>
  <c r="AL142" i="1"/>
  <c r="AL8" i="1"/>
  <c r="AL148" i="1" s="1"/>
  <c r="V142" i="1"/>
  <c r="V8" i="1"/>
  <c r="V148" i="1" s="1"/>
  <c r="CG144" i="1"/>
  <c r="CG9" i="1"/>
  <c r="BQ144" i="1"/>
  <c r="BQ9" i="1"/>
  <c r="BA144" i="1"/>
  <c r="BA9" i="1"/>
  <c r="AK144" i="1"/>
  <c r="AK9" i="1"/>
  <c r="U144" i="1"/>
  <c r="U9" i="1"/>
  <c r="CG142" i="1"/>
  <c r="CG8" i="1"/>
  <c r="CG148" i="1" s="1"/>
  <c r="BQ142" i="1"/>
  <c r="BQ8" i="1"/>
  <c r="BQ148" i="1" s="1"/>
  <c r="BA142" i="1"/>
  <c r="BA8" i="1"/>
  <c r="BA148" i="1" s="1"/>
  <c r="AK142" i="1"/>
  <c r="AK8" i="1"/>
  <c r="AK148" i="1" s="1"/>
  <c r="U142" i="1"/>
  <c r="U8" i="1"/>
  <c r="U148" i="1" s="1"/>
  <c r="CF144" i="1"/>
  <c r="CF9" i="1"/>
  <c r="CF149" i="1" s="1"/>
  <c r="BP144" i="1"/>
  <c r="BP9" i="1"/>
  <c r="BP149" i="1" s="1"/>
  <c r="AZ144" i="1"/>
  <c r="AZ9" i="1"/>
  <c r="AZ149" i="1" s="1"/>
  <c r="AJ144" i="1"/>
  <c r="AJ9" i="1"/>
  <c r="AJ149" i="1" s="1"/>
  <c r="T144" i="1"/>
  <c r="T9" i="1"/>
  <c r="T149" i="1" s="1"/>
  <c r="CF8" i="1"/>
  <c r="CF148" i="1" s="1"/>
  <c r="BP8" i="1"/>
  <c r="BP148" i="1" s="1"/>
  <c r="AZ8" i="1"/>
  <c r="AZ148" i="1" s="1"/>
  <c r="AJ8" i="1"/>
  <c r="AJ148" i="1" s="1"/>
  <c r="T8" i="1"/>
  <c r="T148" i="1" s="1"/>
  <c r="CE144" i="1"/>
  <c r="CE9" i="1"/>
  <c r="CE149" i="1" s="1"/>
  <c r="BO144" i="1"/>
  <c r="BO9" i="1"/>
  <c r="BO149" i="1" s="1"/>
  <c r="AY144" i="1"/>
  <c r="AY9" i="1"/>
  <c r="AY149" i="1" s="1"/>
  <c r="AI144" i="1"/>
  <c r="AI9" i="1"/>
  <c r="AI149" i="1" s="1"/>
  <c r="S144" i="1"/>
  <c r="S9" i="1"/>
  <c r="S149" i="1" s="1"/>
  <c r="CE8" i="1"/>
  <c r="CE148" i="1" s="1"/>
  <c r="BO8" i="1"/>
  <c r="BO148" i="1" s="1"/>
  <c r="AY8" i="1"/>
  <c r="AY148" i="1" s="1"/>
  <c r="AI8" i="1"/>
  <c r="AI148" i="1" s="1"/>
  <c r="S8" i="1"/>
  <c r="S148" i="1" s="1"/>
  <c r="CD9" i="1"/>
  <c r="CD149" i="1" s="1"/>
  <c r="BN9" i="1"/>
  <c r="BN149" i="1" s="1"/>
  <c r="AX9" i="1"/>
  <c r="AX149" i="1" s="1"/>
  <c r="AH9" i="1"/>
  <c r="AH149" i="1" s="1"/>
  <c r="R9" i="1"/>
  <c r="R149" i="1" s="1"/>
  <c r="CD142" i="1"/>
  <c r="CD8" i="1"/>
  <c r="CD148" i="1" s="1"/>
  <c r="BN142" i="1"/>
  <c r="BN8" i="1"/>
  <c r="BN148" i="1" s="1"/>
  <c r="AX142" i="1"/>
  <c r="AX8" i="1"/>
  <c r="AX148" i="1" s="1"/>
  <c r="AH142" i="1"/>
  <c r="AH8" i="1"/>
  <c r="AH148" i="1" s="1"/>
  <c r="R142" i="1"/>
  <c r="R8" i="1"/>
  <c r="R148" i="1" s="1"/>
  <c r="H36" i="1"/>
  <c r="CC9" i="1"/>
  <c r="CC149" i="1" s="1"/>
  <c r="BM9" i="1"/>
  <c r="BM149" i="1" s="1"/>
  <c r="AW9" i="1"/>
  <c r="AW149" i="1" s="1"/>
  <c r="AG9" i="1"/>
  <c r="AG149" i="1" s="1"/>
  <c r="Q9" i="1"/>
  <c r="Q149" i="1" s="1"/>
  <c r="CC8" i="1"/>
  <c r="CC148" i="1" s="1"/>
  <c r="BM8" i="1"/>
  <c r="BM148" i="1" s="1"/>
  <c r="AW8" i="1"/>
  <c r="AW148" i="1" s="1"/>
  <c r="AG8" i="1"/>
  <c r="AG148" i="1" s="1"/>
  <c r="Q8" i="1"/>
  <c r="Q148" i="1" s="1"/>
  <c r="CB144" i="1"/>
  <c r="CB9" i="1"/>
  <c r="CB149" i="1" s="1"/>
  <c r="BL144" i="1"/>
  <c r="BL9" i="1"/>
  <c r="BL149" i="1" s="1"/>
  <c r="AV144" i="1"/>
  <c r="AV9" i="1"/>
  <c r="AV149" i="1" s="1"/>
  <c r="AF144" i="1"/>
  <c r="AF9" i="1"/>
  <c r="AF149" i="1" s="1"/>
  <c r="P144" i="1"/>
  <c r="P9" i="1"/>
  <c r="P149" i="1" s="1"/>
  <c r="CB142" i="1"/>
  <c r="CB8" i="1"/>
  <c r="CB148" i="1" s="1"/>
  <c r="BL142" i="1"/>
  <c r="BL8" i="1"/>
  <c r="BL148" i="1" s="1"/>
  <c r="AV142" i="1"/>
  <c r="AV8" i="1"/>
  <c r="AV148" i="1" s="1"/>
  <c r="AF142" i="1"/>
  <c r="AF8" i="1"/>
  <c r="AF148" i="1" s="1"/>
  <c r="P142" i="1"/>
  <c r="P8" i="1"/>
  <c r="P148" i="1" s="1"/>
  <c r="CA9" i="1"/>
  <c r="CA149" i="1" s="1"/>
  <c r="BK9" i="1"/>
  <c r="BK149" i="1" s="1"/>
  <c r="AU9" i="1"/>
  <c r="AU149" i="1" s="1"/>
  <c r="AE9" i="1"/>
  <c r="AE149" i="1" s="1"/>
  <c r="O9" i="1"/>
  <c r="O149" i="1" s="1"/>
  <c r="CA142" i="1"/>
  <c r="CA8" i="1"/>
  <c r="CA148" i="1" s="1"/>
  <c r="BK142" i="1"/>
  <c r="BK8" i="1"/>
  <c r="BK148" i="1" s="1"/>
  <c r="AU142" i="1"/>
  <c r="AU8" i="1"/>
  <c r="AU148" i="1" s="1"/>
  <c r="AE142" i="1"/>
  <c r="AE8" i="1"/>
  <c r="AE148" i="1" s="1"/>
  <c r="O142" i="1"/>
  <c r="O8" i="1"/>
  <c r="O148" i="1" s="1"/>
  <c r="BZ144" i="1"/>
  <c r="BZ9" i="1"/>
  <c r="BZ149" i="1" s="1"/>
  <c r="BJ144" i="1"/>
  <c r="BJ9" i="1"/>
  <c r="BJ149" i="1" s="1"/>
  <c r="AT144" i="1"/>
  <c r="AT9" i="1"/>
  <c r="AT149" i="1" s="1"/>
  <c r="AD144" i="1"/>
  <c r="AD9" i="1"/>
  <c r="AD149" i="1" s="1"/>
  <c r="N144" i="1"/>
  <c r="N9" i="1"/>
  <c r="N149" i="1" s="1"/>
  <c r="BZ142" i="1"/>
  <c r="BZ8" i="1"/>
  <c r="BZ148" i="1" s="1"/>
  <c r="BJ142" i="1"/>
  <c r="BJ8" i="1"/>
  <c r="BJ148" i="1" s="1"/>
  <c r="AT142" i="1"/>
  <c r="AT8" i="1"/>
  <c r="AT148" i="1" s="1"/>
  <c r="AD142" i="1"/>
  <c r="AD8" i="1"/>
  <c r="AD148" i="1" s="1"/>
  <c r="N142" i="1"/>
  <c r="N8" i="1"/>
  <c r="N148" i="1" s="1"/>
  <c r="G142" i="1"/>
  <c r="G8" i="1"/>
  <c r="BY144" i="1"/>
  <c r="BY9" i="1"/>
  <c r="BY149" i="1" s="1"/>
  <c r="BI144" i="1"/>
  <c r="BI9" i="1"/>
  <c r="BI149" i="1" s="1"/>
  <c r="AS144" i="1"/>
  <c r="AS9" i="1"/>
  <c r="AS149" i="1" s="1"/>
  <c r="AC144" i="1"/>
  <c r="AC9" i="1"/>
  <c r="AC149" i="1" s="1"/>
  <c r="M144" i="1"/>
  <c r="M9" i="1"/>
  <c r="M149" i="1" s="1"/>
  <c r="BY142" i="1"/>
  <c r="BY8" i="1"/>
  <c r="BY148" i="1" s="1"/>
  <c r="BI142" i="1"/>
  <c r="BI8" i="1"/>
  <c r="BI148" i="1" s="1"/>
  <c r="AS142" i="1"/>
  <c r="AS8" i="1"/>
  <c r="AS148" i="1" s="1"/>
  <c r="AC142" i="1"/>
  <c r="AC8" i="1"/>
  <c r="AC148" i="1" s="1"/>
  <c r="M142" i="1"/>
  <c r="M8" i="1"/>
  <c r="M148" i="1" s="1"/>
  <c r="BX144" i="1"/>
  <c r="BX9" i="1"/>
  <c r="BX149" i="1" s="1"/>
  <c r="BH144" i="1"/>
  <c r="BH9" i="1"/>
  <c r="BH149" i="1" s="1"/>
  <c r="AR144" i="1"/>
  <c r="AR9" i="1"/>
  <c r="AR149" i="1" s="1"/>
  <c r="AB144" i="1"/>
  <c r="AB9" i="1"/>
  <c r="AB149" i="1" s="1"/>
  <c r="L144" i="1"/>
  <c r="L9" i="1"/>
  <c r="L149" i="1" s="1"/>
  <c r="BX142" i="1"/>
  <c r="BX8" i="1"/>
  <c r="BX148" i="1" s="1"/>
  <c r="BH142" i="1"/>
  <c r="BH8" i="1"/>
  <c r="BH148" i="1" s="1"/>
  <c r="AR142" i="1"/>
  <c r="AR8" i="1"/>
  <c r="AB142" i="1"/>
  <c r="AB8" i="1"/>
  <c r="AB148" i="1" s="1"/>
  <c r="L142" i="1"/>
  <c r="L8" i="1"/>
  <c r="L148" i="1" s="1"/>
  <c r="G144" i="1"/>
  <c r="G9" i="1"/>
  <c r="G149" i="1" s="1"/>
  <c r="BW144" i="1"/>
  <c r="BW9" i="1"/>
  <c r="BW149" i="1" s="1"/>
  <c r="BG144" i="1"/>
  <c r="BG9" i="1"/>
  <c r="BG149" i="1" s="1"/>
  <c r="AQ144" i="1"/>
  <c r="AQ9" i="1"/>
  <c r="AQ149" i="1" s="1"/>
  <c r="AA144" i="1"/>
  <c r="AA9" i="1"/>
  <c r="AA149" i="1" s="1"/>
  <c r="K144" i="1"/>
  <c r="K9" i="1"/>
  <c r="K149" i="1" s="1"/>
  <c r="BW142" i="1"/>
  <c r="BW8" i="1"/>
  <c r="BW148" i="1" s="1"/>
  <c r="BG142" i="1"/>
  <c r="BG8" i="1"/>
  <c r="BG148" i="1" s="1"/>
  <c r="AQ142" i="1"/>
  <c r="AQ8" i="1"/>
  <c r="AQ148" i="1" s="1"/>
  <c r="AA142" i="1"/>
  <c r="AA8" i="1"/>
  <c r="AA148" i="1" s="1"/>
  <c r="K142" i="1"/>
  <c r="K8" i="1"/>
  <c r="K148" i="1" s="1"/>
  <c r="BV144" i="1"/>
  <c r="BV9" i="1"/>
  <c r="BV149" i="1" s="1"/>
  <c r="BF144" i="1"/>
  <c r="BF9" i="1"/>
  <c r="BF149" i="1" s="1"/>
  <c r="AP144" i="1"/>
  <c r="AP9" i="1"/>
  <c r="AP149" i="1" s="1"/>
  <c r="Z144" i="1"/>
  <c r="Z9" i="1"/>
  <c r="Z149" i="1" s="1"/>
  <c r="J144" i="1"/>
  <c r="J9" i="1"/>
  <c r="J149" i="1" s="1"/>
  <c r="BV142" i="1"/>
  <c r="BV8" i="1"/>
  <c r="BV148" i="1" s="1"/>
  <c r="BF142" i="1"/>
  <c r="BF8" i="1"/>
  <c r="BF148" i="1" s="1"/>
  <c r="AP142" i="1"/>
  <c r="AP8" i="1"/>
  <c r="AP148" i="1" s="1"/>
  <c r="Z142" i="1"/>
  <c r="Z8" i="1"/>
  <c r="Z148" i="1" s="1"/>
  <c r="J142" i="1"/>
  <c r="J8" i="1"/>
  <c r="J148" i="1" s="1"/>
  <c r="BU144" i="1"/>
  <c r="BU9" i="1"/>
  <c r="BU149" i="1" s="1"/>
  <c r="BE144" i="1"/>
  <c r="BE9" i="1"/>
  <c r="BE149" i="1" s="1"/>
  <c r="AO144" i="1"/>
  <c r="AO9" i="1"/>
  <c r="AO149" i="1" s="1"/>
  <c r="Y144" i="1"/>
  <c r="Y9" i="1"/>
  <c r="Y149" i="1" s="1"/>
  <c r="I144" i="1"/>
  <c r="I9" i="1"/>
  <c r="I149" i="1" s="1"/>
  <c r="BU142" i="1"/>
  <c r="BU8" i="1"/>
  <c r="BU148" i="1" s="1"/>
  <c r="BE142" i="1"/>
  <c r="BE8" i="1"/>
  <c r="BE148" i="1" s="1"/>
  <c r="AO142" i="1"/>
  <c r="AO8" i="1"/>
  <c r="AO148" i="1" s="1"/>
  <c r="Y142" i="1"/>
  <c r="Y8" i="1"/>
  <c r="I142" i="1"/>
  <c r="I8" i="1"/>
  <c r="I148" i="1" s="1"/>
  <c r="BT144" i="1"/>
  <c r="BT9" i="1"/>
  <c r="BT149" i="1" s="1"/>
  <c r="BD144" i="1"/>
  <c r="BD9" i="1"/>
  <c r="BD149" i="1" s="1"/>
  <c r="AN144" i="1"/>
  <c r="AN9" i="1"/>
  <c r="AN149" i="1" s="1"/>
  <c r="X144" i="1"/>
  <c r="X9" i="1"/>
  <c r="X149" i="1" s="1"/>
  <c r="H144" i="1"/>
  <c r="H9" i="1"/>
  <c r="H149" i="1" s="1"/>
  <c r="BT142" i="1"/>
  <c r="BT8" i="1"/>
  <c r="BT148" i="1" s="1"/>
  <c r="BD142" i="1"/>
  <c r="BD8" i="1"/>
  <c r="BD148" i="1" s="1"/>
  <c r="AN142" i="1"/>
  <c r="AN8" i="1"/>
  <c r="AN148" i="1" s="1"/>
  <c r="X142" i="1"/>
  <c r="X8" i="1"/>
  <c r="X148" i="1" s="1"/>
  <c r="H142" i="1"/>
  <c r="H8" i="1"/>
  <c r="H148" i="1" s="1"/>
  <c r="CF142" i="1"/>
  <c r="BP142" i="1"/>
  <c r="AZ142" i="1"/>
  <c r="AJ142" i="1"/>
  <c r="T142" i="1"/>
  <c r="CE143" i="1"/>
  <c r="BO143" i="1"/>
  <c r="AY143" i="1"/>
  <c r="AI143" i="1"/>
  <c r="S143" i="1"/>
  <c r="CD144" i="1"/>
  <c r="BN144" i="1"/>
  <c r="AX144" i="1"/>
  <c r="AH144" i="1"/>
  <c r="R144" i="1"/>
  <c r="CC145" i="1"/>
  <c r="BM145" i="1"/>
  <c r="AW145" i="1"/>
  <c r="AG145" i="1"/>
  <c r="Q145" i="1"/>
  <c r="CB146" i="1"/>
  <c r="BL146" i="1"/>
  <c r="AV146" i="1"/>
  <c r="AF146" i="1"/>
  <c r="P146" i="1"/>
  <c r="CA147" i="1"/>
  <c r="BK147" i="1"/>
  <c r="AU147" i="1"/>
  <c r="AE147" i="1"/>
  <c r="O147" i="1"/>
  <c r="CI144" i="1"/>
  <c r="BS144" i="1"/>
  <c r="BC144" i="1"/>
  <c r="AM144" i="1"/>
  <c r="W144" i="1"/>
  <c r="BB145" i="1"/>
  <c r="AL145" i="1"/>
  <c r="V145" i="1"/>
  <c r="Q142" i="1"/>
  <c r="CB143" i="1"/>
  <c r="BL143" i="1"/>
  <c r="AV143" i="1"/>
  <c r="AF143" i="1"/>
  <c r="P143" i="1"/>
  <c r="BM142" i="1"/>
  <c r="CA144" i="1"/>
  <c r="BK144" i="1"/>
  <c r="AU144" i="1"/>
  <c r="AE144" i="1"/>
  <c r="O144" i="1"/>
  <c r="CC142" i="1"/>
  <c r="BZ145" i="1"/>
  <c r="BJ145" i="1"/>
  <c r="AT145" i="1"/>
  <c r="AD145" i="1"/>
  <c r="N145" i="1"/>
  <c r="BY146" i="1"/>
  <c r="BI146" i="1"/>
  <c r="AS146" i="1"/>
  <c r="AC146" i="1"/>
  <c r="M146" i="1"/>
  <c r="BX147" i="1"/>
  <c r="BH147" i="1"/>
  <c r="AR147" i="1"/>
  <c r="AB147" i="1"/>
  <c r="L147" i="1"/>
  <c r="AG142" i="1"/>
  <c r="AW142" i="1"/>
  <c r="BT143" i="1"/>
  <c r="BD143" i="1"/>
  <c r="AN143" i="1"/>
  <c r="X143" i="1"/>
  <c r="H143" i="1"/>
  <c r="CE142" i="1"/>
  <c r="BO142" i="1"/>
  <c r="AY142" i="1"/>
  <c r="AI142" i="1"/>
  <c r="S142" i="1"/>
  <c r="CD143" i="1"/>
  <c r="BN143" i="1"/>
  <c r="AX143" i="1"/>
  <c r="AH143" i="1"/>
  <c r="R143" i="1"/>
  <c r="CC144" i="1"/>
  <c r="BM144" i="1"/>
  <c r="AW144" i="1"/>
  <c r="AG144" i="1"/>
  <c r="Q144" i="1"/>
  <c r="CB145" i="1"/>
  <c r="BL145" i="1"/>
  <c r="AV145" i="1"/>
  <c r="AF145" i="1"/>
  <c r="P145" i="1"/>
  <c r="CA146" i="1"/>
  <c r="BK146" i="1"/>
  <c r="AU146" i="1"/>
  <c r="AE146" i="1"/>
  <c r="O146" i="1"/>
  <c r="BZ147" i="1"/>
  <c r="BJ147" i="1"/>
  <c r="AT147" i="1"/>
  <c r="AD147" i="1"/>
  <c r="N147" i="1"/>
  <c r="K170" i="1"/>
  <c r="M170" i="1"/>
  <c r="U170" i="1"/>
  <c r="G170" i="1"/>
  <c r="X170" i="1"/>
  <c r="AN170" i="1"/>
  <c r="BD170" i="1"/>
  <c r="BT170" i="1"/>
  <c r="G171" i="1"/>
  <c r="W171" i="1"/>
  <c r="AM171" i="1"/>
  <c r="BC171" i="1"/>
  <c r="BS171" i="1"/>
  <c r="CI171" i="1"/>
  <c r="V172" i="1"/>
  <c r="AL172" i="1"/>
  <c r="BB172" i="1"/>
  <c r="BR172" i="1"/>
  <c r="CH172" i="1"/>
  <c r="U173" i="1"/>
  <c r="AK173" i="1"/>
  <c r="BA173" i="1"/>
  <c r="BQ173" i="1"/>
  <c r="CG173" i="1"/>
  <c r="T174" i="1"/>
  <c r="AJ174" i="1"/>
  <c r="AZ174" i="1"/>
  <c r="BP174" i="1"/>
  <c r="CF174" i="1"/>
  <c r="S175" i="1"/>
  <c r="AI175" i="1"/>
  <c r="AY175" i="1"/>
  <c r="BO175" i="1"/>
  <c r="CE175" i="1"/>
  <c r="AN115" i="1"/>
  <c r="BZ115" i="1"/>
  <c r="AH117" i="1"/>
  <c r="BR117" i="1"/>
  <c r="AA118" i="1"/>
  <c r="BK118" i="1"/>
  <c r="R119" i="1"/>
  <c r="BD119" i="1"/>
  <c r="CF118" i="1"/>
  <c r="I170" i="1"/>
  <c r="Y170" i="1"/>
  <c r="AO170" i="1"/>
  <c r="BE170" i="1"/>
  <c r="BU170" i="1"/>
  <c r="H171" i="1"/>
  <c r="X171" i="1"/>
  <c r="AN171" i="1"/>
  <c r="BD171" i="1"/>
  <c r="BT171" i="1"/>
  <c r="G172" i="1"/>
  <c r="W172" i="1"/>
  <c r="AM172" i="1"/>
  <c r="BC172" i="1"/>
  <c r="BS172" i="1"/>
  <c r="CI172" i="1"/>
  <c r="V173" i="1"/>
  <c r="AL173" i="1"/>
  <c r="BB173" i="1"/>
  <c r="BR173" i="1"/>
  <c r="CH173" i="1"/>
  <c r="U174" i="1"/>
  <c r="AK174" i="1"/>
  <c r="BA174" i="1"/>
  <c r="BQ174" i="1"/>
  <c r="CG174" i="1"/>
  <c r="T175" i="1"/>
  <c r="AJ175" i="1"/>
  <c r="AZ175" i="1"/>
  <c r="BP175" i="1"/>
  <c r="CF175" i="1"/>
  <c r="AR115" i="1"/>
  <c r="CB115" i="1"/>
  <c r="AJ117" i="1"/>
  <c r="BV117" i="1"/>
  <c r="AC118" i="1"/>
  <c r="BM118" i="1"/>
  <c r="T119" i="1"/>
  <c r="BF119" i="1"/>
  <c r="CI115" i="1"/>
  <c r="J170" i="1"/>
  <c r="Z170" i="1"/>
  <c r="AP170" i="1"/>
  <c r="BF170" i="1"/>
  <c r="BV170" i="1"/>
  <c r="I171" i="1"/>
  <c r="Y171" i="1"/>
  <c r="AO171" i="1"/>
  <c r="BE171" i="1"/>
  <c r="BU171" i="1"/>
  <c r="H172" i="1"/>
  <c r="X172" i="1"/>
  <c r="AN172" i="1"/>
  <c r="BD172" i="1"/>
  <c r="BT172" i="1"/>
  <c r="G173" i="1"/>
  <c r="W173" i="1"/>
  <c r="AM173" i="1"/>
  <c r="BC173" i="1"/>
  <c r="BS173" i="1"/>
  <c r="CI173" i="1"/>
  <c r="V174" i="1"/>
  <c r="AL174" i="1"/>
  <c r="BB174" i="1"/>
  <c r="BR174" i="1"/>
  <c r="CH174" i="1"/>
  <c r="U175" i="1"/>
  <c r="AK175" i="1"/>
  <c r="BA175" i="1"/>
  <c r="BQ175" i="1"/>
  <c r="CG175" i="1"/>
  <c r="H115" i="1"/>
  <c r="AT115" i="1"/>
  <c r="CD115" i="1"/>
  <c r="AL117" i="1"/>
  <c r="BX117" i="1"/>
  <c r="AE118" i="1"/>
  <c r="BO118" i="1"/>
  <c r="X119" i="1"/>
  <c r="BH119" i="1"/>
  <c r="CG117" i="1"/>
  <c r="AA170" i="1"/>
  <c r="AQ170" i="1"/>
  <c r="BG170" i="1"/>
  <c r="BW170" i="1"/>
  <c r="J171" i="1"/>
  <c r="Z171" i="1"/>
  <c r="AP171" i="1"/>
  <c r="BF171" i="1"/>
  <c r="BV171" i="1"/>
  <c r="I172" i="1"/>
  <c r="Y172" i="1"/>
  <c r="AO172" i="1"/>
  <c r="BE172" i="1"/>
  <c r="BU172" i="1"/>
  <c r="H173" i="1"/>
  <c r="X173" i="1"/>
  <c r="AN173" i="1"/>
  <c r="BD173" i="1"/>
  <c r="BT173" i="1"/>
  <c r="G174" i="1"/>
  <c r="W174" i="1"/>
  <c r="AM174" i="1"/>
  <c r="BC174" i="1"/>
  <c r="BS174" i="1"/>
  <c r="CI174" i="1"/>
  <c r="V175" i="1"/>
  <c r="AL175" i="1"/>
  <c r="BB175" i="1"/>
  <c r="BR175" i="1"/>
  <c r="CH175" i="1"/>
  <c r="L115" i="1"/>
  <c r="AV115" i="1"/>
  <c r="CF115" i="1"/>
  <c r="AP117" i="1"/>
  <c r="BZ117" i="1"/>
  <c r="AG118" i="1"/>
  <c r="BQ118" i="1"/>
  <c r="Z119" i="1"/>
  <c r="BJ119" i="1"/>
  <c r="L170" i="1"/>
  <c r="AB170" i="1"/>
  <c r="AR170" i="1"/>
  <c r="BH170" i="1"/>
  <c r="BX170" i="1"/>
  <c r="K171" i="1"/>
  <c r="AA171" i="1"/>
  <c r="AQ171" i="1"/>
  <c r="BG171" i="1"/>
  <c r="BW171" i="1"/>
  <c r="J172" i="1"/>
  <c r="Z172" i="1"/>
  <c r="AP172" i="1"/>
  <c r="BF172" i="1"/>
  <c r="BV172" i="1"/>
  <c r="I173" i="1"/>
  <c r="Y173" i="1"/>
  <c r="AO173" i="1"/>
  <c r="BE173" i="1"/>
  <c r="BU173" i="1"/>
  <c r="H174" i="1"/>
  <c r="X174" i="1"/>
  <c r="AN174" i="1"/>
  <c r="BD174" i="1"/>
  <c r="BT174" i="1"/>
  <c r="G175" i="1"/>
  <c r="W175" i="1"/>
  <c r="AM175" i="1"/>
  <c r="BC175" i="1"/>
  <c r="BS175" i="1"/>
  <c r="CI175" i="1"/>
  <c r="N115" i="1"/>
  <c r="AX115" i="1"/>
  <c r="CH115" i="1"/>
  <c r="AR117" i="1"/>
  <c r="CB117" i="1"/>
  <c r="AI118" i="1"/>
  <c r="BU118" i="1"/>
  <c r="AB119" i="1"/>
  <c r="BL119" i="1"/>
  <c r="AC170" i="1"/>
  <c r="AS170" i="1"/>
  <c r="BI170" i="1"/>
  <c r="BY170" i="1"/>
  <c r="L171" i="1"/>
  <c r="AB171" i="1"/>
  <c r="AR171" i="1"/>
  <c r="BH171" i="1"/>
  <c r="BX171" i="1"/>
  <c r="K172" i="1"/>
  <c r="AA172" i="1"/>
  <c r="AQ172" i="1"/>
  <c r="BG172" i="1"/>
  <c r="BW172" i="1"/>
  <c r="J173" i="1"/>
  <c r="Z173" i="1"/>
  <c r="AP173" i="1"/>
  <c r="BF173" i="1"/>
  <c r="BV173" i="1"/>
  <c r="I174" i="1"/>
  <c r="Y174" i="1"/>
  <c r="AO174" i="1"/>
  <c r="BE174" i="1"/>
  <c r="BU174" i="1"/>
  <c r="H175" i="1"/>
  <c r="X175" i="1"/>
  <c r="AN175" i="1"/>
  <c r="BD175" i="1"/>
  <c r="BT175" i="1"/>
  <c r="H170" i="1"/>
  <c r="P115" i="1"/>
  <c r="AZ115" i="1"/>
  <c r="J117" i="1"/>
  <c r="AT117" i="1"/>
  <c r="CD117" i="1"/>
  <c r="AK118" i="1"/>
  <c r="BW118" i="1"/>
  <c r="AD119" i="1"/>
  <c r="BN119" i="1"/>
  <c r="N170" i="1"/>
  <c r="AD170" i="1"/>
  <c r="AT170" i="1"/>
  <c r="BJ170" i="1"/>
  <c r="BZ170" i="1"/>
  <c r="M171" i="1"/>
  <c r="AC171" i="1"/>
  <c r="AS171" i="1"/>
  <c r="BI171" i="1"/>
  <c r="BY171" i="1"/>
  <c r="L172" i="1"/>
  <c r="AB172" i="1"/>
  <c r="AR172" i="1"/>
  <c r="BH172" i="1"/>
  <c r="BX172" i="1"/>
  <c r="K173" i="1"/>
  <c r="AA173" i="1"/>
  <c r="AQ173" i="1"/>
  <c r="BG173" i="1"/>
  <c r="BW173" i="1"/>
  <c r="J174" i="1"/>
  <c r="Z174" i="1"/>
  <c r="AP174" i="1"/>
  <c r="BF174" i="1"/>
  <c r="BV174" i="1"/>
  <c r="I175" i="1"/>
  <c r="Y175" i="1"/>
  <c r="AO175" i="1"/>
  <c r="BE175" i="1"/>
  <c r="BU175" i="1"/>
  <c r="R115" i="1"/>
  <c r="BB115" i="1"/>
  <c r="L117" i="1"/>
  <c r="AV117" i="1"/>
  <c r="CF117" i="1"/>
  <c r="AO118" i="1"/>
  <c r="BY118" i="1"/>
  <c r="AF119" i="1"/>
  <c r="BP119" i="1"/>
  <c r="O170" i="1"/>
  <c r="AE170" i="1"/>
  <c r="AU170" i="1"/>
  <c r="BK170" i="1"/>
  <c r="CA170" i="1"/>
  <c r="N171" i="1"/>
  <c r="AD171" i="1"/>
  <c r="AT171" i="1"/>
  <c r="BJ171" i="1"/>
  <c r="BZ171" i="1"/>
  <c r="M172" i="1"/>
  <c r="AC172" i="1"/>
  <c r="AS172" i="1"/>
  <c r="BI172" i="1"/>
  <c r="BY172" i="1"/>
  <c r="L173" i="1"/>
  <c r="AB173" i="1"/>
  <c r="AR173" i="1"/>
  <c r="BH173" i="1"/>
  <c r="BX173" i="1"/>
  <c r="K174" i="1"/>
  <c r="AA174" i="1"/>
  <c r="AQ174" i="1"/>
  <c r="BG174" i="1"/>
  <c r="BW174" i="1"/>
  <c r="J175" i="1"/>
  <c r="Z175" i="1"/>
  <c r="AP175" i="1"/>
  <c r="BF175" i="1"/>
  <c r="BV175" i="1"/>
  <c r="T115" i="1"/>
  <c r="BD115" i="1"/>
  <c r="N117" i="1"/>
  <c r="AX117" i="1"/>
  <c r="CH117" i="1"/>
  <c r="AQ118" i="1"/>
  <c r="CA118" i="1"/>
  <c r="AH119" i="1"/>
  <c r="BT119" i="1"/>
  <c r="P170" i="1"/>
  <c r="AF170" i="1"/>
  <c r="AV170" i="1"/>
  <c r="BL170" i="1"/>
  <c r="CB170" i="1"/>
  <c r="O171" i="1"/>
  <c r="AE171" i="1"/>
  <c r="AU171" i="1"/>
  <c r="BK171" i="1"/>
  <c r="CA171" i="1"/>
  <c r="N172" i="1"/>
  <c r="AD172" i="1"/>
  <c r="AT172" i="1"/>
  <c r="BJ172" i="1"/>
  <c r="BZ172" i="1"/>
  <c r="M173" i="1"/>
  <c r="AC173" i="1"/>
  <c r="AS173" i="1"/>
  <c r="BI173" i="1"/>
  <c r="BY173" i="1"/>
  <c r="L174" i="1"/>
  <c r="AB174" i="1"/>
  <c r="AR174" i="1"/>
  <c r="BH174" i="1"/>
  <c r="BX174" i="1"/>
  <c r="K175" i="1"/>
  <c r="AA175" i="1"/>
  <c r="AQ175" i="1"/>
  <c r="BG175" i="1"/>
  <c r="BW175" i="1"/>
  <c r="V115" i="1"/>
  <c r="BH115" i="1"/>
  <c r="P117" i="1"/>
  <c r="AZ117" i="1"/>
  <c r="I118" i="1"/>
  <c r="AS118" i="1"/>
  <c r="CC118" i="1"/>
  <c r="AJ119" i="1"/>
  <c r="BV119" i="1"/>
  <c r="Q170" i="1"/>
  <c r="AG170" i="1"/>
  <c r="AW170" i="1"/>
  <c r="BM170" i="1"/>
  <c r="CC170" i="1"/>
  <c r="P171" i="1"/>
  <c r="AF171" i="1"/>
  <c r="AV171" i="1"/>
  <c r="BL171" i="1"/>
  <c r="CB171" i="1"/>
  <c r="O172" i="1"/>
  <c r="AE172" i="1"/>
  <c r="AU172" i="1"/>
  <c r="BK172" i="1"/>
  <c r="CA172" i="1"/>
  <c r="N173" i="1"/>
  <c r="AD173" i="1"/>
  <c r="AT173" i="1"/>
  <c r="BJ173" i="1"/>
  <c r="BZ173" i="1"/>
  <c r="M174" i="1"/>
  <c r="AC174" i="1"/>
  <c r="AS174" i="1"/>
  <c r="BI174" i="1"/>
  <c r="BY174" i="1"/>
  <c r="L175" i="1"/>
  <c r="AB175" i="1"/>
  <c r="AR175" i="1"/>
  <c r="BH175" i="1"/>
  <c r="BX175" i="1"/>
  <c r="X115" i="1"/>
  <c r="BJ115" i="1"/>
  <c r="R117" i="1"/>
  <c r="BB117" i="1"/>
  <c r="K118" i="1"/>
  <c r="AU118" i="1"/>
  <c r="CE118" i="1"/>
  <c r="AN119" i="1"/>
  <c r="BX119" i="1"/>
  <c r="R170" i="1"/>
  <c r="AH170" i="1"/>
  <c r="AX170" i="1"/>
  <c r="BN170" i="1"/>
  <c r="CD170" i="1"/>
  <c r="Q171" i="1"/>
  <c r="AG171" i="1"/>
  <c r="AW171" i="1"/>
  <c r="BM171" i="1"/>
  <c r="CC171" i="1"/>
  <c r="P172" i="1"/>
  <c r="AF172" i="1"/>
  <c r="AV172" i="1"/>
  <c r="BL172" i="1"/>
  <c r="CB172" i="1"/>
  <c r="O173" i="1"/>
  <c r="AE173" i="1"/>
  <c r="AU173" i="1"/>
  <c r="BK173" i="1"/>
  <c r="CA173" i="1"/>
  <c r="N174" i="1"/>
  <c r="AD174" i="1"/>
  <c r="AT174" i="1"/>
  <c r="BJ174" i="1"/>
  <c r="BZ174" i="1"/>
  <c r="M175" i="1"/>
  <c r="AC175" i="1"/>
  <c r="AS175" i="1"/>
  <c r="BI175" i="1"/>
  <c r="BY175" i="1"/>
  <c r="AB115" i="1"/>
  <c r="BL115" i="1"/>
  <c r="T117" i="1"/>
  <c r="BF117" i="1"/>
  <c r="M118" i="1"/>
  <c r="AW118" i="1"/>
  <c r="CG118" i="1"/>
  <c r="AP119" i="1"/>
  <c r="BZ119" i="1"/>
  <c r="S170" i="1"/>
  <c r="AI170" i="1"/>
  <c r="AY170" i="1"/>
  <c r="BO170" i="1"/>
  <c r="CE170" i="1"/>
  <c r="R171" i="1"/>
  <c r="AH171" i="1"/>
  <c r="AX171" i="1"/>
  <c r="BN171" i="1"/>
  <c r="CD171" i="1"/>
  <c r="Q172" i="1"/>
  <c r="AG172" i="1"/>
  <c r="AW172" i="1"/>
  <c r="BM172" i="1"/>
  <c r="CC172" i="1"/>
  <c r="P173" i="1"/>
  <c r="AF173" i="1"/>
  <c r="AV173" i="1"/>
  <c r="BL173" i="1"/>
  <c r="CB173" i="1"/>
  <c r="O174" i="1"/>
  <c r="AE174" i="1"/>
  <c r="AU174" i="1"/>
  <c r="BK174" i="1"/>
  <c r="CA174" i="1"/>
  <c r="N175" i="1"/>
  <c r="AD175" i="1"/>
  <c r="AT175" i="1"/>
  <c r="BJ175" i="1"/>
  <c r="BZ175" i="1"/>
  <c r="AD115" i="1"/>
  <c r="BN115" i="1"/>
  <c r="V117" i="1"/>
  <c r="BH117" i="1"/>
  <c r="O118" i="1"/>
  <c r="AY118" i="1"/>
  <c r="H119" i="1"/>
  <c r="AR119" i="1"/>
  <c r="CB119" i="1"/>
  <c r="T170" i="1"/>
  <c r="AJ170" i="1"/>
  <c r="AZ170" i="1"/>
  <c r="BP170" i="1"/>
  <c r="CF170" i="1"/>
  <c r="S171" i="1"/>
  <c r="AI171" i="1"/>
  <c r="AY171" i="1"/>
  <c r="BO171" i="1"/>
  <c r="CE171" i="1"/>
  <c r="R172" i="1"/>
  <c r="AH172" i="1"/>
  <c r="AX172" i="1"/>
  <c r="BN172" i="1"/>
  <c r="CD172" i="1"/>
  <c r="Q173" i="1"/>
  <c r="AG173" i="1"/>
  <c r="AW173" i="1"/>
  <c r="BM173" i="1"/>
  <c r="CC173" i="1"/>
  <c r="P174" i="1"/>
  <c r="AF174" i="1"/>
  <c r="AV174" i="1"/>
  <c r="BL174" i="1"/>
  <c r="CB174" i="1"/>
  <c r="O175" i="1"/>
  <c r="AE175" i="1"/>
  <c r="AU175" i="1"/>
  <c r="BK175" i="1"/>
  <c r="CA175" i="1"/>
  <c r="AF115" i="1"/>
  <c r="BP115" i="1"/>
  <c r="Z117" i="1"/>
  <c r="BJ117" i="1"/>
  <c r="Q118" i="1"/>
  <c r="BA118" i="1"/>
  <c r="J119" i="1"/>
  <c r="AT119" i="1"/>
  <c r="CD119" i="1"/>
  <c r="AK170" i="1"/>
  <c r="BA170" i="1"/>
  <c r="BQ170" i="1"/>
  <c r="CG170" i="1"/>
  <c r="T171" i="1"/>
  <c r="AJ171" i="1"/>
  <c r="AZ171" i="1"/>
  <c r="BP171" i="1"/>
  <c r="CF171" i="1"/>
  <c r="S172" i="1"/>
  <c r="AI172" i="1"/>
  <c r="AY172" i="1"/>
  <c r="BO172" i="1"/>
  <c r="CE172" i="1"/>
  <c r="R173" i="1"/>
  <c r="AH173" i="1"/>
  <c r="AX173" i="1"/>
  <c r="BN173" i="1"/>
  <c r="CD173" i="1"/>
  <c r="Q174" i="1"/>
  <c r="AG174" i="1"/>
  <c r="AW174" i="1"/>
  <c r="BM174" i="1"/>
  <c r="CC174" i="1"/>
  <c r="P175" i="1"/>
  <c r="AF175" i="1"/>
  <c r="AV175" i="1"/>
  <c r="BL175" i="1"/>
  <c r="CB175" i="1"/>
  <c r="AH115" i="1"/>
  <c r="BR115" i="1"/>
  <c r="AB117" i="1"/>
  <c r="BL117" i="1"/>
  <c r="S118" i="1"/>
  <c r="BE118" i="1"/>
  <c r="L119" i="1"/>
  <c r="AV119" i="1"/>
  <c r="CF119" i="1"/>
  <c r="V170" i="1"/>
  <c r="AL170" i="1"/>
  <c r="BB170" i="1"/>
  <c r="BR170" i="1"/>
  <c r="CH170" i="1"/>
  <c r="U171" i="1"/>
  <c r="AK171" i="1"/>
  <c r="BA171" i="1"/>
  <c r="BQ171" i="1"/>
  <c r="CG171" i="1"/>
  <c r="T172" i="1"/>
  <c r="AJ172" i="1"/>
  <c r="AZ172" i="1"/>
  <c r="BP172" i="1"/>
  <c r="CF172" i="1"/>
  <c r="S173" i="1"/>
  <c r="AI173" i="1"/>
  <c r="AY173" i="1"/>
  <c r="BO173" i="1"/>
  <c r="CE173" i="1"/>
  <c r="R174" i="1"/>
  <c r="AH174" i="1"/>
  <c r="AX174" i="1"/>
  <c r="BN174" i="1"/>
  <c r="CD174" i="1"/>
  <c r="Q175" i="1"/>
  <c r="AG175" i="1"/>
  <c r="AW175" i="1"/>
  <c r="BM175" i="1"/>
  <c r="CC175" i="1"/>
  <c r="AJ115" i="1"/>
  <c r="BT115" i="1"/>
  <c r="AD117" i="1"/>
  <c r="BN117" i="1"/>
  <c r="U118" i="1"/>
  <c r="BG118" i="1"/>
  <c r="N119" i="1"/>
  <c r="AX119" i="1"/>
  <c r="W170" i="1"/>
  <c r="AM170" i="1"/>
  <c r="BC170" i="1"/>
  <c r="BS170" i="1"/>
  <c r="CI170" i="1"/>
  <c r="V171" i="1"/>
  <c r="AL171" i="1"/>
  <c r="BB171" i="1"/>
  <c r="BR171" i="1"/>
  <c r="CH171" i="1"/>
  <c r="U172" i="1"/>
  <c r="AK172" i="1"/>
  <c r="BA172" i="1"/>
  <c r="BQ172" i="1"/>
  <c r="CG172" i="1"/>
  <c r="T173" i="1"/>
  <c r="AJ173" i="1"/>
  <c r="AZ173" i="1"/>
  <c r="BP173" i="1"/>
  <c r="CF173" i="1"/>
  <c r="S174" i="1"/>
  <c r="AI174" i="1"/>
  <c r="AY174" i="1"/>
  <c r="BO174" i="1"/>
  <c r="CE174" i="1"/>
  <c r="R175" i="1"/>
  <c r="AH175" i="1"/>
  <c r="AX175" i="1"/>
  <c r="BN175" i="1"/>
  <c r="CD175" i="1"/>
  <c r="AL115" i="1"/>
  <c r="BX115" i="1"/>
  <c r="AF117" i="1"/>
  <c r="BP117" i="1"/>
  <c r="Y118" i="1"/>
  <c r="BI118" i="1"/>
  <c r="P119" i="1"/>
  <c r="AZ119" i="1"/>
  <c r="I87" i="1"/>
  <c r="Y87" i="1"/>
  <c r="AO87" i="1"/>
  <c r="BE87" i="1"/>
  <c r="BU87" i="1"/>
  <c r="G89" i="1"/>
  <c r="W89" i="1"/>
  <c r="AM89" i="1"/>
  <c r="BC89" i="1"/>
  <c r="BS89" i="1"/>
  <c r="CI89" i="1"/>
  <c r="V90" i="1"/>
  <c r="AL90" i="1"/>
  <c r="BB90" i="1"/>
  <c r="BR90" i="1"/>
  <c r="CH90" i="1"/>
  <c r="U91" i="1"/>
  <c r="U119" i="1" s="1"/>
  <c r="AK91" i="1"/>
  <c r="AK119" i="1" s="1"/>
  <c r="BA91" i="1"/>
  <c r="BA119" i="1" s="1"/>
  <c r="BQ91" i="1"/>
  <c r="BQ119" i="1" s="1"/>
  <c r="CG91" i="1"/>
  <c r="CG119" i="1" s="1"/>
  <c r="J87" i="1"/>
  <c r="Z87" i="1"/>
  <c r="AP87" i="1"/>
  <c r="BF87" i="1"/>
  <c r="BV87" i="1"/>
  <c r="H89" i="1"/>
  <c r="X89" i="1"/>
  <c r="AN89" i="1"/>
  <c r="BD89" i="1"/>
  <c r="BT89" i="1"/>
  <c r="G90" i="1"/>
  <c r="W90" i="1"/>
  <c r="AM90" i="1"/>
  <c r="BC90" i="1"/>
  <c r="BS90" i="1"/>
  <c r="CI90" i="1"/>
  <c r="V91" i="1"/>
  <c r="V119" i="1" s="1"/>
  <c r="AL91" i="1"/>
  <c r="AL119" i="1" s="1"/>
  <c r="BB91" i="1"/>
  <c r="BB119" i="1" s="1"/>
  <c r="BR91" i="1"/>
  <c r="BR119" i="1" s="1"/>
  <c r="CH91" i="1"/>
  <c r="CH119" i="1" s="1"/>
  <c r="K87" i="1"/>
  <c r="AA87" i="1"/>
  <c r="AQ87" i="1"/>
  <c r="BG87" i="1"/>
  <c r="BW87" i="1"/>
  <c r="I89" i="1"/>
  <c r="Y89" i="1"/>
  <c r="AO89" i="1"/>
  <c r="BE89" i="1"/>
  <c r="BU89" i="1"/>
  <c r="H90" i="1"/>
  <c r="X90" i="1"/>
  <c r="AN90" i="1"/>
  <c r="BD90" i="1"/>
  <c r="BT90" i="1"/>
  <c r="G91" i="1"/>
  <c r="G119" i="1" s="1"/>
  <c r="W91" i="1"/>
  <c r="W119" i="1" s="1"/>
  <c r="AM91" i="1"/>
  <c r="AM119" i="1" s="1"/>
  <c r="BC91" i="1"/>
  <c r="BC119" i="1" s="1"/>
  <c r="BS91" i="1"/>
  <c r="BS119" i="1" s="1"/>
  <c r="CI91" i="1"/>
  <c r="CI119" i="1" s="1"/>
  <c r="M87" i="1"/>
  <c r="AC87" i="1"/>
  <c r="AS87" i="1"/>
  <c r="BI87" i="1"/>
  <c r="BY87" i="1"/>
  <c r="K89" i="1"/>
  <c r="AA89" i="1"/>
  <c r="AQ89" i="1"/>
  <c r="BG89" i="1"/>
  <c r="BW89" i="1"/>
  <c r="J90" i="1"/>
  <c r="Z90" i="1"/>
  <c r="AP90" i="1"/>
  <c r="BF90" i="1"/>
  <c r="BV90" i="1"/>
  <c r="I91" i="1"/>
  <c r="I119" i="1" s="1"/>
  <c r="Y91" i="1"/>
  <c r="Y119" i="1" s="1"/>
  <c r="AO91" i="1"/>
  <c r="AO119" i="1" s="1"/>
  <c r="BE91" i="1"/>
  <c r="BE119" i="1" s="1"/>
  <c r="BU91" i="1"/>
  <c r="BU119" i="1" s="1"/>
  <c r="F2" i="5"/>
  <c r="O87" i="1"/>
  <c r="AE87" i="1"/>
  <c r="AU87" i="1"/>
  <c r="BK87" i="1"/>
  <c r="CA87" i="1"/>
  <c r="M89" i="1"/>
  <c r="AC89" i="1"/>
  <c r="AS89" i="1"/>
  <c r="BI89" i="1"/>
  <c r="BY89" i="1"/>
  <c r="L90" i="1"/>
  <c r="AB90" i="1"/>
  <c r="AR90" i="1"/>
  <c r="BH90" i="1"/>
  <c r="BX90" i="1"/>
  <c r="K91" i="1"/>
  <c r="K119" i="1" s="1"/>
  <c r="AA91" i="1"/>
  <c r="AA119" i="1" s="1"/>
  <c r="AQ91" i="1"/>
  <c r="AQ119" i="1" s="1"/>
  <c r="BG91" i="1"/>
  <c r="BG119" i="1" s="1"/>
  <c r="BW91" i="1"/>
  <c r="BW119" i="1" s="1"/>
  <c r="F86" i="5"/>
  <c r="Q87" i="1"/>
  <c r="AG87" i="1"/>
  <c r="AW87" i="1"/>
  <c r="BM87" i="1"/>
  <c r="CC87" i="1"/>
  <c r="O89" i="1"/>
  <c r="AE89" i="1"/>
  <c r="AU89" i="1"/>
  <c r="BK89" i="1"/>
  <c r="CA89" i="1"/>
  <c r="N90" i="1"/>
  <c r="AD90" i="1"/>
  <c r="AT90" i="1"/>
  <c r="BJ90" i="1"/>
  <c r="BZ90" i="1"/>
  <c r="M91" i="1"/>
  <c r="M119" i="1" s="1"/>
  <c r="AC91" i="1"/>
  <c r="AC119" i="1" s="1"/>
  <c r="AS91" i="1"/>
  <c r="AS119" i="1" s="1"/>
  <c r="BI91" i="1"/>
  <c r="BI119" i="1" s="1"/>
  <c r="BY91" i="1"/>
  <c r="BY119" i="1" s="1"/>
  <c r="F170" i="5"/>
  <c r="S87" i="1"/>
  <c r="AI87" i="1"/>
  <c r="AY87" i="1"/>
  <c r="BO87" i="1"/>
  <c r="CE87" i="1"/>
  <c r="Q89" i="1"/>
  <c r="AG89" i="1"/>
  <c r="AW89" i="1"/>
  <c r="BM89" i="1"/>
  <c r="CC89" i="1"/>
  <c r="P90" i="1"/>
  <c r="AF90" i="1"/>
  <c r="AV90" i="1"/>
  <c r="BL90" i="1"/>
  <c r="CB90" i="1"/>
  <c r="O91" i="1"/>
  <c r="O119" i="1" s="1"/>
  <c r="AE91" i="1"/>
  <c r="AE119" i="1" s="1"/>
  <c r="AU91" i="1"/>
  <c r="AU119" i="1" s="1"/>
  <c r="BK91" i="1"/>
  <c r="BK119" i="1" s="1"/>
  <c r="CA91" i="1"/>
  <c r="CA119" i="1" s="1"/>
  <c r="F254" i="5"/>
  <c r="U87" i="1"/>
  <c r="AK87" i="1"/>
  <c r="BA87" i="1"/>
  <c r="BQ87" i="1"/>
  <c r="CG87" i="1"/>
  <c r="S89" i="1"/>
  <c r="AI89" i="1"/>
  <c r="AY89" i="1"/>
  <c r="BO89" i="1"/>
  <c r="CE89" i="1"/>
  <c r="R90" i="1"/>
  <c r="AH90" i="1"/>
  <c r="AX90" i="1"/>
  <c r="BN90" i="1"/>
  <c r="CD90" i="1"/>
  <c r="Q91" i="1"/>
  <c r="Q119" i="1" s="1"/>
  <c r="AG91" i="1"/>
  <c r="AG119" i="1" s="1"/>
  <c r="AW91" i="1"/>
  <c r="AW119" i="1" s="1"/>
  <c r="BM91" i="1"/>
  <c r="BM119" i="1" s="1"/>
  <c r="CC91" i="1"/>
  <c r="CC119" i="1" s="1"/>
  <c r="F338" i="5"/>
  <c r="G87" i="1"/>
  <c r="W87" i="1"/>
  <c r="AM87" i="1"/>
  <c r="BC87" i="1"/>
  <c r="BS87" i="1"/>
  <c r="U89" i="1"/>
  <c r="AK89" i="1"/>
  <c r="BA89" i="1"/>
  <c r="BQ89" i="1"/>
  <c r="T90" i="1"/>
  <c r="AJ90" i="1"/>
  <c r="AZ90" i="1"/>
  <c r="BP90" i="1"/>
  <c r="S91" i="1"/>
  <c r="S119" i="1" s="1"/>
  <c r="AI91" i="1"/>
  <c r="AI119" i="1" s="1"/>
  <c r="AY91" i="1"/>
  <c r="AY119" i="1" s="1"/>
  <c r="BO91" i="1"/>
  <c r="BO119" i="1" s="1"/>
  <c r="CE91" i="1"/>
  <c r="CE119" i="1" s="1"/>
  <c r="F2" i="3"/>
  <c r="F86" i="3"/>
  <c r="F170" i="3"/>
  <c r="F254" i="3"/>
  <c r="F338" i="3"/>
  <c r="AM148" i="1" l="1"/>
  <c r="CI148" i="1"/>
  <c r="W148" i="1"/>
  <c r="G148" i="1"/>
  <c r="BS148" i="1"/>
  <c r="BQ149" i="1"/>
  <c r="AK149" i="1"/>
  <c r="BA149" i="1"/>
  <c r="CG149" i="1"/>
  <c r="U149" i="1"/>
  <c r="L38" i="1"/>
  <c r="L176" i="1"/>
  <c r="BB38" i="1"/>
  <c r="BB177" i="1"/>
  <c r="W38" i="1"/>
  <c r="W176" i="1"/>
  <c r="BB176" i="1"/>
  <c r="AH177" i="1"/>
  <c r="Q177" i="1"/>
  <c r="CD176" i="1"/>
  <c r="BL176" i="1"/>
  <c r="AT176" i="1"/>
  <c r="BS177" i="1"/>
  <c r="AL38" i="1"/>
  <c r="AL177" i="1"/>
  <c r="AL176" i="1"/>
  <c r="R177" i="1"/>
  <c r="CE176" i="1"/>
  <c r="BM176" i="1"/>
  <c r="AU176" i="1"/>
  <c r="BC177" i="1"/>
  <c r="V38" i="1"/>
  <c r="V177" i="1"/>
  <c r="V176" i="1"/>
  <c r="CF176" i="1"/>
  <c r="BN176" i="1"/>
  <c r="AV176" i="1"/>
  <c r="AD176" i="1"/>
  <c r="AM177" i="1"/>
  <c r="BT38" i="1"/>
  <c r="BT176" i="1"/>
  <c r="CE177" i="1"/>
  <c r="BO176" i="1"/>
  <c r="AW176" i="1"/>
  <c r="AE176" i="1"/>
  <c r="W177" i="1"/>
  <c r="BD176" i="1"/>
  <c r="BO177" i="1"/>
  <c r="BP176" i="1"/>
  <c r="AX176" i="1"/>
  <c r="AF176" i="1"/>
  <c r="N176" i="1"/>
  <c r="G177" i="1"/>
  <c r="AN38" i="1"/>
  <c r="AN176" i="1"/>
  <c r="BW177" i="1"/>
  <c r="AY177" i="1"/>
  <c r="AY176" i="1"/>
  <c r="AG176" i="1"/>
  <c r="O176" i="1"/>
  <c r="BT177" i="1"/>
  <c r="BU176" i="1"/>
  <c r="X38" i="1"/>
  <c r="X176" i="1"/>
  <c r="BG177" i="1"/>
  <c r="AI177" i="1"/>
  <c r="AZ176" i="1"/>
  <c r="AH176" i="1"/>
  <c r="P176" i="1"/>
  <c r="BU177" i="1"/>
  <c r="BD177" i="1"/>
  <c r="Y10" i="1"/>
  <c r="Y150" i="1" s="1"/>
  <c r="Y148" i="1"/>
  <c r="AR10" i="1"/>
  <c r="AR150" i="1" s="1"/>
  <c r="AR148" i="1"/>
  <c r="BV38" i="1"/>
  <c r="BV177" i="1"/>
  <c r="CG38" i="1"/>
  <c r="CG177" i="1"/>
  <c r="AQ177" i="1"/>
  <c r="S177" i="1"/>
  <c r="AI176" i="1"/>
  <c r="Q176" i="1"/>
  <c r="BX177" i="1"/>
  <c r="BE177" i="1"/>
  <c r="AN177" i="1"/>
  <c r="BE176" i="1"/>
  <c r="BF38" i="1"/>
  <c r="BF177" i="1"/>
  <c r="BQ38" i="1"/>
  <c r="BQ177" i="1"/>
  <c r="AA177" i="1"/>
  <c r="M38" i="1"/>
  <c r="M176" i="1"/>
  <c r="CG176" i="1"/>
  <c r="AJ176" i="1"/>
  <c r="R176" i="1"/>
  <c r="BY177" i="1"/>
  <c r="BH177" i="1"/>
  <c r="AO177" i="1"/>
  <c r="X177" i="1"/>
  <c r="AP38" i="1"/>
  <c r="AP177" i="1"/>
  <c r="BA38" i="1"/>
  <c r="BA177" i="1"/>
  <c r="K38" i="1"/>
  <c r="K177" i="1"/>
  <c r="CF177" i="1"/>
  <c r="BQ176" i="1"/>
  <c r="S176" i="1"/>
  <c r="BZ177" i="1"/>
  <c r="BI177" i="1"/>
  <c r="AR177" i="1"/>
  <c r="Y177" i="1"/>
  <c r="H177" i="1"/>
  <c r="AO176" i="1"/>
  <c r="Z38" i="1"/>
  <c r="Z177" i="1"/>
  <c r="AK38" i="1"/>
  <c r="AK177" i="1"/>
  <c r="BY38" i="1"/>
  <c r="BY176" i="1"/>
  <c r="BP177" i="1"/>
  <c r="BA176" i="1"/>
  <c r="T176" i="1"/>
  <c r="CA177" i="1"/>
  <c r="BJ177" i="1"/>
  <c r="AS177" i="1"/>
  <c r="AB177" i="1"/>
  <c r="I177" i="1"/>
  <c r="BV176" i="1"/>
  <c r="J38" i="1"/>
  <c r="J177" i="1"/>
  <c r="U38" i="1"/>
  <c r="U177" i="1"/>
  <c r="BI38" i="1"/>
  <c r="BI176" i="1"/>
  <c r="AZ177" i="1"/>
  <c r="AK176" i="1"/>
  <c r="CB177" i="1"/>
  <c r="BK177" i="1"/>
  <c r="AT177" i="1"/>
  <c r="AC177" i="1"/>
  <c r="L177" i="1"/>
  <c r="BW176" i="1"/>
  <c r="BF176" i="1"/>
  <c r="Y176" i="1"/>
  <c r="BX38" i="1"/>
  <c r="BX176" i="1"/>
  <c r="CI176" i="1"/>
  <c r="AS38" i="1"/>
  <c r="AS176" i="1"/>
  <c r="AJ177" i="1"/>
  <c r="U176" i="1"/>
  <c r="CC177" i="1"/>
  <c r="BL177" i="1"/>
  <c r="AU177" i="1"/>
  <c r="AD177" i="1"/>
  <c r="M177" i="1"/>
  <c r="BZ176" i="1"/>
  <c r="BG176" i="1"/>
  <c r="AP176" i="1"/>
  <c r="BH38" i="1"/>
  <c r="BH176" i="1"/>
  <c r="BS38" i="1"/>
  <c r="BS176" i="1"/>
  <c r="AC38" i="1"/>
  <c r="AC176" i="1"/>
  <c r="T177" i="1"/>
  <c r="CD177" i="1"/>
  <c r="BM177" i="1"/>
  <c r="AV177" i="1"/>
  <c r="AE177" i="1"/>
  <c r="N177" i="1"/>
  <c r="CA176" i="1"/>
  <c r="AQ176" i="1"/>
  <c r="Z176" i="1"/>
  <c r="I176" i="1"/>
  <c r="H38" i="1"/>
  <c r="H176" i="1"/>
  <c r="AR38" i="1"/>
  <c r="AR176" i="1"/>
  <c r="CH38" i="1"/>
  <c r="CH177" i="1"/>
  <c r="BC38" i="1"/>
  <c r="BC176" i="1"/>
  <c r="CH176" i="1"/>
  <c r="BN177" i="1"/>
  <c r="AW177" i="1"/>
  <c r="AF177" i="1"/>
  <c r="O177" i="1"/>
  <c r="CB176" i="1"/>
  <c r="BJ176" i="1"/>
  <c r="AA176" i="1"/>
  <c r="J176" i="1"/>
  <c r="AB38" i="1"/>
  <c r="AB176" i="1"/>
  <c r="BR38" i="1"/>
  <c r="BR177" i="1"/>
  <c r="AM38" i="1"/>
  <c r="AM176" i="1"/>
  <c r="BR176" i="1"/>
  <c r="AX177" i="1"/>
  <c r="AG177" i="1"/>
  <c r="P177" i="1"/>
  <c r="CC176" i="1"/>
  <c r="BK176" i="1"/>
  <c r="K176" i="1"/>
  <c r="CI177" i="1"/>
  <c r="G176" i="1"/>
  <c r="CC10" i="1"/>
  <c r="CC150" i="1" s="1"/>
  <c r="BD10" i="1"/>
  <c r="BD150" i="1" s="1"/>
  <c r="CB10" i="1"/>
  <c r="CB150" i="1" s="1"/>
  <c r="BD38" i="1"/>
  <c r="BE94" i="1"/>
  <c r="S94" i="1"/>
  <c r="AQ94" i="1"/>
  <c r="BY94" i="1"/>
  <c r="W118" i="1"/>
  <c r="W94" i="1"/>
  <c r="CH118" i="1"/>
  <c r="CH94" i="1"/>
  <c r="AH118" i="1"/>
  <c r="AH94" i="1"/>
  <c r="L118" i="1"/>
  <c r="L94" i="1"/>
  <c r="BR118" i="1"/>
  <c r="BR94" i="1"/>
  <c r="BA94" i="1"/>
  <c r="AO94" i="1"/>
  <c r="R118" i="1"/>
  <c r="R94" i="1"/>
  <c r="BV118" i="1"/>
  <c r="BV94" i="1"/>
  <c r="BB118" i="1"/>
  <c r="BB94" i="1"/>
  <c r="Q94" i="1"/>
  <c r="BW94" i="1"/>
  <c r="CB118" i="1"/>
  <c r="CB94" i="1"/>
  <c r="BF118" i="1"/>
  <c r="BF94" i="1"/>
  <c r="AL118" i="1"/>
  <c r="AL94" i="1"/>
  <c r="AY94" i="1"/>
  <c r="AK94" i="1"/>
  <c r="BL118" i="1"/>
  <c r="BL94" i="1"/>
  <c r="AP118" i="1"/>
  <c r="AP94" i="1"/>
  <c r="V118" i="1"/>
  <c r="V94" i="1"/>
  <c r="O94" i="1"/>
  <c r="AV118" i="1"/>
  <c r="AV94" i="1"/>
  <c r="Z118" i="1"/>
  <c r="Z94" i="1"/>
  <c r="CG94" i="1"/>
  <c r="BU94" i="1"/>
  <c r="AX118" i="1"/>
  <c r="AX94" i="1"/>
  <c r="AF118" i="1"/>
  <c r="AF94" i="1"/>
  <c r="J118" i="1"/>
  <c r="J94" i="1"/>
  <c r="AW94" i="1"/>
  <c r="AI94" i="1"/>
  <c r="P118" i="1"/>
  <c r="P94" i="1"/>
  <c r="BT118" i="1"/>
  <c r="BT94" i="1"/>
  <c r="M94" i="1"/>
  <c r="BK94" i="1"/>
  <c r="BZ118" i="1"/>
  <c r="BZ94" i="1"/>
  <c r="BD118" i="1"/>
  <c r="BD94" i="1"/>
  <c r="CE94" i="1"/>
  <c r="BQ94" i="1"/>
  <c r="BN118" i="1"/>
  <c r="BN94" i="1"/>
  <c r="AB118" i="1"/>
  <c r="AB94" i="1"/>
  <c r="BJ118" i="1"/>
  <c r="BJ94" i="1"/>
  <c r="AN118" i="1"/>
  <c r="AN94" i="1"/>
  <c r="AU94" i="1"/>
  <c r="AG94" i="1"/>
  <c r="AT118" i="1"/>
  <c r="AT94" i="1"/>
  <c r="X118" i="1"/>
  <c r="X94" i="1"/>
  <c r="K94" i="1"/>
  <c r="AA94" i="1"/>
  <c r="AR118" i="1"/>
  <c r="AR94" i="1"/>
  <c r="BP118" i="1"/>
  <c r="BP94" i="1"/>
  <c r="AD118" i="1"/>
  <c r="AD94" i="1"/>
  <c r="H118" i="1"/>
  <c r="H94" i="1"/>
  <c r="CI118" i="1"/>
  <c r="CI94" i="1"/>
  <c r="BI94" i="1"/>
  <c r="CC94" i="1"/>
  <c r="CC122" i="1" s="1"/>
  <c r="BO94" i="1"/>
  <c r="G118" i="1"/>
  <c r="G94" i="1"/>
  <c r="AZ118" i="1"/>
  <c r="AZ94" i="1"/>
  <c r="N118" i="1"/>
  <c r="N94" i="1"/>
  <c r="BS118" i="1"/>
  <c r="BS94" i="1"/>
  <c r="Y94" i="1"/>
  <c r="Y122" i="1" s="1"/>
  <c r="AS94" i="1"/>
  <c r="AE94" i="1"/>
  <c r="AJ118" i="1"/>
  <c r="AJ94" i="1"/>
  <c r="BX118" i="1"/>
  <c r="BX94" i="1"/>
  <c r="BC118" i="1"/>
  <c r="BC94" i="1"/>
  <c r="BG94" i="1"/>
  <c r="I94" i="1"/>
  <c r="BM94" i="1"/>
  <c r="T118" i="1"/>
  <c r="T94" i="1"/>
  <c r="CD118" i="1"/>
  <c r="CD94" i="1"/>
  <c r="BH118" i="1"/>
  <c r="BH94" i="1"/>
  <c r="AM118" i="1"/>
  <c r="AM94" i="1"/>
  <c r="U94" i="1"/>
  <c r="CA94" i="1"/>
  <c r="AC94" i="1"/>
  <c r="AQ117" i="1"/>
  <c r="AK115" i="1"/>
  <c r="AG117" i="1"/>
  <c r="O115" i="1"/>
  <c r="K117" i="1"/>
  <c r="BU115" i="1"/>
  <c r="W117" i="1"/>
  <c r="U115" i="1"/>
  <c r="Q117" i="1"/>
  <c r="BY115" i="1"/>
  <c r="BU117" i="1"/>
  <c r="BE115" i="1"/>
  <c r="AA117" i="1"/>
  <c r="CE115" i="1"/>
  <c r="CA117" i="1"/>
  <c r="BI115" i="1"/>
  <c r="BE117" i="1"/>
  <c r="AO115" i="1"/>
  <c r="BO115" i="1"/>
  <c r="BK117" i="1"/>
  <c r="AS115" i="1"/>
  <c r="AO117" i="1"/>
  <c r="Y115" i="1"/>
  <c r="Z115" i="1"/>
  <c r="BQ117" i="1"/>
  <c r="AY115" i="1"/>
  <c r="AU117" i="1"/>
  <c r="AC115" i="1"/>
  <c r="Y117" i="1"/>
  <c r="I115" i="1"/>
  <c r="G117" i="1"/>
  <c r="BA117" i="1"/>
  <c r="AI115" i="1"/>
  <c r="AE117" i="1"/>
  <c r="M115" i="1"/>
  <c r="I117" i="1"/>
  <c r="AN10" i="1"/>
  <c r="AN150" i="1" s="1"/>
  <c r="I10" i="1"/>
  <c r="I150" i="1" s="1"/>
  <c r="BW10" i="1"/>
  <c r="BW150" i="1" s="1"/>
  <c r="AB10" i="1"/>
  <c r="AB150" i="1" s="1"/>
  <c r="BZ10" i="1"/>
  <c r="BZ150" i="1" s="1"/>
  <c r="BM117" i="1"/>
  <c r="AK117" i="1"/>
  <c r="S115" i="1"/>
  <c r="O117" i="1"/>
  <c r="BW115" i="1"/>
  <c r="BT117" i="1"/>
  <c r="BL10" i="1"/>
  <c r="BL150" i="1" s="1"/>
  <c r="AU115" i="1"/>
  <c r="BA115" i="1"/>
  <c r="U117" i="1"/>
  <c r="CC115" i="1"/>
  <c r="BY117" i="1"/>
  <c r="BG115" i="1"/>
  <c r="BD117" i="1"/>
  <c r="M10" i="1"/>
  <c r="M150" i="1" s="1"/>
  <c r="AW117" i="1"/>
  <c r="BS115" i="1"/>
  <c r="CE117" i="1"/>
  <c r="BM115" i="1"/>
  <c r="BI117" i="1"/>
  <c r="AQ115" i="1"/>
  <c r="AN117" i="1"/>
  <c r="CH10" i="1"/>
  <c r="CH150" i="1" s="1"/>
  <c r="BC10" i="1"/>
  <c r="BC150" i="1" s="1"/>
  <c r="AE115" i="1"/>
  <c r="BC115" i="1"/>
  <c r="BO117" i="1"/>
  <c r="AW115" i="1"/>
  <c r="AS117" i="1"/>
  <c r="AA115" i="1"/>
  <c r="X117" i="1"/>
  <c r="CA10" i="1"/>
  <c r="CA150" i="1" s="1"/>
  <c r="AM115" i="1"/>
  <c r="AY117" i="1"/>
  <c r="AG115" i="1"/>
  <c r="AC117" i="1"/>
  <c r="K115" i="1"/>
  <c r="H117" i="1"/>
  <c r="CI117" i="1"/>
  <c r="BS10" i="1"/>
  <c r="BS150" i="1" s="1"/>
  <c r="J115" i="1"/>
  <c r="W115" i="1"/>
  <c r="AI117" i="1"/>
  <c r="Q115" i="1"/>
  <c r="M117" i="1"/>
  <c r="BV115" i="1"/>
  <c r="BS117" i="1"/>
  <c r="BQ115" i="1"/>
  <c r="G115" i="1"/>
  <c r="S117" i="1"/>
  <c r="CA115" i="1"/>
  <c r="BW117" i="1"/>
  <c r="BF115" i="1"/>
  <c r="BC117" i="1"/>
  <c r="CI10" i="1"/>
  <c r="CI150" i="1" s="1"/>
  <c r="CG115" i="1"/>
  <c r="CC117" i="1"/>
  <c r="BK115" i="1"/>
  <c r="BG117" i="1"/>
  <c r="AP115" i="1"/>
  <c r="AM117" i="1"/>
  <c r="T10" i="1"/>
  <c r="T150" i="1" s="1"/>
  <c r="G10" i="1"/>
  <c r="G150" i="1" s="1"/>
  <c r="X10" i="1"/>
  <c r="X150" i="1" s="1"/>
  <c r="BG10" i="1"/>
  <c r="BG150" i="1" s="1"/>
  <c r="L10" i="1"/>
  <c r="L150" i="1" s="1"/>
  <c r="BJ10" i="1"/>
  <c r="BJ150" i="1" s="1"/>
  <c r="AE10" i="1"/>
  <c r="AE150" i="1" s="1"/>
  <c r="AX10" i="1"/>
  <c r="AX150" i="1" s="1"/>
  <c r="AV10" i="1"/>
  <c r="AV150" i="1" s="1"/>
  <c r="Q10" i="1"/>
  <c r="Q150" i="1" s="1"/>
  <c r="CG10" i="1"/>
  <c r="CG150" i="1" s="1"/>
  <c r="BB10" i="1"/>
  <c r="BB150" i="1" s="1"/>
  <c r="W10" i="1"/>
  <c r="W150" i="1" s="1"/>
  <c r="AU10" i="1"/>
  <c r="AU150" i="1" s="1"/>
  <c r="AG10" i="1"/>
  <c r="AG150" i="1" s="1"/>
  <c r="BN10" i="1"/>
  <c r="BN150" i="1" s="1"/>
  <c r="AW10" i="1"/>
  <c r="AW150" i="1" s="1"/>
  <c r="BR10" i="1"/>
  <c r="BR150" i="1" s="1"/>
  <c r="AM10" i="1"/>
  <c r="AM150" i="1" s="1"/>
  <c r="BK10" i="1"/>
  <c r="BK150" i="1" s="1"/>
  <c r="BM10" i="1"/>
  <c r="BM150" i="1" s="1"/>
  <c r="CD10" i="1"/>
  <c r="CD150" i="1" s="1"/>
  <c r="BT10" i="1"/>
  <c r="BT150" i="1" s="1"/>
  <c r="AO10" i="1"/>
  <c r="AO150" i="1" s="1"/>
  <c r="J10" i="1"/>
  <c r="J150" i="1" s="1"/>
  <c r="BH10" i="1"/>
  <c r="BH150" i="1" s="1"/>
  <c r="AC10" i="1"/>
  <c r="AC150" i="1" s="1"/>
  <c r="BE10" i="1"/>
  <c r="BE150" i="1" s="1"/>
  <c r="Z10" i="1"/>
  <c r="Z150" i="1" s="1"/>
  <c r="BX10" i="1"/>
  <c r="BX150" i="1" s="1"/>
  <c r="AS10" i="1"/>
  <c r="AS150" i="1" s="1"/>
  <c r="U10" i="1"/>
  <c r="U150" i="1" s="1"/>
  <c r="BU10" i="1"/>
  <c r="BU150" i="1" s="1"/>
  <c r="AP10" i="1"/>
  <c r="AP150" i="1" s="1"/>
  <c r="K10" i="1"/>
  <c r="K150" i="1" s="1"/>
  <c r="BI10" i="1"/>
  <c r="BI150" i="1" s="1"/>
  <c r="N10" i="1"/>
  <c r="N150" i="1" s="1"/>
  <c r="S10" i="1"/>
  <c r="S150" i="1" s="1"/>
  <c r="AJ10" i="1"/>
  <c r="AJ150" i="1" s="1"/>
  <c r="AK10" i="1"/>
  <c r="AK150" i="1" s="1"/>
  <c r="BF10" i="1"/>
  <c r="BF150" i="1" s="1"/>
  <c r="AA10" i="1"/>
  <c r="AA150" i="1" s="1"/>
  <c r="BY10" i="1"/>
  <c r="BY150" i="1" s="1"/>
  <c r="AD10" i="1"/>
  <c r="AD150" i="1" s="1"/>
  <c r="R10" i="1"/>
  <c r="R150" i="1" s="1"/>
  <c r="AI10" i="1"/>
  <c r="AI150" i="1" s="1"/>
  <c r="AZ10" i="1"/>
  <c r="AZ150" i="1" s="1"/>
  <c r="P10" i="1"/>
  <c r="P150" i="1" s="1"/>
  <c r="AY10" i="1"/>
  <c r="AY150" i="1" s="1"/>
  <c r="BP10" i="1"/>
  <c r="BP150" i="1" s="1"/>
  <c r="BA10" i="1"/>
  <c r="BA150" i="1" s="1"/>
  <c r="V10" i="1"/>
  <c r="V150" i="1" s="1"/>
  <c r="H10" i="1"/>
  <c r="H150" i="1" s="1"/>
  <c r="BV10" i="1"/>
  <c r="BV150" i="1" s="1"/>
  <c r="AQ10" i="1"/>
  <c r="AQ150" i="1" s="1"/>
  <c r="AT10" i="1"/>
  <c r="AT150" i="1" s="1"/>
  <c r="O10" i="1"/>
  <c r="O150" i="1" s="1"/>
  <c r="AH10" i="1"/>
  <c r="AH150" i="1" s="1"/>
  <c r="BO10" i="1"/>
  <c r="BO150" i="1" s="1"/>
  <c r="CF10" i="1"/>
  <c r="CF178" i="1" s="1"/>
  <c r="AF10" i="1"/>
  <c r="AF150" i="1" s="1"/>
  <c r="CE10" i="1"/>
  <c r="CE150" i="1" s="1"/>
  <c r="BQ10" i="1"/>
  <c r="BQ150" i="1" s="1"/>
  <c r="AL10" i="1"/>
  <c r="AL150" i="1" s="1"/>
  <c r="AR122" i="1" l="1"/>
  <c r="Y178" i="1"/>
  <c r="AR178" i="1"/>
  <c r="BD122" i="1"/>
  <c r="BD178" i="1"/>
  <c r="AO178" i="1"/>
  <c r="Z178" i="1"/>
  <c r="AA178" i="1"/>
  <c r="AG178" i="1"/>
  <c r="AL178" i="1"/>
  <c r="BZ178" i="1"/>
  <c r="BQ178" i="1"/>
  <c r="CG178" i="1"/>
  <c r="BP178" i="1"/>
  <c r="AD178" i="1"/>
  <c r="CE178" i="1"/>
  <c r="AP178" i="1"/>
  <c r="AQ178" i="1"/>
  <c r="G178" i="1"/>
  <c r="AY178" i="1"/>
  <c r="BE178" i="1"/>
  <c r="BG178" i="1"/>
  <c r="AV178" i="1"/>
  <c r="BK178" i="1"/>
  <c r="BF178" i="1"/>
  <c r="BV178" i="1"/>
  <c r="AN178" i="1"/>
  <c r="BN178" i="1"/>
  <c r="V178" i="1"/>
  <c r="CC178" i="1"/>
  <c r="AM178" i="1"/>
  <c r="CI178" i="1"/>
  <c r="BC178" i="1"/>
  <c r="T178" i="1"/>
  <c r="S178" i="1"/>
  <c r="R178" i="1"/>
  <c r="X178" i="1"/>
  <c r="AT178" i="1"/>
  <c r="CF122" i="1"/>
  <c r="CF150" i="1"/>
  <c r="BR178" i="1"/>
  <c r="Q178" i="1"/>
  <c r="BW178" i="1"/>
  <c r="AE178" i="1"/>
  <c r="CH178" i="1"/>
  <c r="AJ178" i="1"/>
  <c r="P178" i="1"/>
  <c r="BL178" i="1"/>
  <c r="AB178" i="1"/>
  <c r="AC178" i="1"/>
  <c r="AI178" i="1"/>
  <c r="AW178" i="1"/>
  <c r="BT178" i="1"/>
  <c r="I178" i="1"/>
  <c r="AS178" i="1"/>
  <c r="BI178" i="1"/>
  <c r="AH178" i="1"/>
  <c r="BU178" i="1"/>
  <c r="N178" i="1"/>
  <c r="CD178" i="1"/>
  <c r="W178" i="1"/>
  <c r="AM122" i="1"/>
  <c r="AU122" i="1"/>
  <c r="CB122" i="1"/>
  <c r="BS178" i="1"/>
  <c r="BY178" i="1"/>
  <c r="BO178" i="1"/>
  <c r="AN122" i="1"/>
  <c r="BJ178" i="1"/>
  <c r="H178" i="1"/>
  <c r="U178" i="1"/>
  <c r="K178" i="1"/>
  <c r="AZ178" i="1"/>
  <c r="AF178" i="1"/>
  <c r="AU178" i="1"/>
  <c r="BB178" i="1"/>
  <c r="BH178" i="1"/>
  <c r="BX178" i="1"/>
  <c r="AK178" i="1"/>
  <c r="M178" i="1"/>
  <c r="O178" i="1"/>
  <c r="CB178" i="1"/>
  <c r="CA178" i="1"/>
  <c r="J178" i="1"/>
  <c r="BA178" i="1"/>
  <c r="AX178" i="1"/>
  <c r="BM178" i="1"/>
  <c r="L178" i="1"/>
  <c r="M122" i="1"/>
  <c r="U122" i="1"/>
  <c r="AG122" i="1"/>
  <c r="BG122" i="1"/>
  <c r="G122" i="1"/>
  <c r="K122" i="1"/>
  <c r="CE122" i="1"/>
  <c r="X122" i="1"/>
  <c r="BX122" i="1"/>
  <c r="CA122" i="1"/>
  <c r="AK122" i="1"/>
  <c r="AO122" i="1"/>
  <c r="BC122" i="1"/>
  <c r="AX122" i="1"/>
  <c r="AY122" i="1"/>
  <c r="BA122" i="1"/>
  <c r="BO122" i="1"/>
  <c r="AL122" i="1"/>
  <c r="BR122" i="1"/>
  <c r="AC122" i="1"/>
  <c r="AT122" i="1"/>
  <c r="BZ122" i="1"/>
  <c r="BU122" i="1"/>
  <c r="BI122" i="1"/>
  <c r="CG122" i="1"/>
  <c r="BF122" i="1"/>
  <c r="L122" i="1"/>
  <c r="AJ122" i="1"/>
  <c r="CI122" i="1"/>
  <c r="BK122" i="1"/>
  <c r="Z122" i="1"/>
  <c r="AH122" i="1"/>
  <c r="AE122" i="1"/>
  <c r="H122" i="1"/>
  <c r="BT122" i="1"/>
  <c r="AV122" i="1"/>
  <c r="BH122" i="1"/>
  <c r="AS122" i="1"/>
  <c r="BW122" i="1"/>
  <c r="CH122" i="1"/>
  <c r="AD122" i="1"/>
  <c r="BJ122" i="1"/>
  <c r="P122" i="1"/>
  <c r="O122" i="1"/>
  <c r="Q122" i="1"/>
  <c r="CD122" i="1"/>
  <c r="BS122" i="1"/>
  <c r="V122" i="1"/>
  <c r="BB122" i="1"/>
  <c r="W122" i="1"/>
  <c r="BP122" i="1"/>
  <c r="AB122" i="1"/>
  <c r="AI122" i="1"/>
  <c r="T122" i="1"/>
  <c r="N122" i="1"/>
  <c r="AW122" i="1"/>
  <c r="AP122" i="1"/>
  <c r="BV122" i="1"/>
  <c r="BY122" i="1"/>
  <c r="BN122" i="1"/>
  <c r="J122" i="1"/>
  <c r="AQ122" i="1"/>
  <c r="BM122" i="1"/>
  <c r="AZ122" i="1"/>
  <c r="BL122" i="1"/>
  <c r="R122" i="1"/>
  <c r="S122" i="1"/>
  <c r="I122" i="1"/>
  <c r="AA122" i="1"/>
  <c r="BQ122" i="1"/>
  <c r="AF122" i="1"/>
  <c r="BE1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kaiana</author>
  </authors>
  <commentList>
    <comment ref="BH42" authorId="0" shapeId="0" xr:uid="{CA992720-94ED-46D4-982F-C6C20AA115D3}">
      <text>
        <r>
          <rPr>
            <b/>
            <sz val="9"/>
            <color indexed="81"/>
            <rFont val="Tahoma"/>
            <family val="2"/>
          </rPr>
          <t>kaiana:</t>
        </r>
        <r>
          <rPr>
            <sz val="9"/>
            <color indexed="81"/>
            <rFont val="Tahoma"/>
            <family val="2"/>
          </rPr>
          <t xml:space="preserve">
ไม่เท่ากันกับจังหวัดรวมกัน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<sst xmlns="http://schemas.openxmlformats.org/spreadsheetml/2006/main" count="3257" uniqueCount="498">
  <si>
    <t>Indicator</t>
  </si>
  <si>
    <t>Sex</t>
  </si>
  <si>
    <t>Age</t>
  </si>
  <si>
    <t>PLHIV</t>
  </si>
  <si>
    <t>Pop</t>
  </si>
  <si>
    <t>Subpop</t>
  </si>
  <si>
    <t>All</t>
  </si>
  <si>
    <t>Male</t>
  </si>
  <si>
    <t>0-14</t>
  </si>
  <si>
    <t>Female</t>
  </si>
  <si>
    <t>Male+Female</t>
  </si>
  <si>
    <t>New Infection</t>
  </si>
  <si>
    <t>FSW1</t>
  </si>
  <si>
    <t>FSW</t>
  </si>
  <si>
    <t>FSW2</t>
  </si>
  <si>
    <t>FSW1+2</t>
  </si>
  <si>
    <t>MSM</t>
  </si>
  <si>
    <t>MSM1</t>
  </si>
  <si>
    <t>MSM2</t>
  </si>
  <si>
    <t>MSM1+2</t>
  </si>
  <si>
    <t>TG</t>
  </si>
  <si>
    <t>TG Active Sex @ Hot Spot</t>
  </si>
  <si>
    <t>TG Active Sex @ Non - Hot Spot</t>
  </si>
  <si>
    <t>TG Non - Active Sex</t>
  </si>
  <si>
    <t>TG Total</t>
  </si>
  <si>
    <t>PWID</t>
  </si>
  <si>
    <t>Client</t>
  </si>
  <si>
    <t>Client of Female Sex Worker</t>
  </si>
  <si>
    <t>Non KP</t>
  </si>
  <si>
    <t>Non KP Male</t>
  </si>
  <si>
    <t>Non KP Female</t>
  </si>
  <si>
    <t>15 Plus</t>
  </si>
  <si>
    <t>Death</t>
  </si>
  <si>
    <t>ART</t>
  </si>
  <si>
    <t>ART Coverage</t>
  </si>
  <si>
    <t>HIV Prevalence</t>
  </si>
  <si>
    <t>Incidence Per 1000 Uninfect Population</t>
  </si>
  <si>
    <t>HIV population (0-14) - (Males)</t>
  </si>
  <si>
    <t>Thailand  Spectrum-AEM_12032024(V6.31) V3 Number PMTCT_Uncertainty Analysis</t>
  </si>
  <si>
    <t>Lower bound</t>
  </si>
  <si>
    <t>Upper bound</t>
  </si>
  <si>
    <t>HIV population (0-14) - (Females)</t>
  </si>
  <si>
    <t>HIV population (0-14) - (Male+Female)</t>
  </si>
  <si>
    <t>HIV population (15+) - (Males)</t>
  </si>
  <si>
    <t>HIV population (15+) - (Females)</t>
  </si>
  <si>
    <t>HIV population (15+) - (Male+Female)</t>
  </si>
  <si>
    <t>New HIV infections (15+) - (Males)</t>
  </si>
  <si>
    <t>New HIV infections (15+) - (Females)</t>
  </si>
  <si>
    <t>New HIV infections (15+) - (Male+Female)</t>
  </si>
  <si>
    <t>New HIV infections (0-14) - (Males)</t>
  </si>
  <si>
    <t>New HIV infections (0-14) - (Females)</t>
  </si>
  <si>
    <t>New HIV infections (0-14) - (Male+Female)</t>
  </si>
  <si>
    <t>Annual AIDS deaths (0-14) - (Males)</t>
  </si>
  <si>
    <t>Annual AIDS deaths (0-14) - (Females)</t>
  </si>
  <si>
    <t>Annual AIDS deaths (0-14) - (Male+Female)</t>
  </si>
  <si>
    <t>Annual AIDS deaths (15+) - (Males)</t>
  </si>
  <si>
    <t>Annual AIDS deaths (15+) - (Females)</t>
  </si>
  <si>
    <t>Annual AIDS deaths (15+) - (Male+Female)</t>
  </si>
  <si>
    <t>Children receiving ART (0-14) - (Male+Female)</t>
  </si>
  <si>
    <t>Total number receiving ART (15+) - (Males)</t>
  </si>
  <si>
    <t>Total number receiving ART (15+) - (Females)</t>
  </si>
  <si>
    <t>Total number receiving ART (15+) - (Male+Female)</t>
  </si>
  <si>
    <t>Population aged 0-14 - (Males)</t>
  </si>
  <si>
    <t>Population aged 0-14 - (Females)</t>
  </si>
  <si>
    <t>Population aged 0-14 - (Male+Female)</t>
  </si>
  <si>
    <t>Population aged 15+ - (Males)</t>
  </si>
  <si>
    <t>Population aged 15+ - (Females)</t>
  </si>
  <si>
    <t>Population aged 15+ - (Male+Female)</t>
  </si>
  <si>
    <t>Pop Spectrum</t>
  </si>
  <si>
    <t>Pop AEM</t>
  </si>
  <si>
    <t>-</t>
  </si>
  <si>
    <t xml:space="preserve">Summary of Results </t>
  </si>
  <si>
    <t xml:space="preserve">Start: </t>
  </si>
  <si>
    <t xml:space="preserve">End: </t>
  </si>
  <si>
    <t>HIV Prevalence in adult population by year (%)</t>
  </si>
  <si>
    <t xml:space="preserve">       </t>
  </si>
  <si>
    <t xml:space="preserve">Key populations - male </t>
  </si>
  <si>
    <t xml:space="preserve">Current male clients of sex workers </t>
  </si>
  <si>
    <t>Clients</t>
  </si>
  <si>
    <t>Clients of sex worker</t>
  </si>
  <si>
    <t>Male PWID</t>
  </si>
  <si>
    <t>Male sex workers</t>
  </si>
  <si>
    <t>MSW</t>
  </si>
  <si>
    <t xml:space="preserve">Men who have sex with men (1) </t>
  </si>
  <si>
    <t xml:space="preserve">Men who have sex with men (2) </t>
  </si>
  <si>
    <t>All Men who have sex with men (1+2)</t>
  </si>
  <si>
    <t>All MSM (1+2)</t>
  </si>
  <si>
    <t>Transgendered Sex Workers</t>
  </si>
  <si>
    <t>TG SW</t>
  </si>
  <si>
    <t>Transgender SW</t>
  </si>
  <si>
    <t>Transgenders with Casual Partners</t>
  </si>
  <si>
    <t>TG CS</t>
  </si>
  <si>
    <t>Transgender with CP</t>
  </si>
  <si>
    <t>Transgenders with Regular Partners</t>
  </si>
  <si>
    <t>TG RP</t>
  </si>
  <si>
    <t>Transgender with RP</t>
  </si>
  <si>
    <t xml:space="preserve">All Transgender Populations </t>
  </si>
  <si>
    <t>All Transgender</t>
  </si>
  <si>
    <t xml:space="preserve">Key populations - female </t>
  </si>
  <si>
    <t>Female sex workers who do not inject (1)</t>
  </si>
  <si>
    <t>FSW1 who do not inject</t>
  </si>
  <si>
    <t>Female sex workers who do not inject (2)</t>
  </si>
  <si>
    <t>FSW2 who do not inject</t>
  </si>
  <si>
    <t>All sex workers who do not inject (1 + 2)</t>
  </si>
  <si>
    <t>NI FSW</t>
  </si>
  <si>
    <t>All FSW not injecting (1+2)</t>
  </si>
  <si>
    <t xml:space="preserve">Female sex workers who inject (1) </t>
  </si>
  <si>
    <t>ISW1</t>
  </si>
  <si>
    <t>FSW1 who inject</t>
  </si>
  <si>
    <t xml:space="preserve">Female sex workers who inject (2) </t>
  </si>
  <si>
    <t>ISW2</t>
  </si>
  <si>
    <t>FSW2 who inject</t>
  </si>
  <si>
    <t>All sex workers who inject (1 + 2)</t>
  </si>
  <si>
    <t>ISW</t>
  </si>
  <si>
    <t>All FSW who inject (1+2)</t>
  </si>
  <si>
    <t>All female sex workers (injecting and noninjecting)</t>
  </si>
  <si>
    <t>All FSW (inject &amp; not inject)</t>
  </si>
  <si>
    <t>Female PWID</t>
  </si>
  <si>
    <t xml:space="preserve">Non-key populations </t>
  </si>
  <si>
    <t>Males not currently in key populations</t>
  </si>
  <si>
    <t>Non-KP male</t>
  </si>
  <si>
    <t>Current non-KP males</t>
  </si>
  <si>
    <t xml:space="preserve">Females not currently in key populations </t>
  </si>
  <si>
    <t>Non-KP female</t>
  </si>
  <si>
    <t>Current non-KP females</t>
  </si>
  <si>
    <t>Total population not currently in key populations</t>
  </si>
  <si>
    <t>All non-KP</t>
  </si>
  <si>
    <t>Total non-KP population</t>
  </si>
  <si>
    <t>Total Population</t>
  </si>
  <si>
    <t xml:space="preserve">Male overall prevalence </t>
  </si>
  <si>
    <t>Adult male (15+)</t>
  </si>
  <si>
    <t>All males</t>
  </si>
  <si>
    <t>Female overall prevalence</t>
  </si>
  <si>
    <t>Adult female (15+)</t>
  </si>
  <si>
    <t>All females</t>
  </si>
  <si>
    <t>Total population prevalence</t>
  </si>
  <si>
    <t>All adults (15+)</t>
  </si>
  <si>
    <t>Total population</t>
  </si>
  <si>
    <t xml:space="preserve">Current HIV infections in adult populations by year (#) </t>
  </si>
  <si>
    <t>Key populations - male</t>
  </si>
  <si>
    <t xml:space="preserve">Male Injecting drug users </t>
  </si>
  <si>
    <t>Key populations - female</t>
  </si>
  <si>
    <t xml:space="preserve">Injecting female sex workers (1) </t>
  </si>
  <si>
    <t xml:space="preserve">Injecting female sex workers (2) </t>
  </si>
  <si>
    <t>Female Injecting drug users</t>
  </si>
  <si>
    <t>Total males currently living with HIV</t>
  </si>
  <si>
    <t>Total females currently living with HIV</t>
  </si>
  <si>
    <t>Total adult population living with HIV</t>
  </si>
  <si>
    <t>People living with HIV by current level of risk (#)</t>
  </si>
  <si>
    <t xml:space="preserve">  </t>
  </si>
  <si>
    <t>Current non-key population males</t>
  </si>
  <si>
    <t>Current non-key population females</t>
  </si>
  <si>
    <t>Current key population males</t>
  </si>
  <si>
    <t>Key pop male</t>
  </si>
  <si>
    <t>Current key population females</t>
  </si>
  <si>
    <t>Key pop female</t>
  </si>
  <si>
    <t xml:space="preserve">TOTAL current infections </t>
  </si>
  <si>
    <t xml:space="preserve">All PLHIV </t>
  </si>
  <si>
    <t xml:space="preserve">New HIV infections in adult populations by year (#) </t>
  </si>
  <si>
    <t xml:space="preserve">Total new HIV infections among men </t>
  </si>
  <si>
    <t>Total new HIV infections among women</t>
  </si>
  <si>
    <t xml:space="preserve">New HIV infections in all adults </t>
  </si>
  <si>
    <t xml:space="preserve">New HIV infections by mode of transmission by year (#) </t>
  </si>
  <si>
    <t xml:space="preserve">Mode of Transmission </t>
  </si>
  <si>
    <t xml:space="preserve">Buying/selling sex (female sex workers) </t>
  </si>
  <si>
    <t>Sex Work</t>
  </si>
  <si>
    <t>Discordant couples: husband to wife</t>
  </si>
  <si>
    <t>Husband to wife</t>
  </si>
  <si>
    <t xml:space="preserve">Discordant couples: wife to husband </t>
  </si>
  <si>
    <t>Wife to husband</t>
  </si>
  <si>
    <t xml:space="preserve">Casual heterosexual sex </t>
  </si>
  <si>
    <t>Casual sex</t>
  </si>
  <si>
    <t xml:space="preserve">Sex between men (inc TG and MSW) </t>
  </si>
  <si>
    <t>Male-male sex</t>
  </si>
  <si>
    <t xml:space="preserve">Sharing of injections </t>
  </si>
  <si>
    <t>Needle sharing</t>
  </si>
  <si>
    <t>Infections external to the epidemic (e.g., migrants)</t>
  </si>
  <si>
    <t>External infections</t>
  </si>
  <si>
    <t xml:space="preserve">New HIV Infections among key populations </t>
  </si>
  <si>
    <t>New infections in key populations by gender</t>
  </si>
  <si>
    <t>Newly infected males in key populations</t>
  </si>
  <si>
    <t>Male KPs</t>
  </si>
  <si>
    <t>Newly infected females in key populations</t>
  </si>
  <si>
    <t>Female KPs</t>
  </si>
  <si>
    <t>Total new infections in key populations</t>
  </si>
  <si>
    <t>All KPs</t>
  </si>
  <si>
    <t xml:space="preserve">Population size by year (#) </t>
  </si>
  <si>
    <t>Total males in the population</t>
  </si>
  <si>
    <t xml:space="preserve">Total females in the population </t>
  </si>
  <si>
    <t xml:space="preserve">Total adult population </t>
  </si>
  <si>
    <t>Deaths in each population group by year (#)</t>
  </si>
  <si>
    <t xml:space="preserve">Turnover Matrix </t>
  </si>
  <si>
    <t>ART Summary</t>
  </si>
  <si>
    <t>Adults receiving ART, in need of treatment and covered by ART (NOTE: unless otherwise specified, as of July 1st)</t>
  </si>
  <si>
    <t>Adults currently receiving ART (15+)</t>
  </si>
  <si>
    <t>Adult males currently receiving ART</t>
  </si>
  <si>
    <t>Males on ART</t>
  </si>
  <si>
    <t>Adult females currently receiving ART</t>
  </si>
  <si>
    <t>Females on ART</t>
  </si>
  <si>
    <t>TOTAL adults currently receiving ART</t>
  </si>
  <si>
    <t>Total adults on ART</t>
  </si>
  <si>
    <t>Adult ART Coverage (15+)</t>
  </si>
  <si>
    <t>Percent of adult males in need currently receiving ART</t>
  </si>
  <si>
    <t>Male ART coverage (%)</t>
  </si>
  <si>
    <t>Percent of adult females in need currently receiving ART</t>
  </si>
  <si>
    <t>Female ART coverage (%)</t>
  </si>
  <si>
    <t>Percent of all adults in need currently receiving ART</t>
  </si>
  <si>
    <t>Total adult ART coverage (%)</t>
  </si>
  <si>
    <t>Adults in need of ART (15+)</t>
  </si>
  <si>
    <t>Adult males currently in need of ART</t>
  </si>
  <si>
    <t>Male ART need</t>
  </si>
  <si>
    <t>Adult females currently in need of ART</t>
  </si>
  <si>
    <t>Female ART need</t>
  </si>
  <si>
    <t>TOTAL adults currently in need of ART</t>
  </si>
  <si>
    <t>Total adult ART need</t>
  </si>
  <si>
    <t>Number starting on ART in the last year (15+)</t>
  </si>
  <si>
    <t>Number of adult males initiating ART in the last year</t>
  </si>
  <si>
    <t>New males on ART</t>
  </si>
  <si>
    <t>Number of adult females initiating ART in the last year</t>
  </si>
  <si>
    <t>New females on ART</t>
  </si>
  <si>
    <t>TOTAL number of adults initiating ART in the last year</t>
  </si>
  <si>
    <t>Total new adults on ART</t>
  </si>
  <si>
    <t>Number newly in need of ART in the last year (15+)</t>
  </si>
  <si>
    <t>Number of adult males newly needing  treatment in the last year</t>
  </si>
  <si>
    <t>New male need for ART</t>
  </si>
  <si>
    <t>Number of adult females newly needing treatment in the last year</t>
  </si>
  <si>
    <t>New female need for ART</t>
  </si>
  <si>
    <t>TOTAL number of adult newly needing treatment in the last year</t>
  </si>
  <si>
    <t>Total new adult need for ART</t>
  </si>
  <si>
    <t>Unmet need for ART (15+)</t>
  </si>
  <si>
    <t>Number of males in need of yet not receiving ART</t>
  </si>
  <si>
    <t>Male unmet ART need</t>
  </si>
  <si>
    <t>Number of females in need of yet not receiving ART</t>
  </si>
  <si>
    <t>Female unmet ART need</t>
  </si>
  <si>
    <t>TOTAL number of adults in need of yet not receiving ART</t>
  </si>
  <si>
    <t>Total adult unmet ART need</t>
  </si>
  <si>
    <t>Annual AIDS deaths among those on ART (15+)</t>
  </si>
  <si>
    <t>Number of males on ART dying of HIV related causes each year</t>
  </si>
  <si>
    <t>Male AIDS deaths on ART</t>
  </si>
  <si>
    <t>Number of females on ART dying of HIV related causes each year</t>
  </si>
  <si>
    <t>Female AIDS deaths on ART</t>
  </si>
  <si>
    <t>TOTAL number of adults on ART dying of HIV related causes</t>
  </si>
  <si>
    <t>Total AIDS deaths on ART</t>
  </si>
  <si>
    <t>Annual non-AIDS deaths among those on ART (15+)</t>
  </si>
  <si>
    <t>Number of males on ART dying of non-AIDS causes each year</t>
  </si>
  <si>
    <t>Male non-AIDS deaths on ART</t>
  </si>
  <si>
    <t>Number of females on ART dying of non-AIDS causes each year</t>
  </si>
  <si>
    <t>Female non-AIDS deaths on ART</t>
  </si>
  <si>
    <t>TOTAL number of adults on ART dying of non-AIDS causes</t>
  </si>
  <si>
    <t>Total non-AIDS deaths on ART</t>
  </si>
  <si>
    <t>Annual deaths (all cause) among those in need of ART (15+)</t>
  </si>
  <si>
    <t>Number of males in need of but not receiving ART dying each year</t>
  </si>
  <si>
    <t>Death of males in need</t>
  </si>
  <si>
    <t>Number of females in need of but not receiving ART dying each year</t>
  </si>
  <si>
    <t>Deaths of females in need</t>
  </si>
  <si>
    <t>TOTAL number of adults in need of but not receiving ART dying each year</t>
  </si>
  <si>
    <t>Total deaths to adults in need</t>
  </si>
  <si>
    <t>Adults currently receiving ART as of Dec 31st (15+)</t>
  </si>
  <si>
    <t>Adult males currently receiving ART as of Dec 31st</t>
  </si>
  <si>
    <t>Males on ART (Dec 31st)</t>
  </si>
  <si>
    <t>Adult females currently receiving ART as of Dec 31st</t>
  </si>
  <si>
    <t>Females on ART (Dec 31st)</t>
  </si>
  <si>
    <t>TOTAL adults currently receiving ART as of Dec 31st</t>
  </si>
  <si>
    <t>Total adults on ART (Dec 31st)</t>
  </si>
  <si>
    <t>Adult ART Coverage as of Dec 31st (15+)</t>
  </si>
  <si>
    <t>Percent of adult males in need currently receiving ART as of Dec 31st</t>
  </si>
  <si>
    <t>Male ART coverage - Dec 31st (%)</t>
  </si>
  <si>
    <t>Percent of adult females in need currently receiving ART as of Dec 31st</t>
  </si>
  <si>
    <t>Female ART coverage - Dec 31st (%)</t>
  </si>
  <si>
    <t>Percent of all adults in need currently receiving ART as of Dec 31st</t>
  </si>
  <si>
    <t>Total adult ART coverage - Dec 31st (%)</t>
  </si>
  <si>
    <t>ART by sub-population</t>
  </si>
  <si>
    <t xml:space="preserve">Adults currently receiving ART by sub-population </t>
  </si>
  <si>
    <t>Number on ART among Client (July 1st)</t>
  </si>
  <si>
    <t>Clients on ART</t>
  </si>
  <si>
    <t>Number on ART among non-KP males (July 1st)</t>
  </si>
  <si>
    <t>Non-KP male on ART</t>
  </si>
  <si>
    <t>Number on ART among male PWID (July 1st)</t>
  </si>
  <si>
    <t>Male PWID on ART</t>
  </si>
  <si>
    <t>Number on ART among MSW (July 1st)</t>
  </si>
  <si>
    <t>MSW on ART</t>
  </si>
  <si>
    <t>Number on ART among MSM1 (July 1st)</t>
  </si>
  <si>
    <t>MSM1 on ART</t>
  </si>
  <si>
    <t>Number on ART among MSM2 (July 1st)</t>
  </si>
  <si>
    <t>MSM2 on ART</t>
  </si>
  <si>
    <t>Number on ART among TG sex worker (July 1st)</t>
  </si>
  <si>
    <t>TG SW on ART</t>
  </si>
  <si>
    <t>Number on ART among TG casual sex (July 1st)</t>
  </si>
  <si>
    <t>TG CS on ART</t>
  </si>
  <si>
    <t>Number on ART among TG regular partner (July 1st)</t>
  </si>
  <si>
    <t>TG RP on ART</t>
  </si>
  <si>
    <t>Number on ART among FSW1 who do not inject (July 1st)</t>
  </si>
  <si>
    <t>FSW1 non-injecting on ART</t>
  </si>
  <si>
    <t>Number on ART among sex workers who inject group 1 (July 1st)</t>
  </si>
  <si>
    <t>ISW1 on ART</t>
  </si>
  <si>
    <t>Number on ART among FSW2 who do not inject (July 1st)</t>
  </si>
  <si>
    <t>FSW2 non-injecting on ART</t>
  </si>
  <si>
    <t>Number on ART among sex workers who inject group 2 (July 1st)</t>
  </si>
  <si>
    <t>ISW2 on ART</t>
  </si>
  <si>
    <t>Number on ART among non-KP female (July 1st)</t>
  </si>
  <si>
    <t>Non-KP female on ART</t>
  </si>
  <si>
    <t>Number on ART among female PWID (July 1st)</t>
  </si>
  <si>
    <t>Female PWID on ART</t>
  </si>
  <si>
    <t>TOTAL number on ART (July 1st)</t>
  </si>
  <si>
    <t>TOTAL number on ART</t>
  </si>
  <si>
    <t>Adult ART coverage by sub-population</t>
  </si>
  <si>
    <t>ART coverage among Client (July 1st)</t>
  </si>
  <si>
    <t>Clients ART coverage</t>
  </si>
  <si>
    <t>ART coverage among non-KP males (July 1st)</t>
  </si>
  <si>
    <t>Non-KP male ART coverage</t>
  </si>
  <si>
    <t>ART coverage among male PWID (July 1st)</t>
  </si>
  <si>
    <t>Male PWID ART coverage</t>
  </si>
  <si>
    <t>ART coverage among MSW (July 1st)</t>
  </si>
  <si>
    <t>MSW ART coverage</t>
  </si>
  <si>
    <t>ART coverage among MSM1 (July 1st)</t>
  </si>
  <si>
    <t>MSM1 ART coverage</t>
  </si>
  <si>
    <t>ART coverage among MSM2 (July 1st)</t>
  </si>
  <si>
    <t>MSM2 ART coverage</t>
  </si>
  <si>
    <t>ART coverage among TG sex worker (July 1st)</t>
  </si>
  <si>
    <t>TG SW ART coverage</t>
  </si>
  <si>
    <t>ART coverage among TG casual sex (July 1st)</t>
  </si>
  <si>
    <t>TG CS ART coverage</t>
  </si>
  <si>
    <t>ART coverage among TG regular partner (July 1st)</t>
  </si>
  <si>
    <t>TG RP ART coverage</t>
  </si>
  <si>
    <t>ART coverage among FSW1 who do not inject (July 1st)</t>
  </si>
  <si>
    <t>FSW1 non-injecting ART coverage</t>
  </si>
  <si>
    <t>ART coverage among sex workers who inject group 1 (July 1st)</t>
  </si>
  <si>
    <t>ISW1 ART coverage</t>
  </si>
  <si>
    <t>ART coverage among FSW2 non-inject (July 1st)</t>
  </si>
  <si>
    <t>FSW2 non-injecting ART coverage</t>
  </si>
  <si>
    <t>ART coverage among sex workers who inject group 2 (July 1st)</t>
  </si>
  <si>
    <t>ISW2 ART coverage</t>
  </si>
  <si>
    <t>ART coverage among non-KP female (July 1st)</t>
  </si>
  <si>
    <t>Non-KP female ART coverage</t>
  </si>
  <si>
    <t>ART coverage among female PWID (July 1st)</t>
  </si>
  <si>
    <t>Female PWID ART coverage</t>
  </si>
  <si>
    <t>TOTAL ART coverage (July 1st)</t>
  </si>
  <si>
    <t>TOTAL  ART coverage</t>
  </si>
  <si>
    <t>Adults in need of ART by sub-population</t>
  </si>
  <si>
    <t>Number in need of ART among Client (July 1st)</t>
  </si>
  <si>
    <t>Clients ART need</t>
  </si>
  <si>
    <t>Number in need of ART among non-KP males (July 1st)</t>
  </si>
  <si>
    <t>Non-KP male ART need</t>
  </si>
  <si>
    <t>Number in need of ART among male PWID (July 1st)</t>
  </si>
  <si>
    <t>Male PWID ART need</t>
  </si>
  <si>
    <t>Number in need of ART among MSW (July 1st)</t>
  </si>
  <si>
    <t>MSW ART need</t>
  </si>
  <si>
    <t>Number in need of ART among MSM1 (July 1st)</t>
  </si>
  <si>
    <t>MSM1 ART need</t>
  </si>
  <si>
    <t>Number in need of ART among MSM2 (July 1st)</t>
  </si>
  <si>
    <t>MSM2 ART need</t>
  </si>
  <si>
    <t>Number in need of ART among TG sex worker (July 1st)</t>
  </si>
  <si>
    <t>TG SW ART need</t>
  </si>
  <si>
    <t>Number in need of ART among TG casual sex (July 1st)</t>
  </si>
  <si>
    <t>TG CS ART need</t>
  </si>
  <si>
    <t>Number in need of ART among TG regular partner (July 1st)</t>
  </si>
  <si>
    <t>TG RP ART need</t>
  </si>
  <si>
    <t>Number in need of ART among FSW1 who do not inject (July 1st)</t>
  </si>
  <si>
    <t>FSW1 non-injecting ART need</t>
  </si>
  <si>
    <t>Number in need of ART among sex workers who inject group 1 (July 1st)</t>
  </si>
  <si>
    <t>ISW1 ART need</t>
  </si>
  <si>
    <t>Number in need of ART among FSW2 who do not inject (July 1st)</t>
  </si>
  <si>
    <t>FSW2 non-injecting ART need</t>
  </si>
  <si>
    <t>Number in need of ART among sex workers who inject group 2 (July 1st)</t>
  </si>
  <si>
    <t>ISW2 ART need</t>
  </si>
  <si>
    <t>Number in need of ART among non-KP female (July 1st)</t>
  </si>
  <si>
    <t>Non-KP female ART need</t>
  </si>
  <si>
    <t>Number in need of ART among female PWID (July 1st)</t>
  </si>
  <si>
    <t>Female PWID ART need</t>
  </si>
  <si>
    <t>TOTAL number in need of ART (July 1st)</t>
  </si>
  <si>
    <t>TOTAL  ART need</t>
  </si>
  <si>
    <t>Validations</t>
  </si>
  <si>
    <t>Calculated males in need of ART (current need + newly in need - deaths on ART - deaths among eligible)</t>
  </si>
  <si>
    <t xml:space="preserve">Calculated females in need of ART </t>
  </si>
  <si>
    <t xml:space="preserve">Calculated totals in need of ART </t>
  </si>
  <si>
    <t>Diff male</t>
  </si>
  <si>
    <t>Diff female</t>
  </si>
  <si>
    <t>Diff total</t>
  </si>
  <si>
    <t>Number males on ART (current ART + new ART - deaths on ART)</t>
  </si>
  <si>
    <t>Number females on ART</t>
  </si>
  <si>
    <t>Total number on ART</t>
  </si>
  <si>
    <t>Eligible yet not on ART male (eligible + newly eligible - deaths to eligible - new ART)</t>
  </si>
  <si>
    <t>Eligible yet not on ART female</t>
  </si>
  <si>
    <t>Eligible yet not on ART total</t>
  </si>
  <si>
    <t>Need check male (Need - number on ART - number in need yet not receiving treatment)</t>
  </si>
  <si>
    <t xml:space="preserve">Need check female </t>
  </si>
  <si>
    <t>Need check total</t>
  </si>
  <si>
    <t>Non KP All</t>
  </si>
  <si>
    <t>ART_Endyear</t>
  </si>
  <si>
    <t>Row Labels</t>
  </si>
  <si>
    <t>Pop_Subtype</t>
  </si>
  <si>
    <t>All Total</t>
  </si>
  <si>
    <t>Clients Total</t>
  </si>
  <si>
    <t>FSW Total</t>
  </si>
  <si>
    <t>MSM_Higher_Risk</t>
  </si>
  <si>
    <t>MSM_Lower_Risk</t>
  </si>
  <si>
    <t>MSM Total</t>
  </si>
  <si>
    <t>MSW Total</t>
  </si>
  <si>
    <t>Non-KP</t>
  </si>
  <si>
    <t>Non-KP Total</t>
  </si>
  <si>
    <t>PWID Total</t>
  </si>
  <si>
    <t>TG_Active_Sex_Hot_Spot</t>
  </si>
  <si>
    <t>TG_Active_Sex_Non_Hot_Spot</t>
  </si>
  <si>
    <t>TG_Non_Active_Sex</t>
  </si>
  <si>
    <t>Grand Total</t>
  </si>
  <si>
    <t>Source</t>
  </si>
  <si>
    <t>Spectrum</t>
  </si>
  <si>
    <t>AEM</t>
  </si>
  <si>
    <t>Thailand  Spectrum-AEM_12032024(V6.31) V3 Number PMTCT_Uncertainty Analysis.PJNZ</t>
  </si>
  <si>
    <t>AEM 5.2 Thailand Baseline 14022024.xlsm</t>
  </si>
  <si>
    <t>Tables of Thailand Provincial HIV Estimates Results 24062024_Distribution.xlsx</t>
  </si>
  <si>
    <t>Sum of 2023</t>
  </si>
  <si>
    <t>Sum of 2024</t>
  </si>
  <si>
    <t>Sum of 1970</t>
  </si>
  <si>
    <t>Sum of 1971</t>
  </si>
  <si>
    <t>Sum of 1972</t>
  </si>
  <si>
    <t>Sum of 1973</t>
  </si>
  <si>
    <t>Sum of 1974</t>
  </si>
  <si>
    <t>Sum of 1975</t>
  </si>
  <si>
    <t>Sum of 1976</t>
  </si>
  <si>
    <t>Sum of 1977</t>
  </si>
  <si>
    <t>Sum of 1978</t>
  </si>
  <si>
    <t>Sum of 1979</t>
  </si>
  <si>
    <t>Sum of 1980</t>
  </si>
  <si>
    <t>Sum of 1981</t>
  </si>
  <si>
    <t>Sum of 1982</t>
  </si>
  <si>
    <t>Sum of 1983</t>
  </si>
  <si>
    <t>Sum of 1984</t>
  </si>
  <si>
    <t>Sum of 1985</t>
  </si>
  <si>
    <t>Sum of 1986</t>
  </si>
  <si>
    <t>Sum of 1987</t>
  </si>
  <si>
    <t>Sum of 1989</t>
  </si>
  <si>
    <t>Sum of 1988</t>
  </si>
  <si>
    <t>Sum of 1990</t>
  </si>
  <si>
    <t>Sum of 1991</t>
  </si>
  <si>
    <t>Sum of 1992</t>
  </si>
  <si>
    <t>Sum of 1993</t>
  </si>
  <si>
    <t>Sum of 1994</t>
  </si>
  <si>
    <t>Sum of 1995</t>
  </si>
  <si>
    <t>Sum of 1996</t>
  </si>
  <si>
    <t>Sum of 1997</t>
  </si>
  <si>
    <t>Sum of 1998</t>
  </si>
  <si>
    <t>Sum of 1999</t>
  </si>
  <si>
    <t>Sum of 2000</t>
  </si>
  <si>
    <t>Sum of 2001</t>
  </si>
  <si>
    <t>Sum of 2002</t>
  </si>
  <si>
    <t>Sum of 2003</t>
  </si>
  <si>
    <t>Sum of 2004</t>
  </si>
  <si>
    <t>Sum of 2005</t>
  </si>
  <si>
    <t>Sum of 2006</t>
  </si>
  <si>
    <t>Sum of 2007</t>
  </si>
  <si>
    <t>Sum of 2008</t>
  </si>
  <si>
    <t>Sum of 2009</t>
  </si>
  <si>
    <t>Sum of 2010</t>
  </si>
  <si>
    <t>Sum of 2011</t>
  </si>
  <si>
    <t>Sum of 2012</t>
  </si>
  <si>
    <t>Sum of 2013</t>
  </si>
  <si>
    <t>Sum of 2014</t>
  </si>
  <si>
    <t>Sum of 2015</t>
  </si>
  <si>
    <t>Sum of 2016</t>
  </si>
  <si>
    <t>Sum of 2017</t>
  </si>
  <si>
    <t>Sum of 2018</t>
  </si>
  <si>
    <t>Sum of 2019</t>
  </si>
  <si>
    <t>Sum of 2020</t>
  </si>
  <si>
    <t>Sum of 2021</t>
  </si>
  <si>
    <t>Sum of 2022</t>
  </si>
  <si>
    <t>Sum of 2025</t>
  </si>
  <si>
    <t>Sum of 2026</t>
  </si>
  <si>
    <t>Sum of 2027</t>
  </si>
  <si>
    <t>Sum of 2028</t>
  </si>
  <si>
    <t>Sum of 2029</t>
  </si>
  <si>
    <t>Sum of 2030</t>
  </si>
  <si>
    <t>Sum of 2031</t>
  </si>
  <si>
    <t>Sum of 2032</t>
  </si>
  <si>
    <t>Sum of 2033</t>
  </si>
  <si>
    <t>Sum of 2034</t>
  </si>
  <si>
    <t>Sum of 2035</t>
  </si>
  <si>
    <t>Sum of 2036</t>
  </si>
  <si>
    <t>Sum of 2037</t>
  </si>
  <si>
    <t>Sum of 2038</t>
  </si>
  <si>
    <t>Sum of 2039</t>
  </si>
  <si>
    <t>Sum of 2040</t>
  </si>
  <si>
    <t>Sum of 2041</t>
  </si>
  <si>
    <t>Sum of 2042</t>
  </si>
  <si>
    <t>Sum of 2043</t>
  </si>
  <si>
    <t>Sum of 2044</t>
  </si>
  <si>
    <t>Sum of 2045</t>
  </si>
  <si>
    <t>Sum of 2046</t>
  </si>
  <si>
    <t>Sum of 2047</t>
  </si>
  <si>
    <t>Sum of 2048</t>
  </si>
  <si>
    <t>Sum of 2049</t>
  </si>
  <si>
    <t>Sum of 2050</t>
  </si>
  <si>
    <r>
      <t xml:space="preserve">ต้องเลือก </t>
    </r>
    <r>
      <rPr>
        <sz val="11"/>
        <color rgb="FFFF0000"/>
        <rFont val="Calibri"/>
        <family val="2"/>
        <scheme val="minor"/>
      </rPr>
      <t>Spectrum</t>
    </r>
  </si>
  <si>
    <r>
      <t xml:space="preserve">สามารถเลือก </t>
    </r>
    <r>
      <rPr>
        <sz val="11"/>
        <color rgb="FFFF0000"/>
        <rFont val="Calibri"/>
        <family val="2"/>
        <scheme val="minor"/>
      </rPr>
      <t>0-14 , 15 Plust</t>
    </r>
    <r>
      <rPr>
        <sz val="11"/>
        <color theme="1"/>
        <rFont val="Calibri"/>
        <family val="2"/>
        <scheme val="minor"/>
      </rPr>
      <t xml:space="preserve"> และ </t>
    </r>
    <r>
      <rPr>
        <sz val="11"/>
        <color rgb="FFFF0000"/>
        <rFont val="Calibri"/>
        <family val="2"/>
        <scheme val="minor"/>
      </rPr>
      <t>All</t>
    </r>
  </si>
  <si>
    <t>ใช้ Pivot นี้สำหรับประชากรรวมทั้งเด็กและผู้ใหญ่ ทั้งประเทศ</t>
  </si>
  <si>
    <t>ใช้ Pivot นี้สำหรับดูสถานการณ์เป็นราย KP</t>
  </si>
  <si>
    <r>
      <t xml:space="preserve">ต้องเลือก </t>
    </r>
    <r>
      <rPr>
        <sz val="11"/>
        <color rgb="FFFF0000"/>
        <rFont val="Calibri"/>
        <family val="2"/>
        <scheme val="minor"/>
      </rPr>
      <t>AEM</t>
    </r>
  </si>
  <si>
    <r>
      <t xml:space="preserve">ต้องเลือก </t>
    </r>
    <r>
      <rPr>
        <sz val="11"/>
        <color rgb="FFFF0000"/>
        <rFont val="Calibri"/>
        <family val="2"/>
        <scheme val="minor"/>
      </rPr>
      <t>15</t>
    </r>
    <r>
      <rPr>
        <sz val="11"/>
        <color theme="1"/>
        <rFont val="Calibri"/>
        <family val="2"/>
        <scheme val="minor"/>
      </rPr>
      <t xml:space="preserve"> Plus เท่านั้น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</si>
</sst>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3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5" tint="0.39997558519241921"/>
      <name val="Calibri"/>
      <family val="2"/>
      <scheme val="minor"/>
    </font>
    <font>
      <sz val="1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7" tint="0.39997558519241921"/>
      <name val="Calibri"/>
      <family val="2"/>
      <scheme val="minor"/>
    </font>
    <font>
      <sz val="10"/>
      <color theme="7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F8EBC2"/>
      <name val="Calibri"/>
      <family val="2"/>
      <scheme val="minor"/>
    </font>
    <font>
      <sz val="14"/>
      <color rgb="FFF8EBC2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361D0F"/>
        <bgColor indexed="64"/>
      </patternFill>
    </fill>
    <fill>
      <patternFill patternType="solid">
        <fgColor rgb="FFE16F2F"/>
        <bgColor indexed="64"/>
      </patternFill>
    </fill>
    <fill>
      <patternFill patternType="solid">
        <fgColor rgb="FFFFAE1D"/>
        <bgColor indexed="64"/>
      </patternFill>
    </fill>
    <fill>
      <patternFill patternType="solid">
        <fgColor rgb="FFD3BA5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9" tint="-0.24994659260841701"/>
      </left>
      <right/>
      <top style="thick">
        <color theme="9" tint="-0.24994659260841701"/>
      </top>
      <bottom style="thick">
        <color theme="9" tint="-0.24994659260841701"/>
      </bottom>
      <diagonal/>
    </border>
    <border>
      <left/>
      <right/>
      <top style="thick">
        <color theme="9" tint="-0.24994659260841701"/>
      </top>
      <bottom style="thick">
        <color theme="9" tint="-0.24994659260841701"/>
      </bottom>
      <diagonal/>
    </border>
    <border>
      <left/>
      <right style="thick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4">
    <xf numFmtId="0" fontId="0" fillId="0" borderId="0" xfId="0"/>
    <xf numFmtId="0" fontId="0" fillId="2" borderId="0" xfId="0" applyFill="1"/>
    <xf numFmtId="3" fontId="0" fillId="0" borderId="0" xfId="0" applyNumberFormat="1"/>
    <xf numFmtId="10" fontId="0" fillId="0" borderId="0" xfId="1" applyNumberFormat="1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right"/>
    </xf>
    <xf numFmtId="0" fontId="5" fillId="0" borderId="1" xfId="0" applyFont="1" applyBorder="1" applyAlignment="1" applyProtection="1">
      <alignment horizontal="center"/>
      <protection locked="0"/>
    </xf>
    <xf numFmtId="0" fontId="6" fillId="3" borderId="0" xfId="0" applyFont="1" applyFill="1"/>
    <xf numFmtId="0" fontId="7" fillId="3" borderId="0" xfId="0" applyFont="1" applyFill="1"/>
    <xf numFmtId="0" fontId="6" fillId="0" borderId="0" xfId="0" applyFont="1"/>
    <xf numFmtId="0" fontId="8" fillId="4" borderId="0" xfId="0" applyFont="1" applyFill="1"/>
    <xf numFmtId="0" fontId="9" fillId="4" borderId="0" xfId="0" applyFont="1" applyFill="1" applyAlignment="1">
      <alignment horizontal="center"/>
    </xf>
    <xf numFmtId="0" fontId="10" fillId="5" borderId="0" xfId="0" applyFont="1" applyFill="1" applyAlignment="1" applyProtection="1">
      <alignment horizontal="right"/>
      <protection locked="0"/>
    </xf>
    <xf numFmtId="0" fontId="3" fillId="5" borderId="0" xfId="0" applyFont="1" applyFill="1" applyAlignment="1">
      <alignment horizontal="left" indent="2"/>
    </xf>
    <xf numFmtId="0" fontId="3" fillId="5" borderId="0" xfId="0" applyFont="1" applyFill="1" applyAlignment="1">
      <alignment horizontal="right"/>
    </xf>
    <xf numFmtId="164" fontId="3" fillId="6" borderId="0" xfId="0" applyNumberFormat="1" applyFont="1" applyFill="1" applyAlignment="1">
      <alignment horizontal="center"/>
    </xf>
    <xf numFmtId="0" fontId="8" fillId="0" borderId="0" xfId="0" applyFont="1"/>
    <xf numFmtId="0" fontId="11" fillId="5" borderId="0" xfId="0" applyFont="1" applyFill="1" applyAlignment="1">
      <alignment horizontal="right"/>
    </xf>
    <xf numFmtId="0" fontId="10" fillId="4" borderId="0" xfId="0" applyFont="1" applyFill="1" applyAlignment="1">
      <alignment horizontal="right"/>
    </xf>
    <xf numFmtId="0" fontId="8" fillId="4" borderId="0" xfId="0" applyFont="1" applyFill="1" applyAlignment="1">
      <alignment horizontal="right"/>
    </xf>
    <xf numFmtId="164" fontId="8" fillId="4" borderId="0" xfId="0" applyNumberFormat="1" applyFont="1" applyFill="1" applyAlignment="1">
      <alignment horizontal="center"/>
    </xf>
    <xf numFmtId="0" fontId="12" fillId="4" borderId="0" xfId="0" applyFont="1" applyFill="1"/>
    <xf numFmtId="0" fontId="10" fillId="5" borderId="0" xfId="0" applyFont="1" applyFill="1" applyAlignment="1">
      <alignment horizontal="left" indent="2"/>
    </xf>
    <xf numFmtId="3" fontId="11" fillId="6" borderId="0" xfId="0" applyNumberFormat="1" applyFont="1" applyFill="1" applyAlignment="1">
      <alignment horizontal="center" vertical="center"/>
    </xf>
    <xf numFmtId="0" fontId="10" fillId="5" borderId="0" xfId="0" applyFont="1" applyFill="1" applyAlignment="1" applyProtection="1">
      <alignment horizontal="left" indent="2"/>
      <protection locked="0"/>
    </xf>
    <xf numFmtId="3" fontId="11" fillId="6" borderId="0" xfId="0" applyNumberFormat="1" applyFont="1" applyFill="1" applyAlignment="1">
      <alignment horizontal="center"/>
    </xf>
    <xf numFmtId="0" fontId="11" fillId="4" borderId="0" xfId="0" applyFont="1" applyFill="1"/>
    <xf numFmtId="0" fontId="10" fillId="4" borderId="0" xfId="0" applyFont="1" applyFill="1"/>
    <xf numFmtId="3" fontId="11" fillId="4" borderId="0" xfId="0" applyNumberFormat="1" applyFont="1" applyFill="1" applyAlignment="1">
      <alignment horizontal="center"/>
    </xf>
    <xf numFmtId="0" fontId="13" fillId="4" borderId="0" xfId="0" applyFont="1" applyFill="1"/>
    <xf numFmtId="0" fontId="14" fillId="5" borderId="0" xfId="0" applyFont="1" applyFill="1" applyAlignment="1">
      <alignment horizontal="left" indent="2"/>
    </xf>
    <xf numFmtId="0" fontId="15" fillId="5" borderId="0" xfId="0" applyFont="1" applyFill="1" applyAlignment="1">
      <alignment horizontal="right"/>
    </xf>
    <xf numFmtId="3" fontId="15" fillId="6" borderId="0" xfId="0" applyNumberFormat="1" applyFont="1" applyFill="1" applyAlignment="1">
      <alignment horizontal="center" vertical="center"/>
    </xf>
    <xf numFmtId="0" fontId="7" fillId="7" borderId="0" xfId="0" applyFont="1" applyFill="1"/>
    <xf numFmtId="0" fontId="6" fillId="7" borderId="0" xfId="0" applyFont="1" applyFill="1"/>
    <xf numFmtId="0" fontId="8" fillId="8" borderId="0" xfId="0" applyFont="1" applyFill="1"/>
    <xf numFmtId="0" fontId="9" fillId="8" borderId="0" xfId="0" applyFont="1" applyFill="1" applyAlignment="1">
      <alignment horizontal="center"/>
    </xf>
    <xf numFmtId="0" fontId="16" fillId="9" borderId="0" xfId="0" applyFont="1" applyFill="1" applyAlignment="1">
      <alignment horizontal="left" indent="2"/>
    </xf>
    <xf numFmtId="0" fontId="3" fillId="9" borderId="0" xfId="0" applyFont="1" applyFill="1" applyAlignment="1">
      <alignment horizontal="left" indent="2"/>
    </xf>
    <xf numFmtId="0" fontId="3" fillId="9" borderId="0" xfId="0" applyFont="1" applyFill="1" applyAlignment="1">
      <alignment horizontal="right"/>
    </xf>
    <xf numFmtId="3" fontId="3" fillId="10" borderId="0" xfId="0" applyNumberFormat="1" applyFont="1" applyFill="1" applyAlignment="1">
      <alignment horizontal="center"/>
    </xf>
    <xf numFmtId="0" fontId="16" fillId="9" borderId="0" xfId="0" applyFont="1" applyFill="1" applyAlignment="1" applyProtection="1">
      <alignment horizontal="left" indent="2"/>
      <protection locked="0"/>
    </xf>
    <xf numFmtId="0" fontId="17" fillId="8" borderId="0" xfId="0" applyFont="1" applyFill="1"/>
    <xf numFmtId="3" fontId="8" fillId="0" borderId="0" xfId="0" applyNumberFormat="1" applyFont="1"/>
    <xf numFmtId="3" fontId="8" fillId="0" borderId="0" xfId="0" applyNumberFormat="1" applyFont="1" applyAlignment="1">
      <alignment horizontal="center"/>
    </xf>
    <xf numFmtId="3" fontId="3" fillId="0" borderId="0" xfId="0" applyNumberFormat="1" applyFont="1"/>
    <xf numFmtId="3" fontId="8" fillId="8" borderId="0" xfId="0" applyNumberFormat="1" applyFont="1" applyFill="1"/>
    <xf numFmtId="0" fontId="7" fillId="11" borderId="0" xfId="0" applyFont="1" applyFill="1"/>
    <xf numFmtId="0" fontId="6" fillId="11" borderId="0" xfId="0" applyFont="1" applyFill="1"/>
    <xf numFmtId="0" fontId="8" fillId="12" borderId="0" xfId="0" applyFont="1" applyFill="1"/>
    <xf numFmtId="0" fontId="9" fillId="12" borderId="0" xfId="0" applyFont="1" applyFill="1" applyAlignment="1">
      <alignment horizontal="center"/>
    </xf>
    <xf numFmtId="0" fontId="3" fillId="13" borderId="0" xfId="0" applyFont="1" applyFill="1" applyAlignment="1">
      <alignment horizontal="left" indent="2"/>
    </xf>
    <xf numFmtId="0" fontId="3" fillId="13" borderId="0" xfId="0" applyFont="1" applyFill="1" applyAlignment="1">
      <alignment horizontal="right"/>
    </xf>
    <xf numFmtId="3" fontId="18" fillId="14" borderId="0" xfId="0" applyNumberFormat="1" applyFont="1" applyFill="1" applyAlignment="1">
      <alignment horizontal="center" vertical="center"/>
    </xf>
    <xf numFmtId="0" fontId="19" fillId="12" borderId="0" xfId="0" applyFont="1" applyFill="1"/>
    <xf numFmtId="3" fontId="20" fillId="14" borderId="0" xfId="0" applyNumberFormat="1" applyFont="1" applyFill="1" applyAlignment="1">
      <alignment horizontal="center" vertical="center"/>
    </xf>
    <xf numFmtId="0" fontId="21" fillId="12" borderId="0" xfId="0" applyFont="1" applyFill="1"/>
    <xf numFmtId="0" fontId="7" fillId="15" borderId="0" xfId="0" applyFont="1" applyFill="1"/>
    <xf numFmtId="0" fontId="6" fillId="15" borderId="0" xfId="0" applyFont="1" applyFill="1"/>
    <xf numFmtId="0" fontId="8" fillId="16" borderId="0" xfId="0" applyFont="1" applyFill="1"/>
    <xf numFmtId="0" fontId="9" fillId="16" borderId="0" xfId="0" applyFont="1" applyFill="1" applyAlignment="1">
      <alignment horizontal="center"/>
    </xf>
    <xf numFmtId="0" fontId="3" fillId="17" borderId="0" xfId="0" applyFont="1" applyFill="1" applyAlignment="1">
      <alignment horizontal="left" indent="2"/>
    </xf>
    <xf numFmtId="0" fontId="3" fillId="17" borderId="0" xfId="0" applyFont="1" applyFill="1" applyAlignment="1">
      <alignment horizontal="right"/>
    </xf>
    <xf numFmtId="3" fontId="3" fillId="18" borderId="0" xfId="0" applyNumberFormat="1" applyFont="1" applyFill="1" applyAlignment="1">
      <alignment horizontal="center" vertical="center"/>
    </xf>
    <xf numFmtId="3" fontId="3" fillId="18" borderId="0" xfId="0" applyNumberFormat="1" applyFont="1" applyFill="1" applyAlignment="1">
      <alignment horizontal="center"/>
    </xf>
    <xf numFmtId="0" fontId="7" fillId="19" borderId="0" xfId="0" applyFont="1" applyFill="1"/>
    <xf numFmtId="0" fontId="6" fillId="19" borderId="0" xfId="0" applyFont="1" applyFill="1"/>
    <xf numFmtId="0" fontId="8" fillId="20" borderId="0" xfId="0" applyFont="1" applyFill="1"/>
    <xf numFmtId="0" fontId="9" fillId="20" borderId="0" xfId="0" applyFont="1" applyFill="1" applyAlignment="1">
      <alignment horizontal="center"/>
    </xf>
    <xf numFmtId="0" fontId="3" fillId="21" borderId="0" xfId="0" applyFont="1" applyFill="1" applyAlignment="1">
      <alignment horizontal="left" indent="2"/>
    </xf>
    <xf numFmtId="0" fontId="3" fillId="21" borderId="0" xfId="0" applyFont="1" applyFill="1" applyAlignment="1">
      <alignment horizontal="right"/>
    </xf>
    <xf numFmtId="3" fontId="18" fillId="22" borderId="0" xfId="0" applyNumberFormat="1" applyFont="1" applyFill="1" applyAlignment="1">
      <alignment horizontal="center" vertical="center"/>
    </xf>
    <xf numFmtId="0" fontId="19" fillId="20" borderId="0" xfId="0" applyFont="1" applyFill="1"/>
    <xf numFmtId="0" fontId="22" fillId="23" borderId="2" xfId="0" applyFont="1" applyFill="1" applyBorder="1"/>
    <xf numFmtId="0" fontId="23" fillId="23" borderId="3" xfId="0" applyFont="1" applyFill="1" applyBorder="1"/>
    <xf numFmtId="0" fontId="23" fillId="23" borderId="3" xfId="0" applyFont="1" applyFill="1" applyBorder="1" applyAlignment="1">
      <alignment horizontal="right"/>
    </xf>
    <xf numFmtId="0" fontId="23" fillId="23" borderId="4" xfId="0" applyFont="1" applyFill="1" applyBorder="1"/>
    <xf numFmtId="0" fontId="18" fillId="0" borderId="0" xfId="0" applyFont="1"/>
    <xf numFmtId="0" fontId="14" fillId="24" borderId="0" xfId="0" applyFont="1" applyFill="1"/>
    <xf numFmtId="0" fontId="18" fillId="24" borderId="0" xfId="0" applyFont="1" applyFill="1" applyAlignment="1">
      <alignment horizontal="right"/>
    </xf>
    <xf numFmtId="0" fontId="18" fillId="24" borderId="0" xfId="0" applyFont="1" applyFill="1"/>
    <xf numFmtId="0" fontId="24" fillId="25" borderId="0" xfId="0" applyFont="1" applyFill="1"/>
    <xf numFmtId="0" fontId="24" fillId="25" borderId="0" xfId="0" applyFont="1" applyFill="1" applyAlignment="1">
      <alignment horizontal="right"/>
    </xf>
    <xf numFmtId="0" fontId="25" fillId="25" borderId="0" xfId="0" applyFont="1" applyFill="1" applyAlignment="1">
      <alignment horizontal="center"/>
    </xf>
    <xf numFmtId="0" fontId="26" fillId="25" borderId="0" xfId="0" applyFont="1" applyFill="1"/>
    <xf numFmtId="0" fontId="18" fillId="25" borderId="0" xfId="0" applyFont="1" applyFill="1" applyAlignment="1">
      <alignment horizontal="right"/>
    </xf>
    <xf numFmtId="0" fontId="18" fillId="25" borderId="0" xfId="0" applyFont="1" applyFill="1"/>
    <xf numFmtId="0" fontId="18" fillId="26" borderId="0" xfId="0" applyFont="1" applyFill="1"/>
    <xf numFmtId="0" fontId="18" fillId="26" borderId="0" xfId="0" applyFont="1" applyFill="1" applyAlignment="1">
      <alignment horizontal="right"/>
    </xf>
    <xf numFmtId="1" fontId="18" fillId="27" borderId="0" xfId="0" applyNumberFormat="1" applyFont="1" applyFill="1" applyAlignment="1">
      <alignment horizontal="center"/>
    </xf>
    <xf numFmtId="0" fontId="18" fillId="25" borderId="0" xfId="0" applyFont="1" applyFill="1" applyAlignment="1">
      <alignment horizontal="center"/>
    </xf>
    <xf numFmtId="2" fontId="18" fillId="27" borderId="0" xfId="1" applyNumberFormat="1" applyFont="1" applyFill="1" applyAlignment="1">
      <alignment horizontal="center"/>
    </xf>
    <xf numFmtId="0" fontId="18" fillId="28" borderId="0" xfId="0" applyFont="1" applyFill="1"/>
    <xf numFmtId="0" fontId="18" fillId="28" borderId="0" xfId="0" applyFont="1" applyFill="1" applyAlignment="1">
      <alignment horizontal="right"/>
    </xf>
    <xf numFmtId="1" fontId="18" fillId="28" borderId="0" xfId="0" applyNumberFormat="1" applyFont="1" applyFill="1" applyAlignment="1">
      <alignment horizontal="center"/>
    </xf>
    <xf numFmtId="0" fontId="22" fillId="23" borderId="3" xfId="0" applyFont="1" applyFill="1" applyBorder="1"/>
    <xf numFmtId="0" fontId="18" fillId="26" borderId="0" xfId="0" applyFont="1" applyFill="1" applyAlignment="1">
      <alignment horizontal="left"/>
    </xf>
    <xf numFmtId="0" fontId="26" fillId="26" borderId="0" xfId="0" applyFont="1" applyFill="1" applyAlignment="1">
      <alignment horizontal="left"/>
    </xf>
    <xf numFmtId="0" fontId="26" fillId="26" borderId="0" xfId="0" applyFont="1" applyFill="1" applyAlignment="1">
      <alignment horizontal="right"/>
    </xf>
    <xf numFmtId="1" fontId="26" fillId="27" borderId="0" xfId="0" applyNumberFormat="1" applyFont="1" applyFill="1" applyAlignment="1">
      <alignment horizontal="center"/>
    </xf>
    <xf numFmtId="2" fontId="18" fillId="27" borderId="0" xfId="0" applyNumberFormat="1" applyFont="1" applyFill="1" applyAlignment="1">
      <alignment horizontal="center"/>
    </xf>
    <xf numFmtId="2" fontId="26" fillId="27" borderId="0" xfId="0" applyNumberFormat="1" applyFont="1" applyFill="1" applyAlignment="1">
      <alignment horizontal="center"/>
    </xf>
    <xf numFmtId="0" fontId="18" fillId="0" borderId="0" xfId="0" applyFont="1" applyAlignment="1">
      <alignment horizontal="right"/>
    </xf>
    <xf numFmtId="1" fontId="18" fillId="0" borderId="0" xfId="0" applyNumberFormat="1" applyFont="1" applyAlignment="1">
      <alignment horizontal="center"/>
    </xf>
    <xf numFmtId="0" fontId="15" fillId="19" borderId="0" xfId="0" applyFont="1" applyFill="1"/>
    <xf numFmtId="0" fontId="15" fillId="19" borderId="0" xfId="0" applyFont="1" applyFill="1" applyAlignment="1">
      <alignment horizontal="right"/>
    </xf>
    <xf numFmtId="0" fontId="15" fillId="19" borderId="0" xfId="0" applyFont="1" applyFill="1" applyAlignment="1">
      <alignment horizontal="center"/>
    </xf>
    <xf numFmtId="0" fontId="26" fillId="0" borderId="0" xfId="0" applyFont="1"/>
    <xf numFmtId="0" fontId="18" fillId="0" borderId="0" xfId="0" applyFont="1" applyAlignment="1">
      <alignment horizontal="center"/>
    </xf>
    <xf numFmtId="165" fontId="18" fillId="0" borderId="0" xfId="0" applyNumberFormat="1" applyFont="1" applyAlignment="1">
      <alignment horizontal="center"/>
    </xf>
    <xf numFmtId="2" fontId="0" fillId="0" borderId="0" xfId="1" applyNumberFormat="1" applyFont="1"/>
    <xf numFmtId="0" fontId="27" fillId="2" borderId="0" xfId="0" applyFont="1" applyFill="1"/>
    <xf numFmtId="2" fontId="27" fillId="0" borderId="0" xfId="1" applyNumberFormat="1" applyFont="1"/>
    <xf numFmtId="0" fontId="27" fillId="0" borderId="0" xfId="0" applyFont="1"/>
    <xf numFmtId="3" fontId="27" fillId="0" borderId="0" xfId="0" applyNumberFormat="1" applyFont="1"/>
    <xf numFmtId="0" fontId="30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iana" refreshedDate="45477.467144560185" createdVersion="8" refreshedVersion="8" minRefreshableVersion="3" recordCount="225" xr:uid="{2A7C06C3-8792-4139-AB11-31A6F983F6AB}">
  <cacheSource type="worksheet">
    <worksheetSource ref="A1:CI1048576" sheet="Data"/>
  </cacheSource>
  <cacheFields count="87">
    <cacheField name="Source" numFmtId="0">
      <sharedItems containsBlank="1" count="3">
        <s v="Spectrum"/>
        <s v="AEM"/>
        <m/>
      </sharedItems>
    </cacheField>
    <cacheField name="Indicator" numFmtId="0">
      <sharedItems containsBlank="1" count="10">
        <s v="PLHIV"/>
        <s v="New Infection"/>
        <s v="Death"/>
        <s v="ART"/>
        <s v="ART Coverage"/>
        <s v="HIV Prevalence"/>
        <s v="Incidence Per 1000 Uninfect Population"/>
        <s v="Pop Spectrum"/>
        <s v="Pop AEM"/>
        <m/>
      </sharedItems>
    </cacheField>
    <cacheField name="Pop" numFmtId="0">
      <sharedItems containsBlank="1" count="9">
        <s v="All"/>
        <s v="FSW"/>
        <s v="MSW"/>
        <s v="MSM"/>
        <s v="TG"/>
        <s v="PWID"/>
        <s v="Client"/>
        <s v="Non KP"/>
        <m/>
      </sharedItems>
    </cacheField>
    <cacheField name="Subpop" numFmtId="0">
      <sharedItems containsBlank="1" count="19">
        <s v="All"/>
        <s v="FSW1"/>
        <s v="FSW2"/>
        <s v="FSW1+2"/>
        <s v="MSW"/>
        <s v="MSM1"/>
        <s v="MSM2"/>
        <s v="MSM1+2"/>
        <s v="TG Active Sex @ Hot Spot"/>
        <s v="TG Active Sex @ Non - Hot Spot"/>
        <s v="TG Non - Active Sex"/>
        <s v="TG Total"/>
        <s v="PWID"/>
        <s v="Client of Female Sex Worker"/>
        <s v="Non KP Male"/>
        <s v="Non KP Female"/>
        <s v="Non KP All"/>
        <m/>
        <s v="Non KPAll" u="1"/>
      </sharedItems>
    </cacheField>
    <cacheField name="Sex" numFmtId="0">
      <sharedItems containsBlank="1" count="4">
        <s v="Male"/>
        <s v="Female"/>
        <s v="Male+Female"/>
        <m/>
      </sharedItems>
    </cacheField>
    <cacheField name="Age" numFmtId="0">
      <sharedItems containsBlank="1" count="4">
        <s v="0-14"/>
        <s v="15 Plus"/>
        <s v="All"/>
        <m/>
      </sharedItems>
    </cacheField>
    <cacheField name="1970" numFmtId="0">
      <sharedItems containsBlank="1" containsMixedTypes="1" containsNumber="1" containsInteger="1" minValue="0" maxValue="36300918"/>
    </cacheField>
    <cacheField name="1971" numFmtId="0">
      <sharedItems containsBlank="1" containsMixedTypes="1" containsNumber="1" containsInteger="1" minValue="0" maxValue="37318545"/>
    </cacheField>
    <cacheField name="1972" numFmtId="0">
      <sharedItems containsBlank="1" containsMixedTypes="1" containsNumber="1" containsInteger="1" minValue="0" maxValue="38360221"/>
    </cacheField>
    <cacheField name="1973" numFmtId="0">
      <sharedItems containsBlank="1" containsMixedTypes="1" containsNumber="1" containsInteger="1" minValue="0" maxValue="39401313"/>
    </cacheField>
    <cacheField name="1974" numFmtId="0">
      <sharedItems containsBlank="1" containsMixedTypes="1" containsNumber="1" containsInteger="1" minValue="0" maxValue="40420215"/>
    </cacheField>
    <cacheField name="1975" numFmtId="0">
      <sharedItems containsBlank="1" containsMixedTypes="1" containsNumber="1" minValue="0" maxValue="41419598"/>
    </cacheField>
    <cacheField name="1976" numFmtId="0">
      <sharedItems containsBlank="1" containsMixedTypes="1" containsNumber="1" minValue="0" maxValue="42370225"/>
    </cacheField>
    <cacheField name="1977" numFmtId="0">
      <sharedItems containsBlank="1" containsMixedTypes="1" containsNumber="1" minValue="0" maxValue="43345203"/>
    </cacheField>
    <cacheField name="1978" numFmtId="0">
      <sharedItems containsBlank="1" containsMixedTypes="1" containsNumber="1" minValue="0" maxValue="44297991"/>
    </cacheField>
    <cacheField name="1979" numFmtId="0">
      <sharedItems containsBlank="1" containsMixedTypes="1" containsNumber="1" minValue="0" maxValue="45253630"/>
    </cacheField>
    <cacheField name="1980" numFmtId="0">
      <sharedItems containsBlank="1" containsMixedTypes="1" containsNumber="1" minValue="0" maxValue="46254142"/>
    </cacheField>
    <cacheField name="1981" numFmtId="0">
      <sharedItems containsBlank="1" containsMixedTypes="1" containsNumber="1" minValue="0" maxValue="47232378"/>
    </cacheField>
    <cacheField name="1982" numFmtId="0">
      <sharedItems containsBlank="1" containsMixedTypes="1" containsNumber="1" minValue="0" maxValue="48198880"/>
    </cacheField>
    <cacheField name="1983" numFmtId="0">
      <sharedItems containsBlank="1" containsMixedTypes="1" containsNumber="1" minValue="0" maxValue="49170653"/>
    </cacheField>
    <cacheField name="1984" numFmtId="0">
      <sharedItems containsBlank="1" containsMixedTypes="1" containsNumber="1" minValue="0" maxValue="50127926"/>
    </cacheField>
    <cacheField name="1985" numFmtId="0">
      <sharedItems containsBlank="1" containsMixedTypes="1" containsNumber="1" minValue="0" maxValue="51082111"/>
    </cacheField>
    <cacheField name="1986" numFmtId="0">
      <sharedItems containsBlank="1" containsMixedTypes="1" containsNumber="1" minValue="0" maxValue="52015479"/>
    </cacheField>
    <cacheField name="1987" numFmtId="0">
      <sharedItems containsBlank="1" containsMixedTypes="1" containsNumber="1" minValue="0" maxValue="52947838"/>
    </cacheField>
    <cacheField name="1988" numFmtId="0">
      <sharedItems containsBlank="1" containsMixedTypes="1" containsNumber="1" minValue="0" maxValue="53869390"/>
    </cacheField>
    <cacheField name="1989" numFmtId="0">
      <sharedItems containsBlank="1" containsMixedTypes="1" containsNumber="1" minValue="0" maxValue="54763188"/>
    </cacheField>
    <cacheField name="1990" numFmtId="0">
      <sharedItems containsBlank="1" containsMixedTypes="1" containsNumber="1" minValue="0" maxValue="55665882"/>
    </cacheField>
    <cacheField name="1991" numFmtId="0">
      <sharedItems containsBlank="1" containsMixedTypes="1" containsNumber="1" minValue="0" maxValue="56491956"/>
    </cacheField>
    <cacheField name="1992" numFmtId="0">
      <sharedItems containsBlank="1" containsMixedTypes="1" containsNumber="1" minValue="0" maxValue="57328434"/>
    </cacheField>
    <cacheField name="1993" numFmtId="0">
      <sharedItems containsBlank="1" containsMixedTypes="1" containsNumber="1" minValue="0" maxValue="58148955"/>
    </cacheField>
    <cacheField name="1994" numFmtId="0">
      <sharedItems containsBlank="1" containsMixedTypes="1" containsNumber="1" minValue="0" maxValue="58978419"/>
    </cacheField>
    <cacheField name="1995" numFmtId="0">
      <sharedItems containsBlank="1" containsMixedTypes="1" containsNumber="1" minValue="0" maxValue="59761890"/>
    </cacheField>
    <cacheField name="1996" numFmtId="0">
      <sharedItems containsBlank="1" containsMixedTypes="1" containsNumber="1" minValue="0" maxValue="60535529"/>
    </cacheField>
    <cacheField name="1997" numFmtId="0">
      <sharedItems containsBlank="1" containsMixedTypes="1" containsNumber="1" minValue="0" maxValue="61301910"/>
    </cacheField>
    <cacheField name="1998" numFmtId="0">
      <sharedItems containsBlank="1" containsMixedTypes="1" containsNumber="1" minValue="0" maxValue="62030979"/>
    </cacheField>
    <cacheField name="1999" numFmtId="0">
      <sharedItems containsBlank="1" containsMixedTypes="1" containsNumber="1" minValue="0" maxValue="62679481"/>
    </cacheField>
    <cacheField name="2000" numFmtId="0">
      <sharedItems containsBlank="1" containsMixedTypes="1" containsNumber="1" minValue="0" maxValue="63260411"/>
    </cacheField>
    <cacheField name="2001" numFmtId="0">
      <sharedItems containsBlank="1" containsMixedTypes="1" containsNumber="1" minValue="0" maxValue="63825287"/>
    </cacheField>
    <cacheField name="2002" numFmtId="0">
      <sharedItems containsBlank="1" containsMixedTypes="1" containsNumber="1" minValue="0" maxValue="64380869"/>
    </cacheField>
    <cacheField name="2003" numFmtId="0">
      <sharedItems containsBlank="1" containsMixedTypes="1" containsNumber="1" minValue="0" maxValue="64903749"/>
    </cacheField>
    <cacheField name="2004" numFmtId="0">
      <sharedItems containsBlank="1" containsMixedTypes="1" containsNumber="1" minValue="0" maxValue="65413733"/>
    </cacheField>
    <cacheField name="2005" numFmtId="0">
      <sharedItems containsBlank="1" containsMixedTypes="1" containsNumber="1" minValue="0" maxValue="65884347"/>
    </cacheField>
    <cacheField name="2006" numFmtId="0">
      <sharedItems containsBlank="1" containsMixedTypes="1" containsNumber="1" minValue="0" maxValue="66367195"/>
    </cacheField>
    <cacheField name="2007" numFmtId="0">
      <sharedItems containsBlank="1" containsMixedTypes="1" containsNumber="1" minValue="0" maxValue="66855139"/>
    </cacheField>
    <cacheField name="2008" numFmtId="0">
      <sharedItems containsBlank="1" containsMixedTypes="1" containsNumber="1" minValue="0" maxValue="67326922"/>
    </cacheField>
    <cacheField name="2009" numFmtId="0">
      <sharedItems containsBlank="1" containsMixedTypes="1" containsNumber="1" minValue="0" maxValue="67782528"/>
    </cacheField>
    <cacheField name="2010" numFmtId="0">
      <sharedItems containsBlank="1" containsMixedTypes="1" containsNumber="1" minValue="0" maxValue="68197065"/>
    </cacheField>
    <cacheField name="2011" numFmtId="0">
      <sharedItems containsBlank="1" containsMixedTypes="1" containsNumber="1" minValue="0" maxValue="68622942"/>
    </cacheField>
    <cacheField name="2012" numFmtId="0">
      <sharedItems containsBlank="1" containsMixedTypes="1" containsNumber="1" minValue="0" maxValue="69040297"/>
    </cacheField>
    <cacheField name="2013" numFmtId="0">
      <sharedItems containsBlank="1" containsMixedTypes="1" containsNumber="1" minValue="0" maxValue="69420845"/>
    </cacheField>
    <cacheField name="2014" numFmtId="0">
      <sharedItems containsBlank="1" containsMixedTypes="1" containsNumber="1" minValue="0" maxValue="69759005"/>
    </cacheField>
    <cacheField name="2015" numFmtId="0">
      <sharedItems containsBlank="1" containsMixedTypes="1" containsNumber="1" minValue="0" maxValue="70040244"/>
    </cacheField>
    <cacheField name="2016" numFmtId="0">
      <sharedItems containsBlank="1" containsMixedTypes="1" containsNumber="1" minValue="0" maxValue="70335006"/>
    </cacheField>
    <cacheField name="2017" numFmtId="0">
      <sharedItems containsBlank="1" containsMixedTypes="1" containsNumber="1" minValue="0" maxValue="70572614"/>
    </cacheField>
    <cacheField name="2018" numFmtId="0">
      <sharedItems containsBlank="1" containsMixedTypes="1" containsNumber="1" minValue="0" maxValue="70745403"/>
    </cacheField>
    <cacheField name="2019" numFmtId="0">
      <sharedItems containsBlank="1" containsMixedTypes="1" containsNumber="1" minValue="0" maxValue="70885715"/>
    </cacheField>
    <cacheField name="2020" numFmtId="0">
      <sharedItems containsBlank="1" containsMixedTypes="1" containsNumber="1" minValue="0" maxValue="71036375"/>
    </cacheField>
    <cacheField name="2021" numFmtId="0">
      <sharedItems containsBlank="1" containsMixedTypes="1" containsNumber="1" minValue="0" maxValue="71100360"/>
    </cacheField>
    <cacheField name="2022" numFmtId="0">
      <sharedItems containsBlank="1" containsMixedTypes="1" containsNumber="1" minValue="0" maxValue="71194734"/>
    </cacheField>
    <cacheField name="2023" numFmtId="0">
      <sharedItems containsBlank="1" containsMixedTypes="1" containsNumber="1" minValue="0" maxValue="71272248"/>
    </cacheField>
    <cacheField name="2024" numFmtId="0">
      <sharedItems containsBlank="1" containsMixedTypes="1" containsNumber="1" minValue="0" maxValue="71331831"/>
    </cacheField>
    <cacheField name="2025" numFmtId="0">
      <sharedItems containsBlank="1" containsMixedTypes="1" containsNumber="1" minValue="0" maxValue="71379547"/>
    </cacheField>
    <cacheField name="2026" numFmtId="0">
      <sharedItems containsBlank="1" containsMixedTypes="1" containsNumber="1" minValue="0" maxValue="71412655"/>
    </cacheField>
    <cacheField name="2027" numFmtId="0">
      <sharedItems containsBlank="1" containsMixedTypes="1" containsNumber="1" minValue="0" maxValue="71431303"/>
    </cacheField>
    <cacheField name="2028" numFmtId="0">
      <sharedItems containsBlank="1" containsMixedTypes="1" containsNumber="1" minValue="0" maxValue="71433448"/>
    </cacheField>
    <cacheField name="2029" numFmtId="0">
      <sharedItems containsBlank="1" containsMixedTypes="1" containsNumber="1" minValue="0" maxValue="71418435"/>
    </cacheField>
    <cacheField name="2030" numFmtId="0">
      <sharedItems containsBlank="1" containsMixedTypes="1" containsNumber="1" minValue="0" maxValue="71384839"/>
    </cacheField>
    <cacheField name="2031" numFmtId="0">
      <sharedItems containsBlank="1" containsMixedTypes="1" containsNumber="1" minValue="0" maxValue="71332730"/>
    </cacheField>
    <cacheField name="2032" numFmtId="0">
      <sharedItems containsBlank="1" containsMixedTypes="1" containsNumber="1" minValue="0" maxValue="71262307"/>
    </cacheField>
    <cacheField name="2033" numFmtId="0">
      <sharedItems containsBlank="1" containsMixedTypes="1" containsNumber="1" minValue="0" maxValue="71168686"/>
    </cacheField>
    <cacheField name="2034" numFmtId="0">
      <sharedItems containsBlank="1" containsMixedTypes="1" containsNumber="1" minValue="0" maxValue="71053180"/>
    </cacheField>
    <cacheField name="2035" numFmtId="0">
      <sharedItems containsBlank="1" containsMixedTypes="1" containsNumber="1" minValue="0" maxValue="70914095"/>
    </cacheField>
    <cacheField name="2036" numFmtId="0">
      <sharedItems containsBlank="1" containsMixedTypes="1" containsNumber="1" minValue="0" maxValue="70754179"/>
    </cacheField>
    <cacheField name="2037" numFmtId="0">
      <sharedItems containsBlank="1" containsMixedTypes="1" containsNumber="1" minValue="0" maxValue="70572231"/>
    </cacheField>
    <cacheField name="2038" numFmtId="0">
      <sharedItems containsBlank="1" containsMixedTypes="1" containsNumber="1" minValue="0" maxValue="70366408"/>
    </cacheField>
    <cacheField name="2039" numFmtId="0">
      <sharedItems containsBlank="1" containsMixedTypes="1" containsNumber="1" minValue="0" maxValue="70138210"/>
    </cacheField>
    <cacheField name="2040" numFmtId="0">
      <sharedItems containsBlank="1" containsMixedTypes="1" containsNumber="1" minValue="0" maxValue="69890130"/>
    </cacheField>
    <cacheField name="2041" numFmtId="0">
      <sharedItems containsBlank="1" containsMixedTypes="1" containsNumber="1" minValue="0" maxValue="69624475"/>
    </cacheField>
    <cacheField name="2042" numFmtId="0">
      <sharedItems containsBlank="1" containsMixedTypes="1" containsNumber="1" minValue="0" maxValue="69339691"/>
    </cacheField>
    <cacheField name="2043" numFmtId="0">
      <sharedItems containsBlank="1" containsMixedTypes="1" containsNumber="1" minValue="0" maxValue="69037179"/>
    </cacheField>
    <cacheField name="2044" numFmtId="0">
      <sharedItems containsBlank="1" containsMixedTypes="1" containsNumber="1" minValue="0" maxValue="68719489"/>
    </cacheField>
    <cacheField name="2045" numFmtId="0">
      <sharedItems containsBlank="1" containsMixedTypes="1" containsNumber="1" minValue="0" maxValue="68387172"/>
    </cacheField>
    <cacheField name="2046" numFmtId="0">
      <sharedItems containsBlank="1" containsMixedTypes="1" containsNumber="1" minValue="0" maxValue="68039852"/>
    </cacheField>
    <cacheField name="2047" numFmtId="0">
      <sharedItems containsBlank="1" containsMixedTypes="1" containsNumber="1" minValue="0" maxValue="67679359"/>
    </cacheField>
    <cacheField name="2048" numFmtId="0">
      <sharedItems containsBlank="1" containsMixedTypes="1" containsNumber="1" minValue="0" maxValue="67305713"/>
    </cacheField>
    <cacheField name="2049" numFmtId="0">
      <sharedItems containsBlank="1" containsMixedTypes="1" containsNumber="1" minValue="0" maxValue="66918980"/>
    </cacheField>
    <cacheField name="2050" numFmtId="0">
      <sharedItems containsBlank="1" containsMixedTypes="1" containsNumber="1" minValue="0" maxValue="665141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5">
  <r>
    <x v="0"/>
    <x v="0"/>
    <x v="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3"/>
    <n v="17"/>
    <n v="90"/>
    <n v="328"/>
    <n v="853"/>
    <n v="1669"/>
    <n v="2678"/>
    <n v="3794"/>
    <n v="4977"/>
    <n v="6368"/>
    <n v="7738"/>
    <n v="9032"/>
    <n v="10230"/>
    <n v="11237"/>
    <n v="11816"/>
    <n v="12152"/>
    <n v="12346"/>
    <n v="12434"/>
    <n v="11940"/>
    <n v="11429"/>
    <n v="10931"/>
    <n v="10363"/>
    <n v="9764"/>
    <n v="9105"/>
    <n v="8456"/>
    <n v="7660"/>
    <n v="6823"/>
    <n v="6002"/>
    <n v="5208"/>
    <n v="4427"/>
    <n v="3708"/>
    <n v="3059"/>
    <n v="2478"/>
    <n v="2098"/>
    <n v="1780"/>
    <n v="1489"/>
    <n v="1177"/>
    <n v="909"/>
    <n v="700"/>
    <n v="590"/>
    <n v="459"/>
    <n v="357"/>
    <n v="288"/>
    <n v="255"/>
    <n v="241"/>
    <n v="220"/>
    <n v="203"/>
    <n v="191"/>
    <n v="179"/>
    <n v="170"/>
    <n v="163"/>
    <n v="155"/>
    <n v="150"/>
    <n v="145"/>
    <n v="142"/>
    <n v="138"/>
    <n v="136"/>
    <n v="133"/>
    <n v="135"/>
    <n v="134"/>
    <n v="134"/>
    <n v="133"/>
    <n v="132"/>
    <n v="132"/>
    <n v="132"/>
  </r>
  <r>
    <x v="0"/>
    <x v="0"/>
    <x v="0"/>
    <x v="0"/>
    <x v="0"/>
    <x v="1"/>
    <n v="0"/>
    <n v="0"/>
    <n v="0"/>
    <n v="0"/>
    <n v="0"/>
    <n v="0"/>
    <n v="0"/>
    <n v="0"/>
    <n v="0"/>
    <n v="0"/>
    <n v="0"/>
    <n v="0"/>
    <n v="0"/>
    <n v="3"/>
    <n v="19"/>
    <n v="132"/>
    <n v="877"/>
    <n v="5855"/>
    <n v="35336"/>
    <n v="124640"/>
    <n v="254718"/>
    <n v="382512"/>
    <n v="482793"/>
    <n v="548102"/>
    <n v="586405"/>
    <n v="605518"/>
    <n v="607807"/>
    <n v="598095"/>
    <n v="581266"/>
    <n v="558964"/>
    <n v="538764"/>
    <n v="517117"/>
    <n v="493346"/>
    <n v="468620"/>
    <n v="445514"/>
    <n v="425443"/>
    <n v="409587"/>
    <n v="396273"/>
    <n v="384977"/>
    <n v="375668"/>
    <n v="366416"/>
    <n v="359692"/>
    <n v="354463"/>
    <n v="349726"/>
    <n v="346101"/>
    <n v="343061"/>
    <n v="340738"/>
    <n v="338833"/>
    <n v="337197"/>
    <n v="335856"/>
    <n v="335144"/>
    <n v="334802"/>
    <n v="334930"/>
    <n v="335138"/>
    <n v="335791"/>
    <n v="336448"/>
    <n v="337169"/>
    <n v="337931"/>
    <n v="338729"/>
    <n v="339563"/>
    <n v="340430"/>
    <n v="341361"/>
    <n v="342333"/>
    <n v="343344"/>
    <n v="344389"/>
    <n v="345452"/>
    <n v="346527"/>
    <n v="347609"/>
    <n v="348680"/>
    <n v="349731"/>
    <n v="350742"/>
    <n v="351703"/>
    <n v="352590"/>
    <n v="353384"/>
    <n v="354059"/>
    <n v="354609"/>
    <n v="355009"/>
    <n v="355243"/>
    <n v="355301"/>
    <n v="355186"/>
    <n v="354870"/>
  </r>
  <r>
    <x v="0"/>
    <x v="0"/>
    <x v="0"/>
    <x v="0"/>
    <x v="1"/>
    <x v="0"/>
    <n v="0"/>
    <n v="0"/>
    <n v="0"/>
    <n v="0"/>
    <n v="0"/>
    <n v="0"/>
    <n v="0"/>
    <n v="0"/>
    <n v="0"/>
    <n v="0"/>
    <n v="0"/>
    <n v="0"/>
    <n v="0"/>
    <n v="0"/>
    <n v="0"/>
    <n v="0"/>
    <n v="3"/>
    <n v="16"/>
    <n v="85"/>
    <n v="308"/>
    <n v="804"/>
    <n v="1570"/>
    <n v="2507"/>
    <n v="3538"/>
    <n v="4631"/>
    <n v="5932"/>
    <n v="7217"/>
    <n v="8431"/>
    <n v="9556"/>
    <n v="10503"/>
    <n v="11094"/>
    <n v="11511"/>
    <n v="11809"/>
    <n v="12004"/>
    <n v="11639"/>
    <n v="11217"/>
    <n v="10797"/>
    <n v="10303"/>
    <n v="9785"/>
    <n v="9200"/>
    <n v="8533"/>
    <n v="7751"/>
    <n v="6949"/>
    <n v="6167"/>
    <n v="5405"/>
    <n v="4642"/>
    <n v="3900"/>
    <n v="3211"/>
    <n v="2596"/>
    <n v="2214"/>
    <n v="1889"/>
    <n v="1596"/>
    <n v="1255"/>
    <n v="960"/>
    <n v="728"/>
    <n v="632"/>
    <n v="483"/>
    <n v="364"/>
    <n v="289"/>
    <n v="259"/>
    <n v="248"/>
    <n v="226"/>
    <n v="208"/>
    <n v="195"/>
    <n v="182"/>
    <n v="173"/>
    <n v="166"/>
    <n v="157"/>
    <n v="151"/>
    <n v="146"/>
    <n v="142"/>
    <n v="138"/>
    <n v="134"/>
    <n v="131"/>
    <n v="134"/>
    <n v="134"/>
    <n v="133"/>
    <n v="132"/>
    <n v="132"/>
    <n v="131"/>
    <n v="131"/>
  </r>
  <r>
    <x v="0"/>
    <x v="0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3"/>
    <n v="21"/>
    <n v="134"/>
    <n v="828"/>
    <n v="4460"/>
    <n v="16079"/>
    <n v="41508"/>
    <n v="79252"/>
    <n v="123919"/>
    <n v="169088"/>
    <n v="212063"/>
    <n v="250569"/>
    <n v="284107"/>
    <n v="312156"/>
    <n v="334409"/>
    <n v="350708"/>
    <n v="362897"/>
    <n v="370033"/>
    <n v="372186"/>
    <n v="370275"/>
    <n v="366203"/>
    <n v="361641"/>
    <n v="357465"/>
    <n v="352623"/>
    <n v="346915"/>
    <n v="340483"/>
    <n v="332706"/>
    <n v="324979"/>
    <n v="317035"/>
    <n v="308740"/>
    <n v="300262"/>
    <n v="291831"/>
    <n v="284025"/>
    <n v="276498"/>
    <n v="269186"/>
    <n v="262092"/>
    <n v="255576"/>
    <n v="249557"/>
    <n v="244235"/>
    <n v="239391"/>
    <n v="235026"/>
    <n v="230896"/>
    <n v="226929"/>
    <n v="222999"/>
    <n v="219114"/>
    <n v="215290"/>
    <n v="211554"/>
    <n v="207944"/>
    <n v="204446"/>
    <n v="201062"/>
    <n v="197792"/>
    <n v="194626"/>
    <n v="191560"/>
    <n v="188590"/>
    <n v="185702"/>
    <n v="182891"/>
    <n v="180149"/>
    <n v="177467"/>
    <n v="174837"/>
    <n v="172251"/>
    <n v="169697"/>
    <n v="167178"/>
    <n v="164681"/>
    <n v="162203"/>
    <n v="159734"/>
    <n v="157269"/>
    <n v="154788"/>
  </r>
  <r>
    <x v="0"/>
    <x v="0"/>
    <x v="0"/>
    <x v="0"/>
    <x v="2"/>
    <x v="0"/>
    <n v="0"/>
    <n v="0"/>
    <n v="0"/>
    <n v="0"/>
    <n v="0"/>
    <n v="0"/>
    <n v="0"/>
    <n v="0"/>
    <n v="0"/>
    <n v="0"/>
    <n v="0"/>
    <n v="0"/>
    <n v="0"/>
    <n v="0"/>
    <n v="0"/>
    <n v="1"/>
    <n v="6"/>
    <n v="33"/>
    <n v="174"/>
    <n v="636"/>
    <n v="1656"/>
    <n v="3239"/>
    <n v="5185"/>
    <n v="7332"/>
    <n v="9608"/>
    <n v="12300"/>
    <n v="14955"/>
    <n v="17463"/>
    <n v="19786"/>
    <n v="21740"/>
    <n v="22909"/>
    <n v="23663"/>
    <n v="24155"/>
    <n v="24438"/>
    <n v="23578"/>
    <n v="22646"/>
    <n v="21728"/>
    <n v="20665"/>
    <n v="19550"/>
    <n v="18305"/>
    <n v="16989"/>
    <n v="15411"/>
    <n v="13772"/>
    <n v="12169"/>
    <n v="10613"/>
    <n v="9069"/>
    <n v="7608"/>
    <n v="6270"/>
    <n v="5073"/>
    <n v="4312"/>
    <n v="3670"/>
    <n v="3086"/>
    <n v="2432"/>
    <n v="1868"/>
    <n v="1427"/>
    <n v="1221"/>
    <n v="942"/>
    <n v="721"/>
    <n v="578"/>
    <n v="514"/>
    <n v="489"/>
    <n v="446"/>
    <n v="411"/>
    <n v="386"/>
    <n v="360"/>
    <n v="342"/>
    <n v="329"/>
    <n v="312"/>
    <n v="301"/>
    <n v="292"/>
    <n v="283"/>
    <n v="276"/>
    <n v="270"/>
    <n v="265"/>
    <n v="269"/>
    <n v="268"/>
    <n v="267"/>
    <n v="265"/>
    <n v="264"/>
    <n v="263"/>
    <n v="263"/>
  </r>
  <r>
    <x v="0"/>
    <x v="0"/>
    <x v="0"/>
    <x v="0"/>
    <x v="2"/>
    <x v="1"/>
    <n v="0"/>
    <n v="0"/>
    <n v="0"/>
    <n v="0"/>
    <n v="0"/>
    <n v="0"/>
    <n v="0"/>
    <n v="0"/>
    <n v="0"/>
    <n v="0"/>
    <n v="0"/>
    <n v="0"/>
    <n v="0"/>
    <n v="3"/>
    <n v="22"/>
    <n v="153"/>
    <n v="1010"/>
    <n v="6683"/>
    <n v="39796"/>
    <n v="140719"/>
    <n v="296226"/>
    <n v="461764"/>
    <n v="606712"/>
    <n v="717190"/>
    <n v="798468"/>
    <n v="856087"/>
    <n v="891914"/>
    <n v="910251"/>
    <n v="915675"/>
    <n v="909672"/>
    <n v="901661"/>
    <n v="887150"/>
    <n v="865533"/>
    <n v="838894"/>
    <n v="811718"/>
    <n v="787084"/>
    <n v="767052"/>
    <n v="748896"/>
    <n v="731892"/>
    <n v="716151"/>
    <n v="699122"/>
    <n v="684670"/>
    <n v="671498"/>
    <n v="658466"/>
    <n v="646364"/>
    <n v="634891"/>
    <n v="624763"/>
    <n v="615331"/>
    <n v="606383"/>
    <n v="597948"/>
    <n v="590720"/>
    <n v="584359"/>
    <n v="579165"/>
    <n v="574529"/>
    <n v="570816"/>
    <n v="567344"/>
    <n v="564098"/>
    <n v="560930"/>
    <n v="557844"/>
    <n v="554852"/>
    <n v="551984"/>
    <n v="549304"/>
    <n v="546779"/>
    <n v="544406"/>
    <n v="542181"/>
    <n v="540078"/>
    <n v="538087"/>
    <n v="536199"/>
    <n v="534382"/>
    <n v="532622"/>
    <n v="530891"/>
    <n v="529170"/>
    <n v="527427"/>
    <n v="525635"/>
    <n v="523756"/>
    <n v="521787"/>
    <n v="519690"/>
    <n v="517446"/>
    <n v="515036"/>
    <n v="512455"/>
    <n v="509657"/>
  </r>
  <r>
    <x v="0"/>
    <x v="0"/>
    <x v="0"/>
    <x v="0"/>
    <x v="0"/>
    <x v="2"/>
    <n v="0"/>
    <n v="0"/>
    <n v="0"/>
    <n v="0"/>
    <n v="0"/>
    <n v="0"/>
    <n v="0"/>
    <n v="0"/>
    <n v="0"/>
    <n v="0"/>
    <n v="0"/>
    <n v="0"/>
    <n v="0"/>
    <n v="3"/>
    <n v="19"/>
    <n v="132"/>
    <n v="880"/>
    <n v="5872"/>
    <n v="35426"/>
    <n v="124968"/>
    <n v="255571"/>
    <n v="384181"/>
    <n v="485471"/>
    <n v="551896"/>
    <n v="591382"/>
    <n v="611886"/>
    <n v="615545"/>
    <n v="607127"/>
    <n v="591496"/>
    <n v="570201"/>
    <n v="550580"/>
    <n v="529269"/>
    <n v="505692"/>
    <n v="481054"/>
    <n v="457454"/>
    <n v="436872"/>
    <n v="420518"/>
    <n v="406636"/>
    <n v="394741"/>
    <n v="384773"/>
    <n v="374872"/>
    <n v="367352"/>
    <n v="361286"/>
    <n v="355728"/>
    <n v="351309"/>
    <n v="347488"/>
    <n v="344446"/>
    <n v="341892"/>
    <n v="339675"/>
    <n v="337954"/>
    <n v="336924"/>
    <n v="336291"/>
    <n v="336107"/>
    <n v="336047"/>
    <n v="336491"/>
    <n v="337038"/>
    <n v="337628"/>
    <n v="338288"/>
    <n v="339017"/>
    <n v="339818"/>
    <n v="340671"/>
    <n v="341581"/>
    <n v="342536"/>
    <n v="343535"/>
    <n v="344568"/>
    <n v="345622"/>
    <n v="346690"/>
    <n v="347764"/>
    <n v="348830"/>
    <n v="349876"/>
    <n v="350884"/>
    <n v="351841"/>
    <n v="352726"/>
    <n v="353517"/>
    <n v="354194"/>
    <n v="354743"/>
    <n v="355143"/>
    <n v="355376"/>
    <n v="355433"/>
    <n v="355318"/>
    <n v="355002"/>
  </r>
  <r>
    <x v="0"/>
    <x v="0"/>
    <x v="0"/>
    <x v="0"/>
    <x v="1"/>
    <x v="2"/>
    <n v="0"/>
    <n v="0"/>
    <n v="0"/>
    <n v="0"/>
    <n v="0"/>
    <n v="0"/>
    <n v="0"/>
    <n v="0"/>
    <n v="0"/>
    <n v="0"/>
    <n v="0"/>
    <n v="0"/>
    <n v="0"/>
    <n v="0"/>
    <n v="3"/>
    <n v="21"/>
    <n v="137"/>
    <n v="844"/>
    <n v="4545"/>
    <n v="16387"/>
    <n v="42312"/>
    <n v="80822"/>
    <n v="126426"/>
    <n v="172626"/>
    <n v="216694"/>
    <n v="256501"/>
    <n v="291324"/>
    <n v="320587"/>
    <n v="343965"/>
    <n v="361211"/>
    <n v="373991"/>
    <n v="381544"/>
    <n v="383995"/>
    <n v="382279"/>
    <n v="377842"/>
    <n v="372858"/>
    <n v="368262"/>
    <n v="362926"/>
    <n v="356700"/>
    <n v="349683"/>
    <n v="341239"/>
    <n v="332730"/>
    <n v="323984"/>
    <n v="314907"/>
    <n v="305667"/>
    <n v="296473"/>
    <n v="287925"/>
    <n v="279709"/>
    <n v="271782"/>
    <n v="264306"/>
    <n v="257465"/>
    <n v="251153"/>
    <n v="245490"/>
    <n v="240351"/>
    <n v="235754"/>
    <n v="231528"/>
    <n v="227412"/>
    <n v="223363"/>
    <n v="219403"/>
    <n v="215549"/>
    <n v="211802"/>
    <n v="208170"/>
    <n v="204654"/>
    <n v="201257"/>
    <n v="197974"/>
    <n v="194799"/>
    <n v="191726"/>
    <n v="188747"/>
    <n v="185853"/>
    <n v="183037"/>
    <n v="180291"/>
    <n v="177605"/>
    <n v="174971"/>
    <n v="172382"/>
    <n v="169831"/>
    <n v="167312"/>
    <n v="164814"/>
    <n v="162335"/>
    <n v="159866"/>
    <n v="157400"/>
    <n v="154919"/>
  </r>
  <r>
    <x v="0"/>
    <x v="0"/>
    <x v="0"/>
    <x v="0"/>
    <x v="2"/>
    <x v="2"/>
    <n v="0"/>
    <n v="0"/>
    <n v="0"/>
    <n v="0"/>
    <n v="0"/>
    <n v="0"/>
    <n v="0"/>
    <n v="0"/>
    <n v="0"/>
    <n v="0"/>
    <n v="0"/>
    <n v="0"/>
    <n v="0"/>
    <n v="3"/>
    <n v="22"/>
    <n v="153"/>
    <n v="1017"/>
    <n v="6716"/>
    <n v="39971"/>
    <n v="141355"/>
    <n v="297883"/>
    <n v="465003"/>
    <n v="611897"/>
    <n v="724522"/>
    <n v="808076"/>
    <n v="868387"/>
    <n v="906869"/>
    <n v="927714"/>
    <n v="935461"/>
    <n v="931412"/>
    <n v="924571"/>
    <n v="910813"/>
    <n v="889687"/>
    <n v="863333"/>
    <n v="835296"/>
    <n v="809730"/>
    <n v="788780"/>
    <n v="769562"/>
    <n v="751441"/>
    <n v="734456"/>
    <n v="716111"/>
    <n v="700082"/>
    <n v="685270"/>
    <n v="670635"/>
    <n v="656976"/>
    <n v="643961"/>
    <n v="632371"/>
    <n v="621601"/>
    <n v="611457"/>
    <n v="602260"/>
    <n v="594389"/>
    <n v="587444"/>
    <n v="581597"/>
    <n v="576398"/>
    <n v="572245"/>
    <n v="568566"/>
    <n v="565040"/>
    <n v="561651"/>
    <n v="558420"/>
    <n v="555367"/>
    <n v="552473"/>
    <n v="549751"/>
    <n v="547190"/>
    <n v="544792"/>
    <n v="542542"/>
    <n v="540421"/>
    <n v="538416"/>
    <n v="536511"/>
    <n v="534683"/>
    <n v="532913"/>
    <n v="531175"/>
    <n v="529446"/>
    <n v="527697"/>
    <n v="525899"/>
    <n v="524025"/>
    <n v="522055"/>
    <n v="519957"/>
    <n v="517711"/>
    <n v="515299"/>
    <n v="512718"/>
    <n v="509921"/>
  </r>
  <r>
    <x v="1"/>
    <x v="0"/>
    <x v="1"/>
    <x v="1"/>
    <x v="1"/>
    <x v="1"/>
    <m/>
    <m/>
    <m/>
    <m/>
    <m/>
    <n v="0"/>
    <n v="0"/>
    <n v="0"/>
    <n v="0"/>
    <n v="0"/>
    <n v="0"/>
    <n v="0"/>
    <n v="0"/>
    <n v="0"/>
    <n v="0.3604"/>
    <n v="2.8397000000000001"/>
    <n v="19.323699999999999"/>
    <n v="118.1815"/>
    <n v="717.01760000000002"/>
    <n v="3332.9466000000002"/>
    <n v="9665.3554000000004"/>
    <n v="17471.254000000001"/>
    <n v="22637.719700000001"/>
    <n v="21648.6489"/>
    <n v="19842.803400000001"/>
    <n v="17783.930700000001"/>
    <n v="14777.6343"/>
    <n v="12669.4548"/>
    <n v="11221.7171"/>
    <n v="10202.174300000001"/>
    <n v="9185.9259000000002"/>
    <n v="7685.4071999999996"/>
    <n v="6286.1241"/>
    <n v="5076.5195000000003"/>
    <n v="4043.6468"/>
    <n v="3200.6012000000001"/>
    <n v="2519.8899000000001"/>
    <n v="1980.3200999999999"/>
    <n v="1549.0736999999999"/>
    <n v="1206.2626"/>
    <n v="946.06849999999997"/>
    <n v="836.30380000000002"/>
    <n v="718.29250000000002"/>
    <n v="602.68889999999999"/>
    <n v="497.54059999999998"/>
    <n v="402.63369999999998"/>
    <n v="337.68819999999999"/>
    <n v="290.59469999999999"/>
    <n v="254.95179999999999"/>
    <n v="226.8783"/>
    <n v="208.6671"/>
    <n v="193.81209999999999"/>
    <n v="181.4282"/>
    <n v="170.87090000000001"/>
    <n v="161.5676"/>
    <n v="153.8295"/>
    <n v="147.03829999999999"/>
    <n v="141.09540000000001"/>
    <n v="135.7946"/>
    <n v="130.9579"/>
    <n v="126.4615"/>
    <n v="122.34350000000001"/>
    <n v="118.58799999999999"/>
    <n v="115.1628"/>
    <n v="112.00409999999999"/>
    <n v="109.1113"/>
    <n v="106.4067"/>
    <n v="103.8888"/>
    <n v="101.5624"/>
    <n v="99.370199999999997"/>
    <n v="97.263199999999998"/>
    <n v="95.222099999999998"/>
    <n v="93.191400000000002"/>
    <n v="91.1511"/>
    <n v="89.094999999999999"/>
    <n v="87.034099999999995"/>
    <n v="84.9602"/>
    <n v="82.878100000000003"/>
    <n v="80.851399999999998"/>
    <n v="78.963700000000003"/>
    <n v="77.203400000000002"/>
  </r>
  <r>
    <x v="1"/>
    <x v="0"/>
    <x v="1"/>
    <x v="2"/>
    <x v="1"/>
    <x v="1"/>
    <m/>
    <m/>
    <m/>
    <m/>
    <m/>
    <n v="0"/>
    <n v="0"/>
    <n v="0"/>
    <n v="0"/>
    <n v="0"/>
    <n v="0"/>
    <n v="0"/>
    <n v="0"/>
    <n v="0"/>
    <n v="6.9900000000000004E-2"/>
    <n v="0.54620000000000002"/>
    <n v="3.7267000000000001"/>
    <n v="23.311900000000001"/>
    <n v="134.4171"/>
    <n v="679.49509999999998"/>
    <n v="2351.0787999999998"/>
    <n v="5000.6153999999997"/>
    <n v="7997.1405000000004"/>
    <n v="10846.2374"/>
    <n v="12870.2634"/>
    <n v="13875.172500000001"/>
    <n v="14407.7772"/>
    <n v="14134.4877"/>
    <n v="13313.222299999999"/>
    <n v="12224.1484"/>
    <n v="11051.546899999999"/>
    <n v="9443.1167000000005"/>
    <n v="8017.6787000000004"/>
    <n v="6759.0621000000001"/>
    <n v="5645.4889000000003"/>
    <n v="4698.4494999999997"/>
    <n v="3895.8009000000002"/>
    <n v="3223.4785999999999"/>
    <n v="2653.6280000000002"/>
    <n v="2172.1720999999998"/>
    <n v="1757.0942"/>
    <n v="1599.6668"/>
    <n v="1477.6279"/>
    <n v="1372.2132999999999"/>
    <n v="1271.0881999999999"/>
    <n v="1172.0442"/>
    <n v="1075.9027000000001"/>
    <n v="983.84190000000001"/>
    <n v="898.48299999999995"/>
    <n v="820.71960000000001"/>
    <n v="767.51459999999997"/>
    <n v="720.30700000000002"/>
    <n v="678.63340000000005"/>
    <n v="641.65290000000005"/>
    <n v="607.9692"/>
    <n v="579.42349999999999"/>
    <n v="554.3741"/>
    <n v="532.44090000000006"/>
    <n v="512.87450000000001"/>
    <n v="495.02440000000001"/>
    <n v="478.43360000000001"/>
    <n v="463.22800000000001"/>
    <n v="449.392"/>
    <n v="436.79950000000002"/>
    <n v="425.19740000000002"/>
    <n v="414.57470000000001"/>
    <n v="404.63409999999999"/>
    <n v="395.37880000000001"/>
    <n v="386.83510000000001"/>
    <n v="378.78629999999998"/>
    <n v="371.048"/>
    <n v="363.54489999999998"/>
    <n v="356.0675"/>
    <n v="348.53919999999999"/>
    <n v="340.93540000000002"/>
    <n v="333.29829999999998"/>
    <n v="325.59660000000002"/>
    <n v="317.8492"/>
    <n v="310.30059999999997"/>
    <n v="303.27089999999998"/>
    <n v="296.71510000000001"/>
  </r>
  <r>
    <x v="1"/>
    <x v="0"/>
    <x v="1"/>
    <x v="3"/>
    <x v="1"/>
    <x v="1"/>
    <m/>
    <m/>
    <m/>
    <m/>
    <m/>
    <n v="0"/>
    <n v="0"/>
    <n v="0"/>
    <n v="0"/>
    <n v="0"/>
    <n v="0"/>
    <n v="0"/>
    <n v="0"/>
    <n v="0"/>
    <n v="0.43030000000000002"/>
    <n v="3.3859000000000004"/>
    <n v="23.0504"/>
    <n v="141.49340000000001"/>
    <n v="851.43470000000002"/>
    <n v="4012.4417000000003"/>
    <n v="12016.4342"/>
    <n v="22471.8694"/>
    <n v="30634.860200000003"/>
    <n v="32494.886299999998"/>
    <n v="32713.066800000001"/>
    <n v="31659.103200000001"/>
    <n v="29185.411500000002"/>
    <n v="26803.942499999997"/>
    <n v="24534.939399999999"/>
    <n v="22426.322700000001"/>
    <n v="20237.4728"/>
    <n v="17128.5239"/>
    <n v="14303.802800000001"/>
    <n v="11835.581600000001"/>
    <n v="9689.1357000000007"/>
    <n v="7899.0506999999998"/>
    <n v="6415.6908000000003"/>
    <n v="5203.7986999999994"/>
    <n v="4202.7016999999996"/>
    <n v="3378.4346999999998"/>
    <n v="2703.1626999999999"/>
    <n v="2435.9706000000001"/>
    <n v="2195.9204"/>
    <n v="1974.9022"/>
    <n v="1768.6288"/>
    <n v="1574.6779000000001"/>
    <n v="1413.5909000000001"/>
    <n v="1274.4366"/>
    <n v="1153.4348"/>
    <n v="1047.5979"/>
    <n v="976.18169999999998"/>
    <n v="914.1191"/>
    <n v="860.0616"/>
    <n v="812.52380000000005"/>
    <n v="769.53679999999997"/>
    <n v="733.25299999999993"/>
    <n v="701.41239999999993"/>
    <n v="673.5363000000001"/>
    <n v="648.66910000000007"/>
    <n v="625.98230000000001"/>
    <n v="604.89509999999996"/>
    <n v="585.57150000000001"/>
    <n v="567.98"/>
    <n v="551.96230000000003"/>
    <n v="537.20150000000001"/>
    <n v="523.68600000000004"/>
    <n v="511.04079999999999"/>
    <n v="499.26760000000002"/>
    <n v="488.39750000000004"/>
    <n v="478.15649999999999"/>
    <n v="468.31119999999999"/>
    <n v="458.767"/>
    <n v="449.25889999999998"/>
    <n v="439.69029999999998"/>
    <n v="430.03039999999999"/>
    <n v="420.33240000000001"/>
    <n v="410.55680000000001"/>
    <n v="400.72730000000001"/>
    <n v="391.15199999999999"/>
    <n v="382.2346"/>
    <n v="373.91849999999999"/>
  </r>
  <r>
    <x v="1"/>
    <x v="0"/>
    <x v="2"/>
    <x v="4"/>
    <x v="0"/>
    <x v="1"/>
    <m/>
    <m/>
    <m/>
    <m/>
    <m/>
    <n v="0"/>
    <n v="0"/>
    <n v="0"/>
    <n v="0"/>
    <n v="0"/>
    <n v="0"/>
    <n v="0"/>
    <n v="0"/>
    <n v="0"/>
    <n v="1.4E-3"/>
    <n v="1.34E-2"/>
    <n v="0.15909999999999999"/>
    <n v="0.67330000000000001"/>
    <n v="3.4563999999999999"/>
    <n v="16.898800000000001"/>
    <n v="57.927100000000003"/>
    <n v="126.2343"/>
    <n v="210.83179999999999"/>
    <n v="290.858"/>
    <n v="367.20280000000002"/>
    <n v="435.9049"/>
    <n v="497.38959999999997"/>
    <n v="551.92160000000001"/>
    <n v="598.62009999999998"/>
    <n v="637.32360000000006"/>
    <n v="668.6309"/>
    <n v="881.93499999999995"/>
    <n v="1117.6650999999999"/>
    <n v="1381.6032"/>
    <n v="1678.3974000000001"/>
    <n v="1878.4749999999999"/>
    <n v="1976.5643"/>
    <n v="2083.9104000000002"/>
    <n v="2158.5992999999999"/>
    <n v="2271.3442"/>
    <n v="2393.6291000000001"/>
    <n v="2529.1210999999998"/>
    <n v="2708.8242"/>
    <n v="2847.6410999999998"/>
    <n v="2991.7620000000002"/>
    <n v="2964.7116000000001"/>
    <n v="2818.7134000000001"/>
    <n v="2666.7310000000002"/>
    <n v="2485.9468000000002"/>
    <n v="2310.2368000000001"/>
    <n v="2311.7797999999998"/>
    <n v="2313.1178"/>
    <n v="2301.7341000000001"/>
    <n v="2288.1041"/>
    <n v="2276.3924999999999"/>
    <n v="2269.3679000000002"/>
    <n v="2275.87"/>
    <n v="2292.8850000000002"/>
    <n v="2315.4414000000002"/>
    <n v="2340.0021999999999"/>
    <n v="2364.2496999999998"/>
    <n v="2387.9131000000002"/>
    <n v="2412.7712999999999"/>
    <n v="2438.9106999999999"/>
    <n v="2465.3921999999998"/>
    <n v="2491.5248999999999"/>
    <n v="2517.0536999999999"/>
    <n v="2541.9070000000002"/>
    <n v="2566.1675"/>
    <n v="2588.9847"/>
    <n v="2609.3391000000001"/>
    <n v="2626.6187"/>
    <n v="2640.0578"/>
    <n v="2649.1678000000002"/>
    <n v="2653.7221"/>
    <n v="2653.2055"/>
    <n v="2647.942"/>
    <n v="2637.9683"/>
    <n v="2625.7588999999998"/>
    <n v="2614.7460999999998"/>
    <n v="2605.5551999999998"/>
  </r>
  <r>
    <x v="1"/>
    <x v="0"/>
    <x v="3"/>
    <x v="5"/>
    <x v="0"/>
    <x v="1"/>
    <m/>
    <m/>
    <m/>
    <m/>
    <m/>
    <n v="0"/>
    <n v="0"/>
    <n v="0"/>
    <n v="0"/>
    <n v="0"/>
    <n v="0"/>
    <n v="0"/>
    <n v="0"/>
    <n v="0"/>
    <n v="7.7999999999999996E-3"/>
    <n v="1.0784"/>
    <n v="1.4728000000000001"/>
    <n v="4.2904999999999998"/>
    <n v="20.65"/>
    <n v="99.811199999999999"/>
    <n v="339.31689999999998"/>
    <n v="735.92079999999999"/>
    <n v="1237.0959"/>
    <n v="1728.6982"/>
    <n v="2222.9189000000001"/>
    <n v="2695.5416"/>
    <n v="3141.9423999999999"/>
    <n v="3558.6949"/>
    <n v="3941.5462000000002"/>
    <n v="4287.6270999999997"/>
    <n v="4596.5249999999996"/>
    <n v="5020.0227000000004"/>
    <n v="5582.2181"/>
    <n v="6280.4651000000003"/>
    <n v="7116.0568999999996"/>
    <n v="8047.8698999999997"/>
    <n v="8979.2729999999992"/>
    <n v="10112.6962"/>
    <n v="11302.478499999999"/>
    <n v="12763.1626"/>
    <n v="14443.075500000001"/>
    <n v="16374.510899999999"/>
    <n v="18438.457399999999"/>
    <n v="20359.053500000002"/>
    <n v="22311.7729"/>
    <n v="24269.988700000002"/>
    <n v="25739.4889"/>
    <n v="27131.011600000002"/>
    <n v="28326.217000000001"/>
    <n v="29403.7896"/>
    <n v="30102.256099999999"/>
    <n v="30796.589199999999"/>
    <n v="31441.570899999999"/>
    <n v="32016.129499999999"/>
    <n v="32566.299800000001"/>
    <n v="33090.543899999997"/>
    <n v="33664.769200000002"/>
    <n v="34272.263200000001"/>
    <n v="34891.029600000002"/>
    <n v="35508.417099999999"/>
    <n v="36107.899799999999"/>
    <n v="36692.422299999998"/>
    <n v="37309.224600000001"/>
    <n v="37924.356500000002"/>
    <n v="38532.3105"/>
    <n v="39129.3629"/>
    <n v="39711.2353"/>
    <n v="40278.594499999999"/>
    <n v="40832.8894"/>
    <n v="41356.584900000002"/>
    <n v="41836.2022"/>
    <n v="42265.38"/>
    <n v="42624.743399999999"/>
    <n v="42907.828200000004"/>
    <n v="43111.136200000001"/>
    <n v="43226.203099999999"/>
    <n v="43260.998"/>
    <n v="43213.733699999997"/>
    <n v="43122.909699999997"/>
    <n v="43048.855499999998"/>
    <n v="43009.1587"/>
  </r>
  <r>
    <x v="1"/>
    <x v="0"/>
    <x v="3"/>
    <x v="6"/>
    <x v="0"/>
    <x v="1"/>
    <m/>
    <m/>
    <m/>
    <m/>
    <m/>
    <n v="0"/>
    <n v="0"/>
    <n v="0"/>
    <n v="0"/>
    <n v="0"/>
    <n v="0"/>
    <n v="0"/>
    <n v="0"/>
    <n v="0"/>
    <n v="2.12E-2"/>
    <n v="0.2054"/>
    <n v="1.5785"/>
    <n v="8.9315999999999995"/>
    <n v="50.824399999999997"/>
    <n v="250.5942"/>
    <n v="825.18979999999999"/>
    <n v="1667.0748000000001"/>
    <n v="2582.5315000000001"/>
    <n v="3277.5641999999998"/>
    <n v="3870.3362000000002"/>
    <n v="4350.9269999999997"/>
    <n v="4760.2570999999998"/>
    <n v="5129.2393000000002"/>
    <n v="5473.4866000000002"/>
    <n v="5803.0605999999998"/>
    <n v="6120.3680000000004"/>
    <n v="6417.0906000000004"/>
    <n v="6750.1512000000002"/>
    <n v="7150.9101000000001"/>
    <n v="7647.7434000000003"/>
    <n v="8291.4154999999992"/>
    <n v="9086.5612000000001"/>
    <n v="10132.358200000001"/>
    <n v="11382.279200000001"/>
    <n v="12892.6445"/>
    <n v="14662.29"/>
    <n v="16720.393899999999"/>
    <n v="18968.7791"/>
    <n v="21273.065600000002"/>
    <n v="23669.8685"/>
    <n v="26155.117099999999"/>
    <n v="28527.0988"/>
    <n v="30821.9935"/>
    <n v="32958.032399999996"/>
    <n v="34955.816400000003"/>
    <n v="37033.5452"/>
    <n v="39009.727700000003"/>
    <n v="40858.137600000002"/>
    <n v="42603.282099999997"/>
    <n v="44285.788200000003"/>
    <n v="45815.358200000002"/>
    <n v="47295.527800000003"/>
    <n v="48703.509700000002"/>
    <n v="50035.6034"/>
    <n v="51296.671600000001"/>
    <n v="52480.992700000003"/>
    <n v="53606.989000000001"/>
    <n v="54771.640200000002"/>
    <n v="55901.238400000002"/>
    <n v="56998.926800000001"/>
    <n v="58066.623200000002"/>
    <n v="59102.948799999998"/>
    <n v="60111.392599999999"/>
    <n v="61097.064400000003"/>
    <n v="62034.932099999998"/>
    <n v="62905.812100000003"/>
    <n v="63700.644"/>
    <n v="64389.2817"/>
    <n v="64960.781999999999"/>
    <n v="65408.521099999998"/>
    <n v="65722.377900000007"/>
    <n v="65909.723100000003"/>
    <n v="65966.543099999995"/>
    <n v="65950.214000000007"/>
    <n v="65952.607000000004"/>
    <n v="66004.679600000003"/>
  </r>
  <r>
    <x v="1"/>
    <x v="0"/>
    <x v="3"/>
    <x v="7"/>
    <x v="0"/>
    <x v="1"/>
    <m/>
    <m/>
    <m/>
    <m/>
    <m/>
    <n v="0"/>
    <n v="0"/>
    <n v="0"/>
    <n v="0"/>
    <n v="0"/>
    <n v="0"/>
    <n v="0"/>
    <n v="0"/>
    <n v="0"/>
    <n v="2.8999999999999998E-2"/>
    <n v="1.2838000000000001"/>
    <n v="3.0513000000000003"/>
    <n v="13.222099999999999"/>
    <n v="71.474400000000003"/>
    <n v="350.40539999999999"/>
    <n v="1164.5066999999999"/>
    <n v="2402.9956000000002"/>
    <n v="3819.6274000000003"/>
    <n v="5006.2623999999996"/>
    <n v="6093.2551000000003"/>
    <n v="7046.4686000000002"/>
    <n v="7902.1994999999997"/>
    <n v="8687.9341999999997"/>
    <n v="9415.0328000000009"/>
    <n v="10090.687699999999"/>
    <n v="10716.893"/>
    <n v="11437.113300000001"/>
    <n v="12332.3693"/>
    <n v="13431.3752"/>
    <n v="14763.800299999999"/>
    <n v="16339.285399999999"/>
    <n v="18065.834199999998"/>
    <n v="20245.054400000001"/>
    <n v="22684.757700000002"/>
    <n v="25655.807099999998"/>
    <n v="29105.3655"/>
    <n v="33094.904799999997"/>
    <n v="37407.236499999999"/>
    <n v="41632.119100000004"/>
    <n v="45981.6414"/>
    <n v="50425.105800000005"/>
    <n v="54266.587700000004"/>
    <n v="57953.005100000002"/>
    <n v="61284.249400000001"/>
    <n v="64359.606"/>
    <n v="67135.801299999992"/>
    <n v="69806.316900000005"/>
    <n v="72299.708500000008"/>
    <n v="74619.411599999992"/>
    <n v="76852.088000000003"/>
    <n v="78905.902100000007"/>
    <n v="80960.297000000006"/>
    <n v="82975.772900000011"/>
    <n v="84926.633000000002"/>
    <n v="86805.088699999993"/>
    <n v="88588.892500000002"/>
    <n v="90299.411300000007"/>
    <n v="92080.86480000001"/>
    <n v="93825.594899999996"/>
    <n v="95531.237300000008"/>
    <n v="97195.986100000009"/>
    <n v="98814.184099999999"/>
    <n v="100389.9871"/>
    <n v="101929.9538"/>
    <n v="103391.51699999999"/>
    <n v="104742.01430000001"/>
    <n v="105966.024"/>
    <n v="107014.0251"/>
    <n v="107868.6102"/>
    <n v="108519.65729999999"/>
    <n v="108948.58100000001"/>
    <n v="109170.7211"/>
    <n v="109180.27679999999"/>
    <n v="109073.1237"/>
    <n v="109001.46249999999"/>
    <n v="109013.8383"/>
  </r>
  <r>
    <x v="1"/>
    <x v="0"/>
    <x v="4"/>
    <x v="8"/>
    <x v="0"/>
    <x v="1"/>
    <m/>
    <m/>
    <m/>
    <m/>
    <m/>
    <n v="0"/>
    <n v="0"/>
    <n v="0"/>
    <n v="0"/>
    <n v="0"/>
    <n v="0"/>
    <n v="0"/>
    <n v="0"/>
    <n v="0"/>
    <n v="1.5E-3"/>
    <n v="1.2200000000000001E-2"/>
    <n v="0.10970000000000001"/>
    <n v="0.82569999999999999"/>
    <n v="6.7337999999999996"/>
    <n v="53.554099999999998"/>
    <n v="240.14519999999999"/>
    <n v="546.9624"/>
    <n v="904.21109999999999"/>
    <n v="1276.4418000000001"/>
    <n v="1616.0540000000001"/>
    <n v="1910.4248"/>
    <n v="2186.4380000000001"/>
    <n v="2429.6797000000001"/>
    <n v="2635.6714000000002"/>
    <n v="2806.9789999999998"/>
    <n v="2944.0693999999999"/>
    <n v="3047.8804"/>
    <n v="3124.3676"/>
    <n v="3178.4108000000001"/>
    <n v="3215.4450000000002"/>
    <n v="3250.567"/>
    <n v="3286.1505000000002"/>
    <n v="3296.3539999999998"/>
    <n v="3281.9875999999999"/>
    <n v="3247.7820000000002"/>
    <n v="3197.7615999999998"/>
    <n v="3137.9402"/>
    <n v="3067.8062"/>
    <n v="2977.2127999999998"/>
    <n v="2887.3841000000002"/>
    <n v="2802.6967"/>
    <n v="2725.2496999999998"/>
    <n v="2654.9756000000002"/>
    <n v="2591.1280999999999"/>
    <n v="2532.4457000000002"/>
    <n v="2481.3326999999999"/>
    <n v="2438.3868000000002"/>
    <n v="2401.1732999999999"/>
    <n v="2368.0871999999999"/>
    <n v="2342.0106000000001"/>
    <n v="2316.6756"/>
    <n v="2290.5255000000002"/>
    <n v="2266.6957000000002"/>
    <n v="2246.1945999999998"/>
    <n v="2229.3809999999999"/>
    <n v="2216.1642999999999"/>
    <n v="2206.2482"/>
    <n v="2202.4703"/>
    <n v="2198.4854"/>
    <n v="2194.5738000000001"/>
    <n v="2190.8533000000002"/>
    <n v="2187.2905999999998"/>
    <n v="2183.9958999999999"/>
    <n v="2180.6134999999999"/>
    <n v="2177.0522999999998"/>
    <n v="2173.0210999999999"/>
    <n v="2168.2536"/>
    <n v="2162.5228000000002"/>
    <n v="2155.5515999999998"/>
    <n v="2147.0702000000001"/>
    <n v="2136.0104000000001"/>
    <n v="2123.3847999999998"/>
    <n v="2108.4504000000002"/>
    <n v="2092.1653000000001"/>
    <n v="2075.5954999999999"/>
    <n v="2056.9600999999998"/>
  </r>
  <r>
    <x v="1"/>
    <x v="0"/>
    <x v="4"/>
    <x v="9"/>
    <x v="0"/>
    <x v="1"/>
    <m/>
    <m/>
    <m/>
    <m/>
    <m/>
    <n v="0"/>
    <n v="0"/>
    <n v="0"/>
    <n v="0"/>
    <n v="0"/>
    <n v="0"/>
    <n v="0"/>
    <n v="0"/>
    <n v="0"/>
    <n v="5.0000000000000001E-4"/>
    <n v="4.0000000000000001E-3"/>
    <n v="3.49E-2"/>
    <n v="0.25690000000000002"/>
    <n v="2.0243000000000002"/>
    <n v="15.7189"/>
    <n v="72.933800000000005"/>
    <n v="177.9828"/>
    <n v="315.21870000000001"/>
    <n v="473.39249999999998"/>
    <n v="635.12530000000004"/>
    <n v="791.78070000000002"/>
    <n v="944.04179999999997"/>
    <n v="1084.8831"/>
    <n v="1210.3942"/>
    <n v="1319.702"/>
    <n v="1412.2739999999999"/>
    <n v="1487.7521999999999"/>
    <n v="1547.9684999999999"/>
    <n v="1595.5333000000001"/>
    <n v="1633.4450999999999"/>
    <n v="1670.8284000000001"/>
    <n v="1710.8168000000001"/>
    <n v="1743.1849"/>
    <n v="1765.8058000000001"/>
    <n v="1779.7016000000001"/>
    <n v="1785.8536999999999"/>
    <n v="1787.0785000000001"/>
    <n v="1782.0488"/>
    <n v="1763.4411"/>
    <n v="1737.7905000000001"/>
    <n v="1709.0065999999999"/>
    <n v="1680.1033"/>
    <n v="1652.1777999999999"/>
    <n v="1625.3941"/>
    <n v="1599.3622"/>
    <n v="1576.6176"/>
    <n v="1558.4628"/>
    <n v="1542.9280000000001"/>
    <n v="1530.4579000000001"/>
    <n v="1522.7996000000001"/>
    <n v="1514.0541000000001"/>
    <n v="1502.5351000000001"/>
    <n v="1490.9543000000001"/>
    <n v="1480.5259000000001"/>
    <n v="1471.8539000000001"/>
    <n v="1465.124"/>
    <n v="1460.3236999999999"/>
    <n v="1460.377"/>
    <n v="1459.4295999999999"/>
    <n v="1457.9491"/>
    <n v="1456.1989000000001"/>
    <n v="1454.2733000000001"/>
    <n v="1452.2661000000001"/>
    <n v="1450.0574999999999"/>
    <n v="1447.6116999999999"/>
    <n v="1444.8023000000001"/>
    <n v="1441.5072"/>
    <n v="1437.5852"/>
    <n v="1432.8721"/>
    <n v="1427.2012999999999"/>
    <n v="1420.1679999999999"/>
    <n v="1412.2146"/>
    <n v="1403.3513"/>
    <n v="1393.1778999999999"/>
    <n v="1381.674"/>
    <n v="1370.0586000000001"/>
  </r>
  <r>
    <x v="1"/>
    <x v="0"/>
    <x v="4"/>
    <x v="10"/>
    <x v="0"/>
    <x v="1"/>
    <m/>
    <m/>
    <m/>
    <m/>
    <m/>
    <n v="0"/>
    <n v="0"/>
    <n v="0"/>
    <n v="0"/>
    <n v="0"/>
    <n v="0"/>
    <n v="0"/>
    <n v="0"/>
    <n v="0"/>
    <n v="5.0000000000000001E-4"/>
    <n v="4.1999999999999997E-3"/>
    <n v="2.93E-2"/>
    <n v="0.18079999999999999"/>
    <n v="1.0680000000000001"/>
    <n v="5.8799000000000001"/>
    <n v="24.9374"/>
    <n v="69.612300000000005"/>
    <n v="140.59219999999999"/>
    <n v="231.78370000000001"/>
    <n v="336.92680000000001"/>
    <n v="451.9769"/>
    <n v="573.19010000000003"/>
    <n v="694.23069999999996"/>
    <n v="808.98030000000006"/>
    <n v="913.63189999999997"/>
    <n v="1009.8517000000001"/>
    <n v="1097.4055000000001"/>
    <n v="1172.5092999999999"/>
    <n v="1235.7227"/>
    <n v="1290.6706999999999"/>
    <n v="1348.4857999999999"/>
    <n v="1415.3807999999999"/>
    <n v="1484.2430999999999"/>
    <n v="1552.0422000000001"/>
    <n v="1618.7489"/>
    <n v="1683.1579999999999"/>
    <n v="1747.8815999999999"/>
    <n v="1810.2052000000001"/>
    <n v="1858.7467999999999"/>
    <n v="1895.2122999999999"/>
    <n v="1921.6024"/>
    <n v="1943.2782999999999"/>
    <n v="1962.3413"/>
    <n v="1978.0872999999999"/>
    <n v="1989.7325000000001"/>
    <n v="2003.0581999999999"/>
    <n v="2021.2601"/>
    <n v="2040.1806999999999"/>
    <n v="2061.9904000000001"/>
    <n v="2091.1947"/>
    <n v="2112.6057999999998"/>
    <n v="2125.5477999999998"/>
    <n v="2134.7372999999998"/>
    <n v="2142.7682"/>
    <n v="2150.8942000000002"/>
    <n v="2159.5497999999998"/>
    <n v="2169.2431000000001"/>
    <n v="2188.2049999999999"/>
    <n v="2202.6601999999998"/>
    <n v="2213.8555000000001"/>
    <n v="2222.7429999999999"/>
    <n v="2229.9124999999999"/>
    <n v="2235.7627000000002"/>
    <n v="2240.5212999999999"/>
    <n v="2244.0945999999999"/>
    <n v="2246.4263000000001"/>
    <n v="2247.5511999999999"/>
    <n v="2247.2040999999999"/>
    <n v="2245.2339999999999"/>
    <n v="2241.4960999999998"/>
    <n v="2235.9715999999999"/>
    <n v="2229.0681"/>
    <n v="2221.4708000000001"/>
    <n v="2211.9960000000001"/>
    <n v="2199.8332"/>
    <n v="2189.2345"/>
  </r>
  <r>
    <x v="1"/>
    <x v="0"/>
    <x v="4"/>
    <x v="11"/>
    <x v="0"/>
    <x v="1"/>
    <m/>
    <m/>
    <m/>
    <m/>
    <m/>
    <n v="0"/>
    <n v="0"/>
    <n v="0"/>
    <n v="0"/>
    <n v="0"/>
    <n v="0"/>
    <n v="0"/>
    <n v="0"/>
    <n v="0"/>
    <n v="2.5000000000000001E-3"/>
    <n v="2.0399999999999998E-2"/>
    <n v="0.1739"/>
    <n v="1.2634000000000001"/>
    <n v="9.8260999999999985"/>
    <n v="75.152900000000002"/>
    <n v="338.01640000000003"/>
    <n v="794.5575"/>
    <n v="1360.0219999999999"/>
    <n v="1981.6179999999999"/>
    <n v="2588.1061000000004"/>
    <n v="3154.1824000000001"/>
    <n v="3703.6698999999999"/>
    <n v="4208.7934999999998"/>
    <n v="4655.0459000000001"/>
    <n v="5040.3128999999999"/>
    <n v="5366.1950999999999"/>
    <n v="5633.0380999999998"/>
    <n v="5844.8454000000002"/>
    <n v="6009.6668000000009"/>
    <n v="6139.5608000000002"/>
    <n v="6269.8811999999998"/>
    <n v="6412.3481000000002"/>
    <n v="6523.7819999999992"/>
    <n v="6599.8356000000003"/>
    <n v="6646.2325000000001"/>
    <n v="6666.7732999999989"/>
    <n v="6672.9003000000002"/>
    <n v="6660.0601999999999"/>
    <n v="6599.4006999999992"/>
    <n v="6520.3869000000004"/>
    <n v="6433.3056999999999"/>
    <n v="6348.6313"/>
    <n v="6269.4947000000002"/>
    <n v="6194.6094999999996"/>
    <n v="6121.5403999999999"/>
    <n v="6061.0084999999999"/>
    <n v="6018.1097000000009"/>
    <n v="5984.2820000000002"/>
    <n v="5960.5355"/>
    <n v="5956.0048999999999"/>
    <n v="5943.3354999999992"/>
    <n v="5918.6084000000001"/>
    <n v="5892.3873000000003"/>
    <n v="5869.4886999999999"/>
    <n v="5852.1291000000001"/>
    <n v="5840.8380999999999"/>
    <n v="5835.8150000000005"/>
    <n v="5851.0522999999994"/>
    <n v="5860.5751999999993"/>
    <n v="5866.3783999999996"/>
    <n v="5869.7952000000005"/>
    <n v="5871.4763999999996"/>
    <n v="5872.0246999999999"/>
    <n v="5871.1922999999997"/>
    <n v="5868.7585999999992"/>
    <n v="5864.2497000000003"/>
    <n v="5857.3119999999999"/>
    <n v="5847.3121000000001"/>
    <n v="5833.6576999999997"/>
    <n v="5815.7675999999992"/>
    <n v="5792.15"/>
    <n v="5764.6674999999996"/>
    <n v="5733.2725"/>
    <n v="5697.3392000000003"/>
    <n v="5657.1026999999995"/>
    <n v="5616.2531999999992"/>
  </r>
  <r>
    <x v="1"/>
    <x v="0"/>
    <x v="5"/>
    <x v="12"/>
    <x v="0"/>
    <x v="1"/>
    <m/>
    <m/>
    <m/>
    <m/>
    <m/>
    <n v="0"/>
    <n v="0"/>
    <n v="0"/>
    <n v="0"/>
    <n v="0"/>
    <n v="0"/>
    <n v="0"/>
    <n v="0"/>
    <n v="0"/>
    <n v="2.5899999999999999E-2"/>
    <n v="1.2367999999999999"/>
    <n v="16.990600000000001"/>
    <n v="214.98070000000001"/>
    <n v="2448.4868000000001"/>
    <n v="20644.207000000002"/>
    <n v="56969.924699999996"/>
    <n v="69801.090400000001"/>
    <n v="74567.040600000008"/>
    <n v="77666.443100000004"/>
    <n v="79546.580500000011"/>
    <n v="80463.9087"/>
    <n v="68205.914799999999"/>
    <n v="56860.792199999996"/>
    <n v="48695.331200000001"/>
    <n v="41917.373999999996"/>
    <n v="35987.181400000001"/>
    <n v="35421.828600000001"/>
    <n v="34691.3629"/>
    <n v="33862.7425"/>
    <n v="32805.263299999999"/>
    <n v="30860.764800000001"/>
    <n v="28893.6181"/>
    <n v="26884.1322"/>
    <n v="24816.042799999999"/>
    <n v="22716.343699999998"/>
    <n v="20649.012999999999"/>
    <n v="18808.410799999998"/>
    <n v="16867.988799999999"/>
    <n v="14928.4234"/>
    <n v="12974.174500000001"/>
    <n v="10512.8655"/>
    <n v="9453.8804999999993"/>
    <n v="8577.4995999999992"/>
    <n v="7819.4195"/>
    <n v="7155.8351999999995"/>
    <n v="6670.2118"/>
    <n v="6431.2254000000003"/>
    <n v="6228.3301000000001"/>
    <n v="6058.2221"/>
    <n v="5906.5025999999998"/>
    <n v="5705.9732000000004"/>
    <n v="5528.5698000000002"/>
    <n v="5374.1079"/>
    <n v="5233.9607999999998"/>
    <n v="5102.9651000000003"/>
    <n v="4977.2402000000002"/>
    <n v="4856.7034999999996"/>
    <n v="4749.4735000000001"/>
    <n v="4646.3022000000001"/>
    <n v="4547.1377000000002"/>
    <n v="4452.0042000000003"/>
    <n v="4360.9710999999998"/>
    <n v="4274.1139000000003"/>
    <n v="4191.8378000000002"/>
    <n v="4112.5436"/>
    <n v="4035.3937000000001"/>
    <n v="3960.2993000000001"/>
    <n v="3885.8244000000004"/>
    <n v="3811.6050999999998"/>
    <n v="3737.5329000000002"/>
    <n v="3663.9409999999998"/>
    <n v="3590.7327"/>
    <n v="3517.7676999999999"/>
    <n v="3448.0668000000001"/>
    <n v="3385.7932000000001"/>
    <n v="3331.6421"/>
  </r>
  <r>
    <x v="1"/>
    <x v="0"/>
    <x v="6"/>
    <x v="13"/>
    <x v="0"/>
    <x v="1"/>
    <m/>
    <m/>
    <m/>
    <m/>
    <m/>
    <n v="0"/>
    <n v="0"/>
    <n v="0"/>
    <n v="0"/>
    <n v="0"/>
    <n v="0"/>
    <n v="0"/>
    <n v="0"/>
    <n v="1"/>
    <n v="3.9281999999999999"/>
    <n v="29.812000000000001"/>
    <n v="198.75200000000001"/>
    <n v="1200.3119999999999"/>
    <n v="7136.7118"/>
    <n v="36270.981500000002"/>
    <n v="113947.14659999999"/>
    <n v="204858.24770000001"/>
    <n v="278378.75559999997"/>
    <n v="305285.3126"/>
    <n v="305564.88569999998"/>
    <n v="289130.07209999999"/>
    <n v="268852.19020000001"/>
    <n v="242778.25320000001"/>
    <n v="215056.89369999999"/>
    <n v="189485.84959999999"/>
    <n v="165769.86470000001"/>
    <n v="140246.43890000001"/>
    <n v="118078.6001"/>
    <n v="99252.294099999999"/>
    <n v="83241.030700000003"/>
    <n v="70496.710699999996"/>
    <n v="60234.149599999997"/>
    <n v="51649.7837"/>
    <n v="44352.856099999997"/>
    <n v="38183.448100000001"/>
    <n v="32931.676099999997"/>
    <n v="29528.513500000001"/>
    <n v="26587.698199999999"/>
    <n v="23937.401099999999"/>
    <n v="21566.9683"/>
    <n v="19493.6597"/>
    <n v="17596.9002"/>
    <n v="15930.85"/>
    <n v="14469.7742"/>
    <n v="13172.0975"/>
    <n v="12681.067499999999"/>
    <n v="12265.502"/>
    <n v="11911.7273"/>
    <n v="11601.4985"/>
    <n v="11329.8876"/>
    <n v="11103.3923"/>
    <n v="10894.3626"/>
    <n v="10701.7351"/>
    <n v="10521.1397"/>
    <n v="10346.1404"/>
    <n v="10172.119199999999"/>
    <n v="9999.6762999999992"/>
    <n v="9839.1098000000002"/>
    <n v="9680.3042000000005"/>
    <n v="9523.9015999999992"/>
    <n v="9369.7569999999996"/>
    <n v="9218.5920999999998"/>
    <n v="9070.8490000000002"/>
    <n v="8926.3708999999999"/>
    <n v="8783.3210999999992"/>
    <n v="8640.4321"/>
    <n v="8497.4220000000005"/>
    <n v="8352.6954999999998"/>
    <n v="8205.1332999999995"/>
    <n v="8054.0379999999996"/>
    <n v="7898.8604999999998"/>
    <n v="7739.4912999999997"/>
    <n v="7575.7415000000001"/>
    <n v="7410.7083000000002"/>
    <n v="7248.2979999999998"/>
    <n v="7089.3846000000003"/>
  </r>
  <r>
    <x v="1"/>
    <x v="0"/>
    <x v="7"/>
    <x v="14"/>
    <x v="0"/>
    <x v="1"/>
    <m/>
    <m/>
    <m/>
    <m/>
    <m/>
    <n v="0"/>
    <n v="0"/>
    <n v="0"/>
    <n v="0"/>
    <n v="0"/>
    <n v="0"/>
    <n v="0"/>
    <n v="0"/>
    <n v="0"/>
    <n v="0.29299999999999998"/>
    <n v="2.3307000000000002"/>
    <n v="16.703399999999998"/>
    <n v="107.44029999999999"/>
    <n v="662.26250000000005"/>
    <n v="3816.8132000000001"/>
    <n v="15903.955400000001"/>
    <n v="45078.4444"/>
    <n v="89287.944399999993"/>
    <n v="142695.01449999999"/>
    <n v="195230.32320000001"/>
    <n v="242461.22719999999"/>
    <n v="288464.36239999998"/>
    <n v="324509.17290000001"/>
    <n v="349305.54340000002"/>
    <n v="364344.50290000002"/>
    <n v="370803.11430000002"/>
    <n v="369725.31349999999"/>
    <n v="362776.11339999997"/>
    <n v="352180.5784"/>
    <n v="339690.5453"/>
    <n v="329267.86869999999"/>
    <n v="321449.35340000002"/>
    <n v="313837.26929999999"/>
    <n v="305908.18839999998"/>
    <n v="297888.66889999999"/>
    <n v="289960.23639999999"/>
    <n v="281624.40399999998"/>
    <n v="274086.60849999997"/>
    <n v="266561.56829999998"/>
    <n v="259550.10219999999"/>
    <n v="254322.36900000001"/>
    <n v="249082.2648"/>
    <n v="244941.35509999999"/>
    <n v="241714.4503"/>
    <n v="239121.897"/>
    <n v="236187.92540000001"/>
    <n v="233773.94680000001"/>
    <n v="232001.00270000001"/>
    <n v="230486.2304"/>
    <n v="229176.08979999999"/>
    <n v="228438.2836"/>
    <n v="227591.1207"/>
    <n v="226591.09030000001"/>
    <n v="225613.1911"/>
    <n v="224719.6672"/>
    <n v="223956.5386"/>
    <n v="223303.24609999999"/>
    <n v="222742.2691"/>
    <n v="222089.59229999999"/>
    <n v="221358.5177"/>
    <n v="220553.6813"/>
    <n v="219674.10709999999"/>
    <n v="218716.86040000001"/>
    <n v="217646.03400000001"/>
    <n v="216497.45509999999"/>
    <n v="215280.41089999999"/>
    <n v="213986.05600000001"/>
    <n v="212647.23480000001"/>
    <n v="211257.353"/>
    <n v="209802.17749999999"/>
    <n v="208215.9172"/>
    <n v="206556.9436"/>
    <n v="204819.2561"/>
    <n v="202880.85620000001"/>
    <n v="200579.4296"/>
    <n v="197910.96950000001"/>
  </r>
  <r>
    <x v="1"/>
    <x v="0"/>
    <x v="7"/>
    <x v="15"/>
    <x v="1"/>
    <x v="1"/>
    <m/>
    <m/>
    <m/>
    <m/>
    <m/>
    <n v="0"/>
    <n v="0"/>
    <n v="0"/>
    <n v="0"/>
    <n v="0"/>
    <n v="0"/>
    <n v="0"/>
    <n v="0"/>
    <n v="0"/>
    <n v="0.2132"/>
    <n v="1.7579"/>
    <n v="12.797000000000001"/>
    <n v="83.394800000000004"/>
    <n v="502.76280000000003"/>
    <n v="3090.5877"/>
    <n v="13155.231"/>
    <n v="34389.843399999998"/>
    <n v="67289.041700000002"/>
    <n v="108289.39200000001"/>
    <n v="150559.85130000001"/>
    <n v="190915.35310000001"/>
    <n v="228281.63029999999"/>
    <n v="261057.72649999999"/>
    <n v="288474.35200000001"/>
    <n v="310183.64769999997"/>
    <n v="326274.71399999998"/>
    <n v="337697.30300000001"/>
    <n v="343700.74660000001"/>
    <n v="345388.14370000002"/>
    <n v="343857.54690000002"/>
    <n v="341617.49570000003"/>
    <n v="339824.41749999998"/>
    <n v="337246.46529999998"/>
    <n v="333252.55699999997"/>
    <n v="328003.7328"/>
    <n v="321724.4351"/>
    <n v="314735.69919999997"/>
    <n v="307439.35149999999"/>
    <n v="299302.66350000002"/>
    <n v="290918.85100000002"/>
    <n v="282645.67469999997"/>
    <n v="274852.27529999998"/>
    <n v="267715.7795"/>
    <n v="261100.8333"/>
    <n v="254780.9724"/>
    <n v="248808.261"/>
    <n v="243381.7934"/>
    <n v="238398.73180000001"/>
    <n v="233769.9057"/>
    <n v="229603.30179999999"/>
    <n v="225769.11290000001"/>
    <n v="221727.98420000001"/>
    <n v="217587.55540000001"/>
    <n v="213458.25289999999"/>
    <n v="209416.40909999999"/>
    <n v="205546.67319999999"/>
    <n v="202343.90580000001"/>
    <n v="199185.36610000001"/>
    <n v="196033.82810000001"/>
    <n v="192924.24919999999"/>
    <n v="189873.41880000001"/>
    <n v="186943.7261"/>
    <n v="184161.67939999999"/>
    <n v="181417.86670000001"/>
    <n v="178701.9442"/>
    <n v="176001.37280000001"/>
    <n v="173308.65789999999"/>
    <n v="170610.9632"/>
    <n v="167900.989"/>
    <n v="165171.34700000001"/>
    <n v="162411.1317"/>
    <n v="159610.04759999999"/>
    <n v="156761.07029999999"/>
    <n v="153853.91810000001"/>
    <n v="150879.23370000001"/>
    <n v="147830.065"/>
  </r>
  <r>
    <x v="1"/>
    <x v="0"/>
    <x v="7"/>
    <x v="16"/>
    <x v="2"/>
    <x v="1"/>
    <m/>
    <m/>
    <m/>
    <m/>
    <m/>
    <n v="0"/>
    <n v="0"/>
    <n v="0"/>
    <n v="0"/>
    <n v="0"/>
    <n v="0"/>
    <n v="0"/>
    <n v="0"/>
    <n v="0"/>
    <n v="0.50619999999999998"/>
    <n v="4.0886000000000005"/>
    <n v="29.500399999999999"/>
    <n v="190.83510000000001"/>
    <n v="1165.0253"/>
    <n v="6907.4009000000005"/>
    <n v="29059.186399999999"/>
    <n v="79468.287799999991"/>
    <n v="156576.98609999998"/>
    <n v="250984.40649999998"/>
    <n v="345790.17450000002"/>
    <n v="433376.58030000003"/>
    <n v="516745.99269999994"/>
    <n v="585566.89939999999"/>
    <n v="637779.89540000004"/>
    <n v="674528.15060000005"/>
    <n v="697077.82829999994"/>
    <n v="707422.6165"/>
    <n v="706476.86"/>
    <n v="697568.72210000001"/>
    <n v="683548.09220000007"/>
    <n v="670885.36440000008"/>
    <n v="661273.7709"/>
    <n v="651083.73459999997"/>
    <n v="639160.7453999999"/>
    <n v="625892.40170000005"/>
    <n v="611684.67149999994"/>
    <n v="596360.10320000001"/>
    <n v="581525.96"/>
    <n v="565864.23179999995"/>
    <n v="550468.95319999999"/>
    <n v="536968.04370000004"/>
    <n v="523934.54009999998"/>
    <n v="512657.13459999999"/>
    <n v="502815.28359999997"/>
    <n v="493902.86939999997"/>
    <n v="484996.18640000001"/>
    <n v="477155.7402"/>
    <n v="470399.73450000002"/>
    <n v="464256.1361"/>
    <n v="458779.39159999997"/>
    <n v="454207.39650000003"/>
    <n v="449319.10490000003"/>
    <n v="444178.64569999999"/>
    <n v="439071.44400000002"/>
    <n v="434136.07629999996"/>
    <n v="429503.21179999999"/>
    <n v="425647.1519"/>
    <n v="421927.63520000002"/>
    <n v="418123.4204"/>
    <n v="414282.76689999999"/>
    <n v="410427.10010000004"/>
    <n v="406617.83319999999"/>
    <n v="402878.53980000003"/>
    <n v="399063.9007"/>
    <n v="395199.39929999999"/>
    <n v="391281.78370000003"/>
    <n v="387294.71389999997"/>
    <n v="383258.19799999997"/>
    <n v="379158.342"/>
    <n v="374973.5245"/>
    <n v="370627.04889999999"/>
    <n v="366166.99119999999"/>
    <n v="361580.32640000002"/>
    <n v="356734.77430000005"/>
    <n v="351458.66330000001"/>
    <n v="345741.03450000001"/>
  </r>
  <r>
    <x v="1"/>
    <x v="0"/>
    <x v="0"/>
    <x v="0"/>
    <x v="0"/>
    <x v="1"/>
    <m/>
    <m/>
    <m/>
    <m/>
    <m/>
    <n v="0"/>
    <n v="0"/>
    <n v="0"/>
    <n v="0"/>
    <n v="0"/>
    <n v="0"/>
    <n v="0"/>
    <n v="0"/>
    <n v="1"/>
    <n v="4.28"/>
    <n v="34.697099999999992"/>
    <n v="235.83029999999999"/>
    <n v="1537.8918000000001"/>
    <n v="10332.217999999997"/>
    <n v="61174.4588"/>
    <n v="188381.47689999998"/>
    <n v="323061.5699"/>
    <n v="447624.2218"/>
    <n v="532925.50860000006"/>
    <n v="589390.35340000014"/>
    <n v="622691.76390000002"/>
    <n v="637625.72640000004"/>
    <n v="637596.8676"/>
    <n v="627726.46710000001"/>
    <n v="611516.05070000002"/>
    <n v="589311.87939999998"/>
    <n v="563345.66739999992"/>
    <n v="534840.9561999999"/>
    <n v="506118.26020000002"/>
    <n v="478318.59779999999"/>
    <n v="455112.98580000002"/>
    <n v="437031.8677"/>
    <n v="421223.93199999997"/>
    <n v="406520.27989999996"/>
    <n v="393361.84450000001"/>
    <n v="381706.69339999999"/>
    <n v="372258.25449999998"/>
    <n v="364318.41639999999"/>
    <n v="356506.55369999999"/>
    <n v="349585.03529999999"/>
    <n v="344152.01730000001"/>
    <n v="339566.9779"/>
    <n v="336338.93550000002"/>
    <n v="333968.4497"/>
    <n v="332241.21289999998"/>
    <n v="331047.79430000001"/>
    <n v="330608.21860000002"/>
    <n v="330726.78470000002"/>
    <n v="331014.00219999999"/>
    <n v="331496.96539999999"/>
    <n v="332366.25459999999"/>
    <n v="333168.8285"/>
    <n v="333827.97850000003"/>
    <n v="334479.85470000003"/>
    <n v="335165.9927"/>
    <n v="335899.87829999998"/>
    <n v="336682.76529999997"/>
    <n v="337675.54080000002"/>
    <n v="338541.2795"/>
    <n v="339292.5649"/>
    <n v="339932.7487"/>
    <n v="340456.38449999999"/>
    <n v="340865.74209999997"/>
    <n v="341131.5563"/>
    <n v="341242.58009999996"/>
    <n v="341171.83980000002"/>
    <n v="340893.73200000002"/>
    <n v="340387.14970000001"/>
    <n v="339625.52710000001"/>
    <n v="338582.89539999998"/>
    <n v="337172.65520000004"/>
    <n v="335470.49820000003"/>
    <n v="333464.28289999999"/>
    <n v="331135.85310000001"/>
    <n v="328486.8321"/>
    <n v="325567.64290000004"/>
  </r>
  <r>
    <x v="1"/>
    <x v="0"/>
    <x v="0"/>
    <x v="0"/>
    <x v="1"/>
    <x v="1"/>
    <m/>
    <m/>
    <m/>
    <m/>
    <m/>
    <n v="0"/>
    <n v="0"/>
    <n v="0"/>
    <n v="0"/>
    <n v="0"/>
    <n v="0"/>
    <n v="0"/>
    <n v="0"/>
    <n v="0"/>
    <n v="0.64349999999999996"/>
    <n v="5.1438000000000006"/>
    <n v="35.8474"/>
    <n v="224.88820000000001"/>
    <n v="1354.1975"/>
    <n v="7103.0294000000004"/>
    <n v="25171.665199999999"/>
    <n v="56861.712799999994"/>
    <n v="97923.901899999997"/>
    <n v="140784.27830000001"/>
    <n v="183272.91810000001"/>
    <n v="222574.45630000002"/>
    <n v="257467.04180000001"/>
    <n v="287861.66899999999"/>
    <n v="313009.29139999999"/>
    <n v="332609.97039999999"/>
    <n v="346512.18679999997"/>
    <n v="354825.82689999999"/>
    <n v="358004.54940000002"/>
    <n v="357223.72529999999"/>
    <n v="353546.6826"/>
    <n v="349516.54640000005"/>
    <n v="346240.10829999996"/>
    <n v="342450.26399999997"/>
    <n v="337455.25869999995"/>
    <n v="331382.16749999998"/>
    <n v="324427.59779999999"/>
    <n v="317171.66979999997"/>
    <n v="309635.27189999999"/>
    <n v="301277.56570000004"/>
    <n v="292687.47980000003"/>
    <n v="284220.35259999998"/>
    <n v="276265.86619999999"/>
    <n v="268990.21610000002"/>
    <n v="262254.26809999999"/>
    <n v="255828.57029999999"/>
    <n v="249784.44269999999"/>
    <n v="244295.91250000001"/>
    <n v="239258.7934"/>
    <n v="234582.4295"/>
    <n v="230372.83859999999"/>
    <n v="226502.3659"/>
    <n v="222429.39660000001"/>
    <n v="218261.09170000002"/>
    <n v="214106.92199999999"/>
    <n v="210042.39139999999"/>
    <n v="206151.56829999998"/>
    <n v="202929.4773"/>
    <n v="199753.34610000002"/>
    <n v="196585.79040000003"/>
    <n v="193461.45069999999"/>
    <n v="190397.1048"/>
    <n v="187454.76689999999"/>
    <n v="184660.94699999999"/>
    <n v="181906.26420000001"/>
    <n v="179180.10070000001"/>
    <n v="176469.68400000001"/>
    <n v="173767.42489999998"/>
    <n v="171060.22209999998"/>
    <n v="168340.67929999999"/>
    <n v="165601.3774"/>
    <n v="162831.46410000001"/>
    <n v="160020.60439999998"/>
    <n v="157161.79759999999"/>
    <n v="154245.07010000001"/>
    <n v="151261.46830000001"/>
    <n v="148203.9835"/>
  </r>
  <r>
    <x v="1"/>
    <x v="0"/>
    <x v="0"/>
    <x v="0"/>
    <x v="2"/>
    <x v="1"/>
    <m/>
    <m/>
    <m/>
    <m/>
    <m/>
    <n v="0"/>
    <n v="0"/>
    <n v="0"/>
    <n v="0"/>
    <n v="0"/>
    <n v="0"/>
    <n v="0"/>
    <n v="0"/>
    <n v="1"/>
    <n v="4.9235000000000007"/>
    <n v="39.840899999999991"/>
    <n v="271.67770000000002"/>
    <n v="1762.7800000000002"/>
    <n v="11686.415499999997"/>
    <n v="68277.488200000007"/>
    <n v="213553.14209999997"/>
    <n v="379923.28269999998"/>
    <n v="545548.1237"/>
    <n v="673709.78690000006"/>
    <n v="772663.27150000015"/>
    <n v="845266.2202000001"/>
    <n v="895092.76820000005"/>
    <n v="925458.53659999999"/>
    <n v="940735.7585"/>
    <n v="944126.02110000001"/>
    <n v="935824.0662"/>
    <n v="918171.4942999999"/>
    <n v="892845.50559999992"/>
    <n v="863341.98549999995"/>
    <n v="831865.28040000005"/>
    <n v="804629.53220000002"/>
    <n v="783271.97600000002"/>
    <n v="763674.196"/>
    <n v="743975.53859999985"/>
    <n v="724744.01199999999"/>
    <n v="706134.29119999998"/>
    <n v="689429.92429999996"/>
    <n v="673953.68830000004"/>
    <n v="657784.11939999997"/>
    <n v="642272.51509999996"/>
    <n v="628372.36990000005"/>
    <n v="615832.84409999999"/>
    <n v="605329.15159999998"/>
    <n v="596222.71779999998"/>
    <n v="588069.78319999995"/>
    <n v="580832.23699999996"/>
    <n v="574904.1311"/>
    <n v="569985.57810000004"/>
    <n v="565596.43169999996"/>
    <n v="561869.804"/>
    <n v="558868.62049999996"/>
    <n v="555598.22510000004"/>
    <n v="552089.07020000007"/>
    <n v="548586.77670000005"/>
    <n v="545208.38410000002"/>
    <n v="542051.44659999991"/>
    <n v="539612.2426"/>
    <n v="537428.88690000004"/>
    <n v="535127.0699"/>
    <n v="532754.01560000004"/>
    <n v="530329.85349999997"/>
    <n v="527911.15139999997"/>
    <n v="525526.68909999996"/>
    <n v="523037.82050000003"/>
    <n v="520422.68079999997"/>
    <n v="517641.52380000002"/>
    <n v="514661.1569"/>
    <n v="511447.37179999996"/>
    <n v="507966.20640000002"/>
    <n v="504184.27279999998"/>
    <n v="500004.11930000002"/>
    <n v="495491.10259999998"/>
    <n v="490626.08049999998"/>
    <n v="485380.92320000002"/>
    <n v="479748.30040000001"/>
    <n v="473771.62640000007"/>
  </r>
  <r>
    <x v="0"/>
    <x v="1"/>
    <x v="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1"/>
    <n v="3"/>
    <n v="20"/>
    <n v="103"/>
    <n v="349"/>
    <n v="817"/>
    <n v="1393"/>
    <n v="1943"/>
    <n v="2377"/>
    <n v="2717"/>
    <n v="2947"/>
    <n v="3176"/>
    <n v="3263"/>
    <n v="3222"/>
    <n v="3024"/>
    <n v="2621"/>
    <n v="2437"/>
    <n v="2240"/>
    <n v="2054"/>
    <n v="1192"/>
    <n v="967"/>
    <n v="858"/>
    <n v="731"/>
    <n v="620"/>
    <n v="486"/>
    <n v="394"/>
    <n v="287"/>
    <n v="232"/>
    <n v="187"/>
    <n v="153"/>
    <n v="63"/>
    <n v="54"/>
    <n v="48"/>
    <n v="39"/>
    <n v="40"/>
    <n v="33"/>
    <n v="28"/>
    <n v="32"/>
    <n v="26"/>
    <n v="25"/>
    <n v="24"/>
    <n v="22"/>
    <n v="22"/>
    <n v="21"/>
    <n v="20"/>
    <n v="20"/>
    <n v="19"/>
    <n v="19"/>
    <n v="18"/>
    <n v="18"/>
    <n v="18"/>
    <n v="18"/>
    <n v="18"/>
    <n v="18"/>
    <n v="18"/>
    <n v="18"/>
    <n v="18"/>
    <n v="18"/>
    <n v="18"/>
    <n v="18"/>
    <n v="18"/>
    <n v="18"/>
    <n v="18"/>
    <n v="18"/>
    <n v="18"/>
    <n v="18"/>
  </r>
  <r>
    <x v="0"/>
    <x v="1"/>
    <x v="0"/>
    <x v="0"/>
    <x v="0"/>
    <x v="1"/>
    <n v="0"/>
    <n v="0"/>
    <n v="0"/>
    <n v="0"/>
    <n v="0"/>
    <n v="0"/>
    <n v="0"/>
    <n v="0"/>
    <n v="0"/>
    <n v="0"/>
    <n v="0"/>
    <n v="0"/>
    <n v="0"/>
    <n v="3"/>
    <n v="16"/>
    <n v="113"/>
    <n v="745"/>
    <n v="4982"/>
    <n v="29512"/>
    <n v="89801"/>
    <n v="133131"/>
    <n v="133985"/>
    <n v="111529"/>
    <n v="81588"/>
    <n v="60144"/>
    <n v="44358"/>
    <n v="32738"/>
    <n v="25397"/>
    <n v="21748"/>
    <n v="19180"/>
    <n v="17128"/>
    <n v="15793"/>
    <n v="14728"/>
    <n v="13906"/>
    <n v="13148"/>
    <n v="12329"/>
    <n v="11573"/>
    <n v="11071"/>
    <n v="10760"/>
    <n v="10712"/>
    <n v="10809"/>
    <n v="10785"/>
    <n v="10348"/>
    <n v="10029"/>
    <n v="9965"/>
    <n v="9501"/>
    <n v="8931"/>
    <n v="8544"/>
    <n v="8165"/>
    <n v="7924"/>
    <n v="7745"/>
    <n v="7585"/>
    <n v="7393"/>
    <n v="7207"/>
    <n v="7049"/>
    <n v="7002"/>
    <n v="7067"/>
    <n v="7148"/>
    <n v="7222"/>
    <n v="7292"/>
    <n v="7348"/>
    <n v="7406"/>
    <n v="7455"/>
    <n v="7506"/>
    <n v="7553"/>
    <n v="7593"/>
    <n v="7631"/>
    <n v="7667"/>
    <n v="7696"/>
    <n v="7722"/>
    <n v="7736"/>
    <n v="7747"/>
    <n v="7746"/>
    <n v="7732"/>
    <n v="7706"/>
    <n v="7673"/>
    <n v="7623"/>
    <n v="7567"/>
    <n v="7507"/>
    <n v="7450"/>
    <n v="7394"/>
  </r>
  <r>
    <x v="0"/>
    <x v="1"/>
    <x v="0"/>
    <x v="0"/>
    <x v="1"/>
    <x v="0"/>
    <n v="0"/>
    <n v="0"/>
    <n v="0"/>
    <n v="0"/>
    <n v="0"/>
    <n v="0"/>
    <n v="0"/>
    <n v="0"/>
    <n v="0"/>
    <n v="0"/>
    <n v="0"/>
    <n v="0"/>
    <n v="0"/>
    <n v="0"/>
    <n v="0"/>
    <n v="1"/>
    <n v="3"/>
    <n v="19"/>
    <n v="97"/>
    <n v="328"/>
    <n v="768"/>
    <n v="1309"/>
    <n v="1827"/>
    <n v="2234"/>
    <n v="2554"/>
    <n v="2770"/>
    <n v="2985"/>
    <n v="3067"/>
    <n v="3029"/>
    <n v="2843"/>
    <n v="2464"/>
    <n v="2291"/>
    <n v="2106"/>
    <n v="1931"/>
    <n v="1121"/>
    <n v="909"/>
    <n v="807"/>
    <n v="687"/>
    <n v="583"/>
    <n v="457"/>
    <n v="370"/>
    <n v="270"/>
    <n v="218"/>
    <n v="176"/>
    <n v="143"/>
    <n v="59"/>
    <n v="50"/>
    <n v="45"/>
    <n v="37"/>
    <n v="38"/>
    <n v="31"/>
    <n v="27"/>
    <n v="30"/>
    <n v="25"/>
    <n v="23"/>
    <n v="22"/>
    <n v="21"/>
    <n v="20"/>
    <n v="20"/>
    <n v="19"/>
    <n v="18"/>
    <n v="18"/>
    <n v="18"/>
    <n v="17"/>
    <n v="17"/>
    <n v="17"/>
    <n v="17"/>
    <n v="17"/>
    <n v="17"/>
    <n v="16"/>
    <n v="17"/>
    <n v="17"/>
    <n v="17"/>
    <n v="17"/>
    <n v="17"/>
    <n v="17"/>
    <n v="17"/>
    <n v="17"/>
    <n v="17"/>
    <n v="17"/>
    <n v="17"/>
  </r>
  <r>
    <x v="0"/>
    <x v="1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3"/>
    <n v="17"/>
    <n v="113"/>
    <n v="695"/>
    <n v="3634"/>
    <n v="11659"/>
    <n v="25483"/>
    <n v="38262"/>
    <n v="45703"/>
    <n v="47346"/>
    <n v="46720"/>
    <n v="44368"/>
    <n v="41648"/>
    <n v="38617"/>
    <n v="35422"/>
    <n v="32161"/>
    <n v="28738"/>
    <n v="25283"/>
    <n v="21925"/>
    <n v="18842"/>
    <n v="16035"/>
    <n v="13470"/>
    <n v="11310"/>
    <n v="9611"/>
    <n v="8204"/>
    <n v="7045"/>
    <n v="6099"/>
    <n v="5302"/>
    <n v="4649"/>
    <n v="4113"/>
    <n v="3657"/>
    <n v="3281"/>
    <n v="2955"/>
    <n v="2679"/>
    <n v="2471"/>
    <n v="2305"/>
    <n v="2144"/>
    <n v="2016"/>
    <n v="1928"/>
    <n v="1824"/>
    <n v="1772"/>
    <n v="1815"/>
    <n v="1870"/>
    <n v="1916"/>
    <n v="1959"/>
    <n v="2004"/>
    <n v="2044"/>
    <n v="2083"/>
    <n v="2119"/>
    <n v="2155"/>
    <n v="2190"/>
    <n v="2220"/>
    <n v="2249"/>
    <n v="2274"/>
    <n v="2295"/>
    <n v="2315"/>
    <n v="2332"/>
    <n v="2348"/>
    <n v="2361"/>
    <n v="2371"/>
    <n v="2379"/>
    <n v="2385"/>
    <n v="2387"/>
    <n v="2388"/>
    <n v="2385"/>
    <n v="2377"/>
    <n v="2365"/>
  </r>
  <r>
    <x v="0"/>
    <x v="1"/>
    <x v="0"/>
    <x v="0"/>
    <x v="2"/>
    <x v="0"/>
    <n v="0"/>
    <n v="0"/>
    <n v="0"/>
    <n v="0"/>
    <n v="0"/>
    <n v="0"/>
    <n v="0"/>
    <n v="0"/>
    <n v="0"/>
    <n v="0"/>
    <n v="0"/>
    <n v="0"/>
    <n v="0"/>
    <n v="0"/>
    <n v="0"/>
    <n v="1"/>
    <n v="7"/>
    <n v="39"/>
    <n v="200"/>
    <n v="677"/>
    <n v="1586"/>
    <n v="2702"/>
    <n v="3770"/>
    <n v="4611"/>
    <n v="5271"/>
    <n v="5717"/>
    <n v="6161"/>
    <n v="6330"/>
    <n v="6252"/>
    <n v="5867"/>
    <n v="5086"/>
    <n v="4728"/>
    <n v="4346"/>
    <n v="3984"/>
    <n v="2313"/>
    <n v="1877"/>
    <n v="1664"/>
    <n v="1418"/>
    <n v="1202"/>
    <n v="943"/>
    <n v="763"/>
    <n v="556"/>
    <n v="450"/>
    <n v="363"/>
    <n v="296"/>
    <n v="122"/>
    <n v="104"/>
    <n v="92"/>
    <n v="76"/>
    <n v="78"/>
    <n v="64"/>
    <n v="55"/>
    <n v="61"/>
    <n v="51"/>
    <n v="48"/>
    <n v="46"/>
    <n v="44"/>
    <n v="42"/>
    <n v="40"/>
    <n v="39"/>
    <n v="38"/>
    <n v="37"/>
    <n v="36"/>
    <n v="36"/>
    <n v="35"/>
    <n v="35"/>
    <n v="35"/>
    <n v="34"/>
    <n v="34"/>
    <n v="34"/>
    <n v="34"/>
    <n v="34"/>
    <n v="34"/>
    <n v="34"/>
    <n v="34"/>
    <n v="35"/>
    <n v="35"/>
    <n v="35"/>
    <n v="35"/>
    <n v="34"/>
    <n v="34"/>
  </r>
  <r>
    <x v="0"/>
    <x v="1"/>
    <x v="0"/>
    <x v="0"/>
    <x v="2"/>
    <x v="1"/>
    <n v="0"/>
    <n v="0"/>
    <n v="0"/>
    <n v="0"/>
    <n v="0"/>
    <n v="0"/>
    <n v="0"/>
    <n v="0"/>
    <n v="0"/>
    <n v="0"/>
    <n v="0"/>
    <n v="0"/>
    <n v="0"/>
    <n v="3"/>
    <n v="19"/>
    <n v="131"/>
    <n v="858"/>
    <n v="5676"/>
    <n v="33146"/>
    <n v="101461"/>
    <n v="158614"/>
    <n v="172247"/>
    <n v="157232"/>
    <n v="128934"/>
    <n v="106864"/>
    <n v="88725"/>
    <n v="74386"/>
    <n v="64013"/>
    <n v="57170"/>
    <n v="51341"/>
    <n v="45866"/>
    <n v="41077"/>
    <n v="36654"/>
    <n v="32748"/>
    <n v="29183"/>
    <n v="25800"/>
    <n v="22883"/>
    <n v="20682"/>
    <n v="18964"/>
    <n v="17756"/>
    <n v="16908"/>
    <n v="16087"/>
    <n v="14997"/>
    <n v="14142"/>
    <n v="13622"/>
    <n v="12782"/>
    <n v="11886"/>
    <n v="11223"/>
    <n v="10636"/>
    <n v="10229"/>
    <n v="9889"/>
    <n v="9601"/>
    <n v="9320"/>
    <n v="9032"/>
    <n v="8821"/>
    <n v="8817"/>
    <n v="8937"/>
    <n v="9064"/>
    <n v="9182"/>
    <n v="9295"/>
    <n v="9392"/>
    <n v="9489"/>
    <n v="9574"/>
    <n v="9661"/>
    <n v="9743"/>
    <n v="9813"/>
    <n v="9879"/>
    <n v="9941"/>
    <n v="9991"/>
    <n v="10038"/>
    <n v="10068"/>
    <n v="10095"/>
    <n v="10107"/>
    <n v="10103"/>
    <n v="10085"/>
    <n v="10058"/>
    <n v="10011"/>
    <n v="9955"/>
    <n v="9892"/>
    <n v="9827"/>
    <n v="9759"/>
  </r>
  <r>
    <x v="0"/>
    <x v="1"/>
    <x v="0"/>
    <x v="0"/>
    <x v="0"/>
    <x v="2"/>
    <n v="0"/>
    <n v="0"/>
    <n v="0"/>
    <n v="0"/>
    <n v="0"/>
    <n v="0"/>
    <n v="0"/>
    <n v="0"/>
    <n v="0"/>
    <n v="0"/>
    <n v="0"/>
    <n v="0"/>
    <n v="0"/>
    <n v="3"/>
    <n v="16"/>
    <n v="114"/>
    <n v="748"/>
    <n v="5002"/>
    <n v="29615"/>
    <n v="90150"/>
    <n v="133948"/>
    <n v="135378"/>
    <n v="113472"/>
    <n v="83965"/>
    <n v="62861"/>
    <n v="47305"/>
    <n v="35914"/>
    <n v="28660"/>
    <n v="24970"/>
    <n v="22204"/>
    <n v="19749"/>
    <n v="18230"/>
    <n v="16968"/>
    <n v="15960"/>
    <n v="14340"/>
    <n v="13296"/>
    <n v="12431"/>
    <n v="11802"/>
    <n v="11380"/>
    <n v="11198"/>
    <n v="11203"/>
    <n v="11072"/>
    <n v="10580"/>
    <n v="10216"/>
    <n v="10118"/>
    <n v="9564"/>
    <n v="8985"/>
    <n v="8592"/>
    <n v="8204"/>
    <n v="7964"/>
    <n v="7778"/>
    <n v="7613"/>
    <n v="7425"/>
    <n v="7233"/>
    <n v="7074"/>
    <n v="7026"/>
    <n v="7089"/>
    <n v="7170"/>
    <n v="7243"/>
    <n v="7312"/>
    <n v="7368"/>
    <n v="7425"/>
    <n v="7474"/>
    <n v="7524"/>
    <n v="7571"/>
    <n v="7611"/>
    <n v="7649"/>
    <n v="7685"/>
    <n v="7714"/>
    <n v="7740"/>
    <n v="7754"/>
    <n v="7765"/>
    <n v="7764"/>
    <n v="7750"/>
    <n v="7724"/>
    <n v="7691"/>
    <n v="7641"/>
    <n v="7585"/>
    <n v="7525"/>
    <n v="7468"/>
    <n v="7412"/>
  </r>
  <r>
    <x v="0"/>
    <x v="1"/>
    <x v="0"/>
    <x v="0"/>
    <x v="1"/>
    <x v="2"/>
    <n v="0"/>
    <n v="0"/>
    <n v="0"/>
    <n v="0"/>
    <n v="0"/>
    <n v="0"/>
    <n v="0"/>
    <n v="0"/>
    <n v="0"/>
    <n v="0"/>
    <n v="0"/>
    <n v="0"/>
    <n v="0"/>
    <n v="0"/>
    <n v="3"/>
    <n v="18"/>
    <n v="116"/>
    <n v="714"/>
    <n v="3731"/>
    <n v="11987"/>
    <n v="26251"/>
    <n v="39571"/>
    <n v="47530"/>
    <n v="49580"/>
    <n v="49274"/>
    <n v="47138"/>
    <n v="44633"/>
    <n v="41684"/>
    <n v="38451"/>
    <n v="35004"/>
    <n v="31202"/>
    <n v="27574"/>
    <n v="24031"/>
    <n v="20773"/>
    <n v="17156"/>
    <n v="14379"/>
    <n v="12117"/>
    <n v="10298"/>
    <n v="8787"/>
    <n v="7502"/>
    <n v="6469"/>
    <n v="5572"/>
    <n v="4867"/>
    <n v="4289"/>
    <n v="3800"/>
    <n v="3340"/>
    <n v="3005"/>
    <n v="2724"/>
    <n v="2508"/>
    <n v="2343"/>
    <n v="2175"/>
    <n v="2043"/>
    <n v="1958"/>
    <n v="1849"/>
    <n v="1795"/>
    <n v="1837"/>
    <n v="1891"/>
    <n v="1936"/>
    <n v="1979"/>
    <n v="2023"/>
    <n v="2062"/>
    <n v="2101"/>
    <n v="2137"/>
    <n v="2172"/>
    <n v="2207"/>
    <n v="2237"/>
    <n v="2266"/>
    <n v="2291"/>
    <n v="2312"/>
    <n v="2331"/>
    <n v="2349"/>
    <n v="2365"/>
    <n v="2378"/>
    <n v="2388"/>
    <n v="2396"/>
    <n v="2402"/>
    <n v="2404"/>
    <n v="2405"/>
    <n v="2402"/>
    <n v="2394"/>
    <n v="2382"/>
  </r>
  <r>
    <x v="0"/>
    <x v="1"/>
    <x v="0"/>
    <x v="0"/>
    <x v="2"/>
    <x v="2"/>
    <n v="0"/>
    <n v="0"/>
    <n v="0"/>
    <n v="0"/>
    <n v="0"/>
    <n v="0"/>
    <n v="0"/>
    <n v="0"/>
    <n v="0"/>
    <n v="0"/>
    <n v="0"/>
    <n v="0"/>
    <n v="0"/>
    <n v="3"/>
    <n v="19"/>
    <n v="132"/>
    <n v="864"/>
    <n v="5716"/>
    <n v="33346"/>
    <n v="102137"/>
    <n v="160199"/>
    <n v="174949"/>
    <n v="161002"/>
    <n v="133545"/>
    <n v="112135"/>
    <n v="94443"/>
    <n v="80547"/>
    <n v="70344"/>
    <n v="63421"/>
    <n v="57208"/>
    <n v="50951"/>
    <n v="45804"/>
    <n v="40999"/>
    <n v="36733"/>
    <n v="31496"/>
    <n v="27675"/>
    <n v="24548"/>
    <n v="22100"/>
    <n v="20167"/>
    <n v="18700"/>
    <n v="17672"/>
    <n v="16644"/>
    <n v="15447"/>
    <n v="14505"/>
    <n v="13918"/>
    <n v="12904"/>
    <n v="11990"/>
    <n v="11316"/>
    <n v="10712"/>
    <n v="10307"/>
    <n v="9953"/>
    <n v="9656"/>
    <n v="9383"/>
    <n v="9082"/>
    <n v="8869"/>
    <n v="8863"/>
    <n v="8980"/>
    <n v="9106"/>
    <n v="9222"/>
    <n v="9335"/>
    <n v="9430"/>
    <n v="9526"/>
    <n v="9611"/>
    <n v="9696"/>
    <n v="9778"/>
    <n v="9848"/>
    <n v="9915"/>
    <n v="9976"/>
    <n v="10026"/>
    <n v="10071"/>
    <n v="10103"/>
    <n v="10130"/>
    <n v="10142"/>
    <n v="10138"/>
    <n v="10120"/>
    <n v="10093"/>
    <n v="10045"/>
    <n v="9990"/>
    <n v="9927"/>
    <n v="9862"/>
    <n v="9794"/>
  </r>
  <r>
    <x v="1"/>
    <x v="1"/>
    <x v="1"/>
    <x v="1"/>
    <x v="1"/>
    <x v="1"/>
    <m/>
    <m/>
    <m/>
    <m/>
    <m/>
    <n v="0"/>
    <n v="0"/>
    <n v="0"/>
    <n v="0"/>
    <n v="0"/>
    <n v="0"/>
    <n v="0"/>
    <n v="0"/>
    <n v="0"/>
    <n v="0.38359999999999994"/>
    <n v="2.6905000000000001"/>
    <n v="18.024100000000001"/>
    <n v="109.2745"/>
    <n v="652.28269999999998"/>
    <n v="3135.6705000000002"/>
    <n v="8331.4942999999985"/>
    <n v="11063.207199999999"/>
    <n v="10662.679300000002"/>
    <n v="7199.8313000000007"/>
    <n v="5209.4480000000003"/>
    <n v="3687.4563999999996"/>
    <n v="2592.6302000000001"/>
    <n v="1890.2643000000003"/>
    <n v="1452.5142000000001"/>
    <n v="1214.2073"/>
    <n v="990.91100000000006"/>
    <n v="809.50749999999994"/>
    <n v="602.20999999999992"/>
    <n v="450.56620000000004"/>
    <n v="321.49819999999994"/>
    <n v="234.23140000000001"/>
    <n v="165.29469999999998"/>
    <n v="131.27809999999999"/>
    <n v="103.3875"/>
    <n v="83.427099999999996"/>
    <n v="68.552999999999997"/>
    <n v="59.406500000000001"/>
    <n v="49.106900000000003"/>
    <n v="40.808399999999999"/>
    <n v="33.221500000000006"/>
    <n v="18.575499999999998"/>
    <n v="16.787700000000001"/>
    <n v="14.985299999999999"/>
    <n v="13.454700000000001"/>
    <n v="12.2333"/>
    <n v="11.196899999999999"/>
    <n v="10.375400000000001"/>
    <n v="9.7409999999999997"/>
    <n v="9.1623000000000001"/>
    <n v="8.4361999999999995"/>
    <n v="8.0373000000000001"/>
    <n v="7.8459000000000012"/>
    <n v="7.7217000000000002"/>
    <n v="7.6261000000000001"/>
    <n v="7.5519999999999996"/>
    <n v="7.4931999999999999"/>
    <n v="7.4451000000000001"/>
    <n v="7.4113999999999995"/>
    <n v="7.3872"/>
    <n v="7.3619999999999992"/>
    <n v="7.3364000000000003"/>
    <n v="7.3110999999999997"/>
    <n v="7.2867999999999995"/>
    <n v="7.2640999999999991"/>
    <n v="7.2428999999999997"/>
    <n v="7.2215000000000007"/>
    <n v="7.1977999999999991"/>
    <n v="7.1696000000000009"/>
    <n v="7.1346999999999996"/>
    <n v="7.0922000000000001"/>
    <n v="7.0410999999999992"/>
    <n v="6.9823000000000004"/>
    <n v="6.9173"/>
    <n v="6.8479000000000001"/>
    <n v="6.7782999999999998"/>
    <n v="6.7122000000000002"/>
  </r>
  <r>
    <x v="1"/>
    <x v="1"/>
    <x v="1"/>
    <x v="2"/>
    <x v="1"/>
    <x v="1"/>
    <m/>
    <m/>
    <m/>
    <m/>
    <m/>
    <n v="0"/>
    <n v="0"/>
    <n v="0"/>
    <n v="0"/>
    <n v="0"/>
    <n v="0"/>
    <n v="0"/>
    <n v="0"/>
    <n v="0"/>
    <n v="7.4399999999999994E-2"/>
    <n v="0.5149999999999999"/>
    <n v="3.4540000000000002"/>
    <n v="21.256999999999998"/>
    <n v="123.6707"/>
    <n v="619.86169999999993"/>
    <n v="1961.8383999999999"/>
    <n v="3276.4821999999999"/>
    <n v="4036.1742000000004"/>
    <n v="3887.9830999999999"/>
    <n v="3856.6941000000002"/>
    <n v="3455.6475"/>
    <n v="3026.4614999999999"/>
    <n v="2621.9421000000002"/>
    <n v="2217.1787999999997"/>
    <n v="1891.8976"/>
    <n v="1552.1686"/>
    <n v="1265.5513000000001"/>
    <n v="1022.9336000000001"/>
    <n v="827.02750000000003"/>
    <n v="644.53649999999993"/>
    <n v="504.33139999999997"/>
    <n v="383.73919999999998"/>
    <n v="309.03810000000004"/>
    <n v="247.40440000000001"/>
    <n v="200.79900000000001"/>
    <n v="163.59030000000001"/>
    <n v="139.62649999999999"/>
    <n v="126.15260000000001"/>
    <n v="113.66459999999999"/>
    <n v="101.31739999999999"/>
    <n v="90.771999999999991"/>
    <n v="81.786799999999999"/>
    <n v="72.87530000000001"/>
    <n v="65.364400000000003"/>
    <n v="59.395699999999998"/>
    <n v="54.345199999999998"/>
    <n v="50.352200000000003"/>
    <n v="47.270299999999999"/>
    <n v="44.470599999999997"/>
    <n v="40.955999999999996"/>
    <n v="39.0199"/>
    <n v="38.090400000000002"/>
    <n v="37.488499999999995"/>
    <n v="37.023800000000001"/>
    <n v="36.664099999999998"/>
    <n v="36.378700000000002"/>
    <n v="36.145299999999999"/>
    <n v="35.981800000000007"/>
    <n v="35.864000000000004"/>
    <n v="35.741400000000006"/>
    <n v="35.617399999999996"/>
    <n v="35.494300000000003"/>
    <n v="35.375799999999998"/>
    <n v="35.265799999999999"/>
    <n v="35.1631"/>
    <n v="35.058900000000008"/>
    <n v="34.943700000000007"/>
    <n v="34.806899999999999"/>
    <n v="34.637800000000006"/>
    <n v="34.430799999999998"/>
    <n v="34.182000000000002"/>
    <n v="33.896699999999996"/>
    <n v="33.581400000000002"/>
    <n v="33.244599999999998"/>
    <n v="32.906299999999995"/>
    <n v="32.584800000000001"/>
  </r>
  <r>
    <x v="1"/>
    <x v="1"/>
    <x v="1"/>
    <x v="3"/>
    <x v="1"/>
    <x v="1"/>
    <m/>
    <m/>
    <m/>
    <m/>
    <m/>
    <n v="0"/>
    <n v="0"/>
    <n v="0"/>
    <n v="0"/>
    <n v="0"/>
    <n v="0"/>
    <n v="0"/>
    <n v="0"/>
    <n v="0"/>
    <n v="0.45799999999999996"/>
    <n v="3.2054999999999998"/>
    <n v="21.478100000000001"/>
    <n v="130.53149999999999"/>
    <n v="775.95339999999999"/>
    <n v="3755.5322000000001"/>
    <n v="10293.332699999999"/>
    <n v="14339.689399999999"/>
    <n v="14698.853500000001"/>
    <n v="11087.814400000001"/>
    <n v="9066.1421000000009"/>
    <n v="7143.1039000000001"/>
    <n v="5619.0916999999999"/>
    <n v="4512.2064000000009"/>
    <n v="3669.6929999999998"/>
    <n v="3106.1049000000003"/>
    <n v="2543.0796"/>
    <n v="2075.0587999999998"/>
    <n v="1625.1435999999999"/>
    <n v="1277.5937000000001"/>
    <n v="966.03469999999993"/>
    <n v="738.56279999999992"/>
    <n v="549.0338999999999"/>
    <n v="440.31620000000004"/>
    <n v="350.7919"/>
    <n v="284.22609999999997"/>
    <n v="232.14330000000001"/>
    <n v="199.03299999999999"/>
    <n v="175.2595"/>
    <n v="154.47299999999998"/>
    <n v="134.53890000000001"/>
    <n v="109.3475"/>
    <n v="98.5745"/>
    <n v="87.860600000000005"/>
    <n v="78.819100000000006"/>
    <n v="71.628999999999991"/>
    <n v="65.542100000000005"/>
    <n v="60.727600000000002"/>
    <n v="57.011299999999999"/>
    <n v="53.632899999999999"/>
    <n v="49.392199999999995"/>
    <n v="47.057200000000002"/>
    <n v="45.936300000000003"/>
    <n v="45.210199999999993"/>
    <n v="44.649900000000002"/>
    <n v="44.216099999999997"/>
    <n v="43.871900000000004"/>
    <n v="43.590400000000002"/>
    <n v="43.393200000000007"/>
    <n v="43.251200000000004"/>
    <n v="43.103400000000008"/>
    <n v="42.953799999999994"/>
    <n v="42.805400000000006"/>
    <n v="42.662599999999998"/>
    <n v="42.529899999999998"/>
    <n v="42.405999999999999"/>
    <n v="42.280400000000007"/>
    <n v="42.141500000000008"/>
    <n v="41.976500000000001"/>
    <n v="41.772500000000008"/>
    <n v="41.522999999999996"/>
    <n v="41.223100000000002"/>
    <n v="40.878999999999998"/>
    <n v="40.498699999999999"/>
    <n v="40.092500000000001"/>
    <n v="39.684599999999996"/>
    <n v="39.297000000000004"/>
  </r>
  <r>
    <x v="1"/>
    <x v="1"/>
    <x v="2"/>
    <x v="4"/>
    <x v="0"/>
    <x v="1"/>
    <m/>
    <m/>
    <m/>
    <m/>
    <m/>
    <n v="0"/>
    <n v="0"/>
    <n v="0"/>
    <n v="0"/>
    <n v="0"/>
    <n v="0"/>
    <n v="0"/>
    <n v="0"/>
    <n v="0"/>
    <n v="1.3000000000000002E-3"/>
    <n v="1.2199999999999999E-2"/>
    <n v="0.16030000000000003"/>
    <n v="0.57700000000000007"/>
    <n v="2.9935"/>
    <n v="14.372999999999999"/>
    <n v="44.961299999999994"/>
    <n v="81.361599999999981"/>
    <n v="115.5371"/>
    <n v="135.61790000000002"/>
    <n v="159.1404"/>
    <n v="179.97009999999997"/>
    <n v="200.06669999999997"/>
    <n v="219.19990000000001"/>
    <n v="236.47310000000002"/>
    <n v="251.5718"/>
    <n v="263.70169999999996"/>
    <n v="312.48419999999999"/>
    <n v="407.36599999999999"/>
    <n v="516.58080000000007"/>
    <n v="640.21399999999983"/>
    <n v="742.17379999999991"/>
    <n v="787.37119999999993"/>
    <n v="836.46399999999994"/>
    <n v="838.62529999999992"/>
    <n v="911.76069999999993"/>
    <n v="966.38329999999996"/>
    <n v="1027.2987999999998"/>
    <n v="1129.6292999999998"/>
    <n v="1147.5073"/>
    <n v="1209.6486000000002"/>
    <n v="1233.2107000000001"/>
    <n v="1086.0626999999999"/>
    <n v="1026.1655000000001"/>
    <n v="935.83929999999998"/>
    <n v="874.08080000000007"/>
    <n v="841.71440000000007"/>
    <n v="837.0390000000001"/>
    <n v="819.31999999999982"/>
    <n v="808.31359999999995"/>
    <n v="800.84530000000007"/>
    <n v="798.32"/>
    <n v="807.9629000000001"/>
    <n v="820.65859999999998"/>
    <n v="833.12569999999994"/>
    <n v="845.1191"/>
    <n v="856.39250000000004"/>
    <n v="866.84169999999995"/>
    <n v="877.08489999999995"/>
    <n v="887.30610000000001"/>
    <n v="897.09159999999997"/>
    <n v="906.38440000000003"/>
    <n v="915.13559999999995"/>
    <n v="923.34159999999986"/>
    <n v="931.04990000000009"/>
    <n v="938.11029999999994"/>
    <n v="944.21509999999989"/>
    <n v="949.22569999999996"/>
    <n v="952.91340000000002"/>
    <n v="955.03060000000005"/>
    <n v="955.53110000000004"/>
    <n v="954.38429999999994"/>
    <n v="951.64400000000001"/>
    <n v="947.35820000000001"/>
    <n v="941.95880000000011"/>
    <n v="936.54150000000004"/>
    <n v="931.95550000000003"/>
  </r>
  <r>
    <x v="1"/>
    <x v="1"/>
    <x v="3"/>
    <x v="5"/>
    <x v="0"/>
    <x v="1"/>
    <m/>
    <m/>
    <m/>
    <m/>
    <m/>
    <n v="0"/>
    <n v="0"/>
    <n v="0"/>
    <n v="0"/>
    <n v="0"/>
    <n v="0"/>
    <n v="0"/>
    <n v="0"/>
    <n v="0"/>
    <n v="7.899999999999999E-3"/>
    <n v="1.0716999999999999"/>
    <n v="0.55730000000000002"/>
    <n v="3.0326"/>
    <n v="16.902000000000001"/>
    <n v="81.532899999999998"/>
    <n v="249.43290000000002"/>
    <n v="426.81819999999999"/>
    <n v="568.42810000000009"/>
    <n v="611.20440000000008"/>
    <n v="676.61719999999991"/>
    <n v="724.88550000000009"/>
    <n v="773.82899999999984"/>
    <n v="823.34379999999987"/>
    <n v="867.86570000000006"/>
    <n v="905.60660000000007"/>
    <n v="931.9769"/>
    <n v="1039.373"/>
    <n v="1258.9336000000003"/>
    <n v="1490.7175"/>
    <n v="1733.4950999999999"/>
    <n v="1921.3662999999997"/>
    <n v="1994.1759999999997"/>
    <n v="2287.8634000000002"/>
    <n v="2459.2364000000002"/>
    <n v="2859.7420000000002"/>
    <n v="3245.4043999999999"/>
    <n v="3685.0987"/>
    <n v="4007.8992999999996"/>
    <n v="4061.0010000000002"/>
    <n v="4281.9108999999989"/>
    <n v="4449.2179000000015"/>
    <n v="4053.5434000000005"/>
    <n v="3975.6158999999998"/>
    <n v="3780.0512000000003"/>
    <n v="3706.4354000000003"/>
    <n v="3666.0205000000005"/>
    <n v="3637.5138999999999"/>
    <n v="3587.8922999999995"/>
    <n v="3496.5418000000004"/>
    <n v="3431.1583999999998"/>
    <n v="3403.8797000000004"/>
    <n v="3441.6961000000001"/>
    <n v="3497.2340000000004"/>
    <n v="3551.7588000000001"/>
    <n v="3603.2765999999997"/>
    <n v="3650.2693999999997"/>
    <n v="3692.3122000000008"/>
    <n v="3732.0987999999998"/>
    <n v="3770.8298999999997"/>
    <n v="3807.13"/>
    <n v="3840.7333000000003"/>
    <n v="3871.5206999999996"/>
    <n v="3899.5736999999999"/>
    <n v="3925.1626000000001"/>
    <n v="3947.8356999999996"/>
    <n v="3966.3942000000002"/>
    <n v="3980.2066999999993"/>
    <n v="3988.4758999999999"/>
    <n v="3990.3101000000006"/>
    <n v="3985.5204999999996"/>
    <n v="3974.1157999999996"/>
    <n v="3956.2733999999996"/>
    <n v="3932.1385999999998"/>
    <n v="3903.6315"/>
    <n v="3875.2479999999996"/>
    <n v="3850.2534000000005"/>
  </r>
  <r>
    <x v="1"/>
    <x v="1"/>
    <x v="3"/>
    <x v="6"/>
    <x v="0"/>
    <x v="1"/>
    <m/>
    <m/>
    <m/>
    <m/>
    <m/>
    <n v="0"/>
    <n v="0"/>
    <n v="0"/>
    <n v="0"/>
    <n v="0"/>
    <n v="0"/>
    <n v="0"/>
    <n v="0"/>
    <n v="0"/>
    <n v="2.1099999999999997E-2"/>
    <n v="0.1847"/>
    <n v="1.2351999999999999"/>
    <n v="7.2610999999999999"/>
    <n v="41.9315"/>
    <n v="200.5352"/>
    <n v="577.56479999999988"/>
    <n v="847.07709999999997"/>
    <n v="919.01049999999998"/>
    <n v="690.01819999999998"/>
    <n v="574.56560000000002"/>
    <n v="449.08029999999997"/>
    <n v="370.7097"/>
    <n v="333.40530000000001"/>
    <n v="318.75"/>
    <n v="320.32190000000003"/>
    <n v="321.8236"/>
    <n v="331.52849999999995"/>
    <n v="349.88250000000005"/>
    <n v="372.39909999999998"/>
    <n v="393.85719999999998"/>
    <n v="413.2919"/>
    <n v="423.97199999999998"/>
    <n v="560.4402"/>
    <n v="681.11250000000018"/>
    <n v="861.46900000000016"/>
    <n v="1049.1906000000001"/>
    <n v="1262.0593000000001"/>
    <n v="1371.3581999999999"/>
    <n v="1385.0016000000001"/>
    <n v="1464.5338000000002"/>
    <n v="1539.9615000000001"/>
    <n v="1444.9068"/>
    <n v="1454.5968000000003"/>
    <n v="1419.3071"/>
    <n v="1423.1536000000001"/>
    <n v="1429.7197000000001"/>
    <n v="1435.8587"/>
    <n v="1438.3145"/>
    <n v="1436.6163000000001"/>
    <n v="1442.8763000000001"/>
    <n v="1436.8296"/>
    <n v="1455.4933000000001"/>
    <n v="1480.8981000000001"/>
    <n v="1505.8454999999999"/>
    <n v="1529.7755"/>
    <n v="1552.2018999999998"/>
    <n v="1572.9694999999999"/>
    <n v="1593.2514000000003"/>
    <n v="1613.4238999999998"/>
    <n v="1632.7430000000002"/>
    <n v="1651.1013"/>
    <n v="1668.4235000000003"/>
    <n v="1684.7162000000001"/>
    <n v="1700.0641999999998"/>
    <n v="1714.2211"/>
    <n v="1726.6281000000001"/>
    <n v="1736.9740000000002"/>
    <n v="1744.8501999999999"/>
    <n v="1749.8152000000002"/>
    <n v="1751.7526"/>
    <n v="1750.5731000000001"/>
    <n v="1746.3428000000001"/>
    <n v="1739.1510000000003"/>
    <n v="1729.8"/>
    <n v="1720.2677000000001"/>
    <n v="1712.0388"/>
  </r>
  <r>
    <x v="1"/>
    <x v="1"/>
    <x v="3"/>
    <x v="7"/>
    <x v="0"/>
    <x v="1"/>
    <m/>
    <m/>
    <m/>
    <m/>
    <m/>
    <n v="0"/>
    <n v="0"/>
    <n v="0"/>
    <n v="0"/>
    <n v="0"/>
    <n v="0"/>
    <n v="0"/>
    <n v="0"/>
    <n v="0"/>
    <n v="2.8999999999999998E-2"/>
    <n v="1.2564"/>
    <n v="1.7925"/>
    <n v="10.293699999999999"/>
    <n v="58.833500000000001"/>
    <n v="282.06810000000002"/>
    <n v="826.9976999999999"/>
    <n v="1273.8952999999999"/>
    <n v="1487.4386"/>
    <n v="1301.2226000000001"/>
    <n v="1251.1828"/>
    <n v="1173.9657999999999"/>
    <n v="1144.5386999999998"/>
    <n v="1156.7491"/>
    <n v="1186.6157000000001"/>
    <n v="1225.9285"/>
    <n v="1253.8005000000001"/>
    <n v="1370.9014999999999"/>
    <n v="1608.8161000000005"/>
    <n v="1863.1165999999998"/>
    <n v="2127.3523"/>
    <n v="2334.6581999999999"/>
    <n v="2418.1479999999997"/>
    <n v="2848.3036000000002"/>
    <n v="3140.3489000000004"/>
    <n v="3721.2110000000002"/>
    <n v="4294.5950000000003"/>
    <n v="4947.1580000000004"/>
    <n v="5379.2574999999997"/>
    <n v="5446.0025999999998"/>
    <n v="5746.4446999999991"/>
    <n v="5989.1794000000018"/>
    <n v="5498.4502000000002"/>
    <n v="5430.2127"/>
    <n v="5199.3582999999999"/>
    <n v="5129.5889999999999"/>
    <n v="5095.7402000000002"/>
    <n v="5073.3725999999997"/>
    <n v="5026.2067999999999"/>
    <n v="4933.1581000000006"/>
    <n v="4874.0347000000002"/>
    <n v="4840.7093000000004"/>
    <n v="4897.1894000000002"/>
    <n v="4978.1321000000007"/>
    <n v="5057.6043"/>
    <n v="5133.0520999999999"/>
    <n v="5202.4712999999992"/>
    <n v="5265.2817000000005"/>
    <n v="5325.3501999999999"/>
    <n v="5384.2537999999995"/>
    <n v="5439.8730000000005"/>
    <n v="5491.8346000000001"/>
    <n v="5539.9441999999999"/>
    <n v="5584.2898999999998"/>
    <n v="5625.2268000000004"/>
    <n v="5662.0567999999994"/>
    <n v="5693.0223000000005"/>
    <n v="5717.180699999999"/>
    <n v="5733.3261000000002"/>
    <n v="5740.1253000000006"/>
    <n v="5737.2730999999994"/>
    <n v="5724.6888999999992"/>
    <n v="5702.6161999999995"/>
    <n v="5671.2896000000001"/>
    <n v="5633.4314999999997"/>
    <n v="5595.5156999999999"/>
    <n v="5562.2922000000008"/>
  </r>
  <r>
    <x v="1"/>
    <x v="1"/>
    <x v="4"/>
    <x v="8"/>
    <x v="0"/>
    <x v="1"/>
    <m/>
    <m/>
    <m/>
    <m/>
    <m/>
    <n v="0"/>
    <n v="0"/>
    <n v="0"/>
    <n v="0"/>
    <n v="0"/>
    <n v="0"/>
    <n v="0"/>
    <n v="0"/>
    <n v="0"/>
    <n v="1.4E-3"/>
    <n v="1.04E-2"/>
    <n v="9.6399999999999986E-2"/>
    <n v="0.7165999999999999"/>
    <n v="5.9638999999999998"/>
    <n v="47.7301"/>
    <n v="193.42179999999999"/>
    <n v="329.21559999999999"/>
    <n v="402.23040000000003"/>
    <n v="444.49849999999998"/>
    <n v="440.8768"/>
    <n v="423.72590000000002"/>
    <n v="433.38700000000006"/>
    <n v="429.18489999999997"/>
    <n v="419.7038"/>
    <n v="410.72479999999996"/>
    <n v="398.89909999999998"/>
    <n v="385.53309999999999"/>
    <n v="374.34390000000002"/>
    <n v="361.84789999999998"/>
    <n v="349.08360000000005"/>
    <n v="335.8569"/>
    <n v="317.62530000000004"/>
    <n v="283.9905"/>
    <n v="253.82299999999998"/>
    <n v="226.4511"/>
    <n v="201.9049"/>
    <n v="179.95999999999998"/>
    <n v="159.96519999999998"/>
    <n v="140.2704"/>
    <n v="138.96730000000002"/>
    <n v="138.416"/>
    <n v="136.85150000000002"/>
    <n v="135.53270000000001"/>
    <n v="134.3254"/>
    <n v="133.03619999999998"/>
    <n v="131.40100000000001"/>
    <n v="129.45590000000001"/>
    <n v="128.17420000000001"/>
    <n v="124.9867"/>
    <n v="123.0162"/>
    <n v="120.4558"/>
    <n v="121.3159"/>
    <n v="123.00439999999999"/>
    <n v="124.62449999999998"/>
    <n v="126.1379"/>
    <n v="127.4962"/>
    <n v="128.68640000000002"/>
    <n v="129.8133"/>
    <n v="130.91419999999999"/>
    <n v="131.93450000000001"/>
    <n v="132.8698"/>
    <n v="133.71959999999999"/>
    <n v="134.48760000000001"/>
    <n v="135.1849"/>
    <n v="135.79480000000001"/>
    <n v="136.27359999999999"/>
    <n v="136.60120000000001"/>
    <n v="136.74760000000001"/>
    <n v="136.67939999999999"/>
    <n v="136.39000000000001"/>
    <n v="135.88219999999998"/>
    <n v="135.16390000000001"/>
    <n v="134.238"/>
    <n v="133.1728"/>
    <n v="132.12629999999999"/>
    <n v="131.22819999999999"/>
  </r>
  <r>
    <x v="1"/>
    <x v="1"/>
    <x v="4"/>
    <x v="9"/>
    <x v="0"/>
    <x v="1"/>
    <m/>
    <m/>
    <m/>
    <m/>
    <m/>
    <n v="0"/>
    <n v="0"/>
    <n v="0"/>
    <n v="0"/>
    <n v="0"/>
    <n v="0"/>
    <n v="0"/>
    <n v="0"/>
    <n v="0"/>
    <n v="2.9999999999999997E-4"/>
    <n v="2.5999999999999999E-3"/>
    <n v="2.4300000000000002E-2"/>
    <n v="0.18080000000000002"/>
    <n v="1.5045000000000002"/>
    <n v="12.057500000000001"/>
    <n v="49.858200000000004"/>
    <n v="87.335499999999996"/>
    <n v="110.2846"/>
    <n v="126.34229999999999"/>
    <n v="130.22730000000001"/>
    <n v="130.31310000000002"/>
    <n v="134.49509999999998"/>
    <n v="134.3056"/>
    <n v="132.31979999999999"/>
    <n v="130.34950000000001"/>
    <n v="127.339"/>
    <n v="123.6935"/>
    <n v="120.63139999999999"/>
    <n v="117.0714"/>
    <n v="113.3579"/>
    <n v="109.06909999999999"/>
    <n v="103.2033"/>
    <n v="94.758600000000001"/>
    <n v="87.212600000000009"/>
    <n v="80.413399999999996"/>
    <n v="74.45"/>
    <n v="69.3309"/>
    <n v="64.903300000000002"/>
    <n v="60.487099999999998"/>
    <n v="59.766200000000005"/>
    <n v="59.392700000000005"/>
    <n v="58.6068"/>
    <n v="57.944600000000001"/>
    <n v="57.346699999999998"/>
    <n v="56.728099999999998"/>
    <n v="55.995299999999993"/>
    <n v="55.322299999999998"/>
    <n v="54.7928"/>
    <n v="54.226400000000005"/>
    <n v="53.724199999999996"/>
    <n v="52.579800000000006"/>
    <n v="52.930299999999995"/>
    <n v="53.645299999999999"/>
    <n v="54.335500000000003"/>
    <n v="54.986599999999996"/>
    <n v="55.577699999999993"/>
    <n v="56.103499999999997"/>
    <n v="56.609200000000001"/>
    <n v="57.107999999999997"/>
    <n v="57.573799999999999"/>
    <n v="58.004999999999995"/>
    <n v="58.400400000000005"/>
    <n v="58.762100000000004"/>
    <n v="59.093800000000002"/>
    <n v="59.388500000000001"/>
    <n v="59.626899999999992"/>
    <n v="59.799900000000008"/>
    <n v="59.894300000000001"/>
    <n v="59.895800000000001"/>
    <n v="59.800799999999995"/>
    <n v="59.608900000000006"/>
    <n v="59.3232"/>
    <n v="58.945"/>
    <n v="58.503300000000003"/>
    <n v="58.068599999999996"/>
    <n v="57.690800000000003"/>
  </r>
  <r>
    <x v="1"/>
    <x v="1"/>
    <x v="4"/>
    <x v="10"/>
    <x v="0"/>
    <x v="1"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"/>
    <x v="4"/>
    <x v="11"/>
    <x v="0"/>
    <x v="1"/>
    <m/>
    <m/>
    <m/>
    <m/>
    <m/>
    <n v="0"/>
    <n v="0"/>
    <n v="0"/>
    <n v="0"/>
    <n v="0"/>
    <n v="0"/>
    <n v="0"/>
    <n v="0"/>
    <n v="0"/>
    <n v="1.6999999999999999E-3"/>
    <n v="1.2999999999999999E-2"/>
    <n v="0.12069999999999999"/>
    <n v="0.89739999999999998"/>
    <n v="7.4683999999999999"/>
    <n v="59.787599999999998"/>
    <n v="243.28"/>
    <n v="416.55110000000002"/>
    <n v="512.51499999999999"/>
    <n v="570.84079999999994"/>
    <n v="571.10410000000002"/>
    <n v="554.03899999999999"/>
    <n v="567.88210000000004"/>
    <n v="563.4905"/>
    <n v="552.02359999999999"/>
    <n v="541.07429999999999"/>
    <n v="526.23810000000003"/>
    <n v="509.22659999999996"/>
    <n v="494.9753"/>
    <n v="478.91929999999996"/>
    <n v="462.44150000000002"/>
    <n v="444.92599999999999"/>
    <n v="420.82860000000005"/>
    <n v="378.7491"/>
    <n v="341.03559999999999"/>
    <n v="306.86450000000002"/>
    <n v="276.35489999999999"/>
    <n v="249.29089999999997"/>
    <n v="224.86849999999998"/>
    <n v="200.75749999999999"/>
    <n v="198.73350000000002"/>
    <n v="197.80869999999999"/>
    <n v="195.45830000000001"/>
    <n v="193.47730000000001"/>
    <n v="191.6721"/>
    <n v="189.76429999999999"/>
    <n v="187.3963"/>
    <n v="184.77820000000003"/>
    <n v="182.96700000000001"/>
    <n v="179.2131"/>
    <n v="176.74039999999999"/>
    <n v="173.03559999999999"/>
    <n v="174.24619999999999"/>
    <n v="176.6497"/>
    <n v="178.95999999999998"/>
    <n v="181.12450000000001"/>
    <n v="183.07389999999998"/>
    <n v="184.78990000000002"/>
    <n v="186.42250000000001"/>
    <n v="188.0222"/>
    <n v="189.50830000000002"/>
    <n v="190.87479999999999"/>
    <n v="192.12"/>
    <n v="193.24970000000002"/>
    <n v="194.27870000000001"/>
    <n v="195.1833"/>
    <n v="195.90049999999997"/>
    <n v="196.40110000000001"/>
    <n v="196.64190000000002"/>
    <n v="196.5752"/>
    <n v="196.19080000000002"/>
    <n v="195.49109999999999"/>
    <n v="194.4871"/>
    <n v="193.18299999999999"/>
    <n v="191.67609999999999"/>
    <n v="190.19489999999999"/>
    <n v="188.91899999999998"/>
  </r>
  <r>
    <x v="1"/>
    <x v="1"/>
    <x v="5"/>
    <x v="12"/>
    <x v="0"/>
    <x v="1"/>
    <m/>
    <m/>
    <m/>
    <m/>
    <m/>
    <n v="0"/>
    <n v="0"/>
    <n v="0"/>
    <n v="0"/>
    <n v="0"/>
    <n v="0"/>
    <n v="0"/>
    <n v="0"/>
    <n v="0"/>
    <n v="2.4300000000000002E-2"/>
    <n v="1.2041000000000002"/>
    <n v="16.247"/>
    <n v="205.26410000000001"/>
    <n v="2454.9029"/>
    <n v="20867.786199999999"/>
    <n v="43628.641199999998"/>
    <n v="20508.0569"/>
    <n v="12447.8212"/>
    <n v="15721.2986"/>
    <n v="10925.2927"/>
    <n v="10337.5936"/>
    <n v="9274.8316999999988"/>
    <n v="6466.2209999999995"/>
    <n v="5392.6819000000005"/>
    <n v="4550.6000000000004"/>
    <n v="3774.0099999999998"/>
    <n v="3333.8757000000001"/>
    <n v="3117.7935999999995"/>
    <n v="2962.9368000000004"/>
    <n v="2809.0585999999998"/>
    <n v="2607.9398999999999"/>
    <n v="2294.1033999999995"/>
    <n v="2029.4010000000001"/>
    <n v="1777.8381999999999"/>
    <n v="1535.4182000000001"/>
    <n v="1297.2556999999999"/>
    <n v="1214.8235999999999"/>
    <n v="772.63120000000004"/>
    <n v="470.46789999999993"/>
    <n v="366.07940000000002"/>
    <n v="313.76050000000004"/>
    <n v="343.37520000000001"/>
    <n v="377.67289999999991"/>
    <n v="382.36309999999997"/>
    <n v="375.79130000000004"/>
    <n v="366.12029999999993"/>
    <n v="360.97060000000005"/>
    <n v="359.00410000000005"/>
    <n v="356.49050000000005"/>
    <n v="342.46110000000004"/>
    <n v="269.09780000000001"/>
    <n v="271.68400000000003"/>
    <n v="282.95180000000005"/>
    <n v="289.12340000000006"/>
    <n v="292.13759999999996"/>
    <n v="292.98740000000004"/>
    <n v="292.31060000000002"/>
    <n v="290.66809999999998"/>
    <n v="288.51520000000005"/>
    <n v="286.0813"/>
    <n v="283.44900000000007"/>
    <n v="280.68369999999999"/>
    <n v="277.83389999999997"/>
    <n v="274.9581"/>
    <n v="272.0566"/>
    <n v="269.08109999999999"/>
    <n v="266.03310000000005"/>
    <n v="262.88059999999996"/>
    <n v="259.57569999999998"/>
    <n v="256.1157"/>
    <n v="252.5498"/>
    <n v="248.86799999999999"/>
    <n v="245.02739999999997"/>
    <n v="241.14450000000005"/>
    <n v="237.48270000000002"/>
    <n v="234.19440000000003"/>
  </r>
  <r>
    <x v="1"/>
    <x v="1"/>
    <x v="6"/>
    <x v="13"/>
    <x v="0"/>
    <x v="1"/>
    <m/>
    <m/>
    <m/>
    <m/>
    <m/>
    <n v="0"/>
    <n v="0"/>
    <n v="0"/>
    <n v="0"/>
    <n v="0"/>
    <n v="0"/>
    <n v="0"/>
    <n v="0"/>
    <n v="1"/>
    <n v="3.2303999999999999"/>
    <n v="28.010899999999999"/>
    <n v="183.52540000000002"/>
    <n v="1093.0573000000002"/>
    <n v="6317.7702999999992"/>
    <n v="29947.430400000001"/>
    <n v="83898.584300000002"/>
    <n v="115728.0373"/>
    <n v="115849.17619999999"/>
    <n v="76545.792100000006"/>
    <n v="56095.806100000002"/>
    <n v="37725.909800000001"/>
    <n v="24860.681100000002"/>
    <n v="17116.457599999998"/>
    <n v="12562.747100000001"/>
    <n v="10744.7472"/>
    <n v="8407.905999999999"/>
    <n v="7124.4805999999999"/>
    <n v="5452.068299999999"/>
    <n v="4382.2258999999995"/>
    <n v="3259.1126000000004"/>
    <n v="2628.8751999999999"/>
    <n v="2018.9056999999998"/>
    <n v="1595.0878"/>
    <n v="1257.4792"/>
    <n v="1044.3294000000001"/>
    <n v="888.74429999999984"/>
    <n v="775.44090000000006"/>
    <n v="657.44320000000005"/>
    <n v="549.79920000000004"/>
    <n v="465.03790000000004"/>
    <n v="363.02379999999999"/>
    <n v="310.99849999999998"/>
    <n v="269.19839999999999"/>
    <n v="235.62560000000002"/>
    <n v="208.85969999999998"/>
    <n v="187.53199999999998"/>
    <n v="170.5334"/>
    <n v="156.6164"/>
    <n v="143.65340000000003"/>
    <n v="128.8349"/>
    <n v="124.47749999999999"/>
    <n v="121.16180000000001"/>
    <n v="117.86750000000001"/>
    <n v="114.8438"/>
    <n v="112.0684"/>
    <n v="109.51949999999999"/>
    <n v="107.2261"/>
    <n v="105.13760000000001"/>
    <n v="103.2346"/>
    <n v="101.44800000000001"/>
    <n v="99.772000000000006"/>
    <n v="98.197199999999995"/>
    <n v="96.718599999999995"/>
    <n v="95.329400000000007"/>
    <n v="94.00839999999998"/>
    <n v="92.727400000000003"/>
    <n v="91.468199999999996"/>
    <n v="90.210599999999999"/>
    <n v="88.933599999999998"/>
    <n v="87.627099999999999"/>
    <n v="86.280200000000008"/>
    <n v="84.891599999999983"/>
    <n v="83.461200000000005"/>
    <n v="82.007500000000007"/>
    <n v="80.586399999999998"/>
    <n v="79.209800000000016"/>
  </r>
  <r>
    <x v="1"/>
    <x v="1"/>
    <x v="7"/>
    <x v="14"/>
    <x v="0"/>
    <x v="1"/>
    <m/>
    <m/>
    <m/>
    <m/>
    <m/>
    <n v="0"/>
    <n v="0"/>
    <n v="0"/>
    <n v="0"/>
    <n v="0"/>
    <n v="0"/>
    <n v="0"/>
    <n v="0"/>
    <n v="0"/>
    <n v="1E-3"/>
    <n v="1.2799999999999999E-2"/>
    <n v="0.1036"/>
    <n v="0.73089999999999999"/>
    <n v="4.4481999999999999"/>
    <n v="34.456599999999995"/>
    <n v="177.79590000000002"/>
    <n v="493.77570000000003"/>
    <n v="959.64179999999999"/>
    <n v="1569.3266000000001"/>
    <n v="2185.8132000000001"/>
    <n v="2664.8605000000002"/>
    <n v="3073.9450000000002"/>
    <n v="3456.8615999999997"/>
    <n v="3766.2071000000001"/>
    <n v="4006.0794999999998"/>
    <n v="4189.4958999999999"/>
    <n v="4367.7650999999996"/>
    <n v="4495.0577999999996"/>
    <n v="4534.0037000000002"/>
    <n v="4499.0706999999993"/>
    <n v="4356.0388000000003"/>
    <n v="4092.3334999999997"/>
    <n v="3847.0045"/>
    <n v="3599.2750999999998"/>
    <n v="3345.2026000000001"/>
    <n v="3088.3965999999996"/>
    <n v="2811.0104999999999"/>
    <n v="2555.1142"/>
    <n v="2297.3658999999998"/>
    <n v="2072.5295999999998"/>
    <n v="1862.4205999999999"/>
    <n v="1682.6138000000001"/>
    <n v="1518.5309"/>
    <n v="1383.8080000000002"/>
    <n v="1276.6466"/>
    <n v="1171.2991"/>
    <n v="1066.2404000000001"/>
    <n v="979.59940000000006"/>
    <n v="899.30150000000003"/>
    <n v="822.26620000000003"/>
    <n v="801.62200000000007"/>
    <n v="787.45230000000004"/>
    <n v="771.46129999999994"/>
    <n v="755.0779"/>
    <n v="739.1982999999999"/>
    <n v="724.57719999999995"/>
    <n v="712.34969999999998"/>
    <n v="700.13400000000001"/>
    <n v="688.06079999999997"/>
    <n v="676.13459999999998"/>
    <n v="664.44679999999994"/>
    <n v="653.12130000000002"/>
    <n v="642.28600000000006"/>
    <n v="631.78779999999995"/>
    <n v="621.43089999999995"/>
    <n v="611.17559999999992"/>
    <n v="600.99789999999996"/>
    <n v="590.87800000000004"/>
    <n v="580.79349999999999"/>
    <n v="570.71980000000008"/>
    <n v="560.60199999999998"/>
    <n v="550.39739999999995"/>
    <n v="540.06560000000002"/>
    <n v="529.56190000000004"/>
    <n v="518.87979999999993"/>
    <n v="507.97649999999999"/>
  </r>
  <r>
    <x v="1"/>
    <x v="1"/>
    <x v="7"/>
    <x v="15"/>
    <x v="1"/>
    <x v="1"/>
    <m/>
    <m/>
    <m/>
    <m/>
    <m/>
    <n v="0"/>
    <n v="0"/>
    <n v="0"/>
    <n v="0"/>
    <n v="0"/>
    <n v="0"/>
    <n v="0"/>
    <n v="0"/>
    <n v="0"/>
    <n v="0.18760000000000002"/>
    <n v="1.3126000000000002"/>
    <n v="9.351799999999999"/>
    <n v="59.336100000000002"/>
    <n v="360.98109999999997"/>
    <n v="2026.8458000000001"/>
    <n v="7921.4616999999998"/>
    <n v="17798.061200000004"/>
    <n v="27377.486100000002"/>
    <n v="33658.668599999997"/>
    <n v="36494.563500000004"/>
    <n v="36741.368199999997"/>
    <n v="35683.904999999999"/>
    <n v="34398.6515"/>
    <n v="32308.592799999999"/>
    <n v="29744.458699999999"/>
    <n v="27007.116400000003"/>
    <n v="24119.564000000002"/>
    <n v="21151.522799999999"/>
    <n v="18347.429499999998"/>
    <n v="15783.6029"/>
    <n v="13417.646599999998"/>
    <n v="11210.159"/>
    <n v="9522.8984"/>
    <n v="8111.0496999999996"/>
    <n v="6938.4723999999997"/>
    <n v="5978.0138000000006"/>
    <n v="5183.1003000000001"/>
    <n v="4501.6826000000001"/>
    <n v="3966.3887999999997"/>
    <n v="3505.5705000000003"/>
    <n v="3135.5271000000002"/>
    <n v="2822.0956999999999"/>
    <n v="2536.7078999999999"/>
    <n v="2311.3083999999999"/>
    <n v="2154.9926999999998"/>
    <n v="2007.2742000000001"/>
    <n v="1857.0013000000001"/>
    <n v="1768.6278"/>
    <n v="1695.616"/>
    <n v="1578.1192999999998"/>
    <n v="1600.0239999999999"/>
    <n v="1658.4366"/>
    <n v="1702.4773"/>
    <n v="1741.1760999999999"/>
    <n v="1780.3871999999999"/>
    <n v="1819.6031"/>
    <n v="1854.8166999999999"/>
    <n v="1887.6479000000002"/>
    <n v="1920.6303"/>
    <n v="1951.7540999999999"/>
    <n v="1980.8415999999997"/>
    <n v="2007.3503000000001"/>
    <n v="2030.6270000000002"/>
    <n v="2051.0001000000002"/>
    <n v="2069.1426999999999"/>
    <n v="2085.3381000000004"/>
    <n v="2099.5693999999999"/>
    <n v="2111.9627"/>
    <n v="2122.6575000000003"/>
    <n v="2131.4812999999999"/>
    <n v="2137.7768999999998"/>
    <n v="2141.6597999999999"/>
    <n v="2143.7382000000002"/>
    <n v="2143.3579000000004"/>
    <n v="2139.1007"/>
    <n v="2130.3523999999998"/>
  </r>
  <r>
    <x v="1"/>
    <x v="1"/>
    <x v="7"/>
    <x v="16"/>
    <x v="2"/>
    <x v="1"/>
    <m/>
    <m/>
    <m/>
    <m/>
    <m/>
    <n v="0"/>
    <n v="0"/>
    <n v="0"/>
    <n v="0"/>
    <n v="0"/>
    <n v="0"/>
    <n v="0"/>
    <n v="0"/>
    <n v="0"/>
    <n v="0.18860000000000002"/>
    <n v="1.3254000000000001"/>
    <n v="9.4553999999999991"/>
    <n v="60.067"/>
    <n v="365.42929999999996"/>
    <n v="2061.3024"/>
    <n v="8099.2575999999999"/>
    <n v="18291.836900000002"/>
    <n v="28337.127900000003"/>
    <n v="35227.995199999998"/>
    <n v="38680.376700000001"/>
    <n v="39406.2287"/>
    <n v="38757.85"/>
    <n v="37855.513099999996"/>
    <n v="36074.799899999998"/>
    <n v="33750.538199999995"/>
    <n v="31196.612300000001"/>
    <n v="28487.329100000003"/>
    <n v="25646.580599999998"/>
    <n v="22881.433199999999"/>
    <n v="20282.673599999998"/>
    <n v="17773.685399999998"/>
    <n v="15302.4925"/>
    <n v="13369.902900000001"/>
    <n v="11710.324799999999"/>
    <n v="10283.674999999999"/>
    <n v="9066.4104000000007"/>
    <n v="7994.1108000000004"/>
    <n v="7056.7968000000001"/>
    <n v="6263.7546999999995"/>
    <n v="5578.1000999999997"/>
    <n v="4997.9477000000006"/>
    <n v="4504.7094999999999"/>
    <n v="4055.2388000000001"/>
    <n v="3695.1163999999999"/>
    <n v="3431.6392999999998"/>
    <n v="3178.5733"/>
    <n v="2923.2417000000005"/>
    <n v="2748.2272000000003"/>
    <n v="2594.9175"/>
    <n v="2400.3854999999999"/>
    <n v="2401.6459999999997"/>
    <n v="2445.8888999999999"/>
    <n v="2473.9386"/>
    <n v="2496.2539999999999"/>
    <n v="2519.5854999999997"/>
    <n v="2544.1803"/>
    <n v="2567.1664000000001"/>
    <n v="2587.7819"/>
    <n v="2608.6911"/>
    <n v="2627.8887"/>
    <n v="2645.2883999999995"/>
    <n v="2660.4715999999999"/>
    <n v="2672.9130000000005"/>
    <n v="2682.7879000000003"/>
    <n v="2690.5735999999997"/>
    <n v="2696.5137000000004"/>
    <n v="2700.5672999999997"/>
    <n v="2702.8407000000002"/>
    <n v="2703.451"/>
    <n v="2702.2011000000002"/>
    <n v="2698.3788999999997"/>
    <n v="2692.0571999999997"/>
    <n v="2683.8038000000001"/>
    <n v="2672.9198000000006"/>
    <n v="2657.9804999999997"/>
    <n v="2638.3288999999995"/>
  </r>
  <r>
    <x v="1"/>
    <x v="1"/>
    <x v="0"/>
    <x v="0"/>
    <x v="0"/>
    <x v="1"/>
    <m/>
    <m/>
    <m/>
    <m/>
    <m/>
    <n v="0"/>
    <n v="0"/>
    <n v="0"/>
    <n v="0"/>
    <n v="0"/>
    <n v="0"/>
    <n v="0"/>
    <n v="0"/>
    <n v="1"/>
    <n v="3.2877000000000001"/>
    <n v="30.509399999999999"/>
    <n v="201.9495"/>
    <n v="1310.8204000000003"/>
    <n v="8846.4168000000009"/>
    <n v="51205.901899999997"/>
    <n v="128820.26039999998"/>
    <n v="138501.67789999998"/>
    <n v="131372.1299"/>
    <n v="95844.098600000012"/>
    <n v="71188.339300000007"/>
    <n v="52636.338799999998"/>
    <n v="39121.945299999999"/>
    <n v="28978.979699999996"/>
    <n v="23696.748499999998"/>
    <n v="21320.0013"/>
    <n v="18415.152199999997"/>
    <n v="17018.733700000001"/>
    <n v="15576.077099999999"/>
    <n v="14737.783100000001"/>
    <n v="13797.2497"/>
    <n v="13114.6119"/>
    <n v="12031.690399999998"/>
    <n v="11535.01"/>
    <n v="10954.602299999999"/>
    <n v="10864.786400000001"/>
    <n v="10811.729799999999"/>
    <n v="11025.022700000001"/>
    <n v="10718.943899999998"/>
    <n v="10111.9004"/>
    <n v="10058.473699999999"/>
    <n v="9959.4037000000026"/>
    <n v="9116.9586999999992"/>
    <n v="8815.2577000000001"/>
    <n v="8328.6664000000001"/>
    <n v="8054.7316999999994"/>
    <n v="7849.8023000000003"/>
    <n v="7692.9341999999997"/>
    <n v="7523.7136999999993"/>
    <n v="7320.1302000000014"/>
    <n v="7145.1825999999992"/>
    <n v="7007.262200000001"/>
    <n v="7059.6966000000002"/>
    <n v="7147.7210000000005"/>
    <n v="7228.7351000000008"/>
    <n v="7302.6999999999989"/>
    <n v="7369.0217999999986"/>
    <n v="7428.7997000000005"/>
    <n v="7484.7972999999993"/>
    <n v="7539.3927000000003"/>
    <n v="7590.1368000000011"/>
    <n v="7636.7616000000007"/>
    <n v="7679.2020000000002"/>
    <n v="7717.7196999999996"/>
    <n v="7752.6306999999997"/>
    <n v="7782.8462999999992"/>
    <n v="7806.1219999999994"/>
    <n v="7821.3067000000001"/>
    <n v="7826.8505999999988"/>
    <n v="7821.0339000000004"/>
    <n v="7803.4575999999997"/>
    <n v="7773.9962999999989"/>
    <n v="7732.9042999999992"/>
    <n v="7680.3849999999993"/>
    <n v="7619.7803000000004"/>
    <n v="7559.2009999999991"/>
    <n v="7504.5474000000004"/>
  </r>
  <r>
    <x v="1"/>
    <x v="1"/>
    <x v="0"/>
    <x v="0"/>
    <x v="1"/>
    <x v="1"/>
    <m/>
    <m/>
    <m/>
    <m/>
    <m/>
    <n v="0"/>
    <n v="0"/>
    <n v="0"/>
    <n v="0"/>
    <n v="0"/>
    <n v="0"/>
    <n v="0"/>
    <n v="0"/>
    <n v="0"/>
    <n v="0.64559999999999995"/>
    <n v="4.5181000000000004"/>
    <n v="30.829900000000002"/>
    <n v="189.86759999999998"/>
    <n v="1136.9344999999998"/>
    <n v="5782.3780000000006"/>
    <n v="18214.794399999999"/>
    <n v="32137.750600000003"/>
    <n v="42076.339600000007"/>
    <n v="44746.483"/>
    <n v="45560.705600000001"/>
    <n v="43884.472099999999"/>
    <n v="41302.996699999996"/>
    <n v="38910.857900000003"/>
    <n v="35978.285799999998"/>
    <n v="32850.563600000001"/>
    <n v="29550.196000000004"/>
    <n v="26194.622800000001"/>
    <n v="22776.666399999998"/>
    <n v="19625.0232"/>
    <n v="16749.637599999998"/>
    <n v="14156.209399999998"/>
    <n v="11759.1929"/>
    <n v="9963.2145999999993"/>
    <n v="8461.8415999999997"/>
    <n v="7222.6984999999995"/>
    <n v="6210.1571000000004"/>
    <n v="5382.1333000000004"/>
    <n v="4676.9421000000002"/>
    <n v="4120.8617999999997"/>
    <n v="3640.1094000000003"/>
    <n v="3244.8746000000001"/>
    <n v="2920.6702"/>
    <n v="2624.5684999999999"/>
    <n v="2390.1275000000001"/>
    <n v="2226.6216999999997"/>
    <n v="2072.8163"/>
    <n v="1917.7289000000001"/>
    <n v="1825.6390999999999"/>
    <n v="1749.2489"/>
    <n v="1627.5114999999998"/>
    <n v="1647.0811999999999"/>
    <n v="1704.3729000000001"/>
    <n v="1747.6875"/>
    <n v="1785.826"/>
    <n v="1824.6033"/>
    <n v="1863.4750000000001"/>
    <n v="1898.4070999999999"/>
    <n v="1931.0411000000001"/>
    <n v="1963.8815"/>
    <n v="1994.8574999999998"/>
    <n v="2023.7953999999997"/>
    <n v="2050.1557000000003"/>
    <n v="2073.2896000000001"/>
    <n v="2093.5300000000002"/>
    <n v="2111.5486999999998"/>
    <n v="2127.6185000000005"/>
    <n v="2141.7109"/>
    <n v="2153.9392000000003"/>
    <n v="2164.4300000000003"/>
    <n v="2173.0043000000001"/>
    <n v="2179"/>
    <n v="2182.5387999999998"/>
    <n v="2184.2369000000003"/>
    <n v="2183.4504000000006"/>
    <n v="2178.7853"/>
    <n v="2169.6493999999998"/>
  </r>
  <r>
    <x v="1"/>
    <x v="1"/>
    <x v="0"/>
    <x v="0"/>
    <x v="2"/>
    <x v="1"/>
    <m/>
    <m/>
    <m/>
    <m/>
    <m/>
    <n v="0"/>
    <n v="0"/>
    <n v="0"/>
    <n v="0"/>
    <n v="0"/>
    <n v="0"/>
    <n v="0"/>
    <n v="0"/>
    <n v="1"/>
    <n v="3.9333"/>
    <n v="35.027500000000003"/>
    <n v="232.77940000000001"/>
    <n v="1500.6880000000003"/>
    <n v="9983.3513000000003"/>
    <n v="56988.279899999994"/>
    <n v="147035.05479999998"/>
    <n v="170639.42849999998"/>
    <n v="173448.46950000001"/>
    <n v="140590.5816"/>
    <n v="116749.04490000001"/>
    <n v="96520.810899999997"/>
    <n v="80424.941999999995"/>
    <n v="67889.837599999999"/>
    <n v="59675.034299999999"/>
    <n v="54170.564899999998"/>
    <n v="47965.3482"/>
    <n v="43213.356500000002"/>
    <n v="38352.743499999997"/>
    <n v="34362.806299999997"/>
    <n v="30546.887299999999"/>
    <n v="27270.821299999996"/>
    <n v="23790.883299999998"/>
    <n v="21498.224600000001"/>
    <n v="19416.443899999998"/>
    <n v="18087.484899999999"/>
    <n v="17021.886899999998"/>
    <n v="16407.156000000003"/>
    <n v="15395.885999999999"/>
    <n v="14232.762200000001"/>
    <n v="13698.5831"/>
    <n v="13204.278300000002"/>
    <n v="12037.6289"/>
    <n v="11439.8262"/>
    <n v="10718.793900000001"/>
    <n v="10281.3534"/>
    <n v="9922.6185999999998"/>
    <n v="9610.6630999999998"/>
    <n v="9349.3527999999988"/>
    <n v="9069.3791000000019"/>
    <n v="8772.6940999999988"/>
    <n v="8654.3434000000016"/>
    <n v="8764.0694999999996"/>
    <n v="8895.4085000000014"/>
    <n v="9014.5611000000008"/>
    <n v="9127.3032999999996"/>
    <n v="9232.496799999999"/>
    <n v="9327.2067999999999"/>
    <n v="9415.8383999999987"/>
    <n v="9503.2741999999998"/>
    <n v="9584.9943000000003"/>
    <n v="9660.5570000000007"/>
    <n v="9729.3577000000005"/>
    <n v="9791.0092999999997"/>
    <n v="9846.1607000000004"/>
    <n v="9894.3949999999986"/>
    <n v="9933.7404999999999"/>
    <n v="9963.0175999999992"/>
    <n v="9980.7897999999986"/>
    <n v="9985.4639000000006"/>
    <n v="9976.4619000000002"/>
    <n v="9952.9962999999989"/>
    <n v="9915.4430999999986"/>
    <n v="9864.6219000000001"/>
    <n v="9803.2307000000001"/>
    <n v="9737.9862999999987"/>
    <n v="9674.1967999999997"/>
  </r>
  <r>
    <x v="0"/>
    <x v="2"/>
    <x v="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1"/>
    <n v="6"/>
    <n v="30"/>
    <n v="111"/>
    <n v="290"/>
    <n v="565"/>
    <n v="893"/>
    <n v="1208"/>
    <n v="1489"/>
    <n v="1550"/>
    <n v="1783"/>
    <n v="1945"/>
    <n v="2035"/>
    <n v="2050"/>
    <n v="2080"/>
    <n v="2175"/>
    <n v="2155"/>
    <n v="2047"/>
    <n v="1719"/>
    <n v="1405"/>
    <n v="1189"/>
    <n v="1040"/>
    <n v="877"/>
    <n v="734"/>
    <n v="545"/>
    <n v="494"/>
    <n v="418"/>
    <n v="338"/>
    <n v="300"/>
    <n v="260"/>
    <n v="224"/>
    <n v="182"/>
    <n v="148"/>
    <n v="129"/>
    <n v="102"/>
    <n v="87"/>
    <n v="72"/>
    <n v="56"/>
    <n v="43"/>
    <n v="35"/>
    <n v="28"/>
    <n v="22"/>
    <n v="18"/>
    <n v="16"/>
    <n v="19"/>
    <n v="19"/>
    <n v="16"/>
    <n v="15"/>
    <n v="14"/>
    <n v="14"/>
    <n v="13"/>
    <n v="13"/>
    <n v="13"/>
    <n v="12"/>
    <n v="12"/>
    <n v="12"/>
    <n v="12"/>
    <n v="12"/>
    <n v="12"/>
    <n v="12"/>
    <n v="12"/>
    <n v="12"/>
    <n v="12"/>
    <n v="12"/>
    <n v="12"/>
  </r>
  <r>
    <x v="0"/>
    <x v="2"/>
    <x v="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1"/>
    <n v="4"/>
    <n v="24"/>
    <n v="150"/>
    <n v="657"/>
    <n v="1918"/>
    <n v="4098"/>
    <n v="7136"/>
    <n v="10889"/>
    <n v="15152"/>
    <n v="19710"/>
    <n v="24350"/>
    <n v="28811"/>
    <n v="32855"/>
    <n v="36284"/>
    <n v="38919"/>
    <n v="41095"/>
    <n v="42042"/>
    <n v="41569"/>
    <n v="39209"/>
    <n v="34282"/>
    <n v="29321"/>
    <n v="26274"/>
    <n v="23727"/>
    <n v="21566"/>
    <n v="19515"/>
    <n v="17086"/>
    <n v="15230"/>
    <n v="14374"/>
    <n v="13074"/>
    <n v="11795"/>
    <n v="10688"/>
    <n v="9631"/>
    <n v="8700"/>
    <n v="7926"/>
    <n v="7212"/>
    <n v="6424"/>
    <n v="5842"/>
    <n v="5501"/>
    <n v="4815"/>
    <n v="4632"/>
    <n v="4620"/>
    <n v="4594"/>
    <n v="4556"/>
    <n v="4511"/>
    <n v="4461"/>
    <n v="4410"/>
    <n v="4358"/>
    <n v="4307"/>
    <n v="4257"/>
    <n v="4208"/>
    <n v="4160"/>
    <n v="4113"/>
    <n v="4067"/>
    <n v="4022"/>
    <n v="3977"/>
    <n v="3932"/>
    <n v="3887"/>
    <n v="3842"/>
    <n v="3795"/>
    <n v="3747"/>
    <n v="3698"/>
    <n v="3647"/>
    <n v="3596"/>
    <n v="3544"/>
    <n v="3491"/>
  </r>
  <r>
    <x v="0"/>
    <x v="2"/>
    <x v="0"/>
    <x v="0"/>
    <x v="1"/>
    <x v="0"/>
    <n v="0"/>
    <n v="0"/>
    <n v="0"/>
    <n v="0"/>
    <n v="0"/>
    <n v="0"/>
    <n v="0"/>
    <n v="0"/>
    <n v="0"/>
    <n v="0"/>
    <n v="0"/>
    <n v="0"/>
    <n v="0"/>
    <n v="0"/>
    <n v="0"/>
    <n v="0"/>
    <n v="1"/>
    <n v="5"/>
    <n v="29"/>
    <n v="104"/>
    <n v="272"/>
    <n v="532"/>
    <n v="839"/>
    <n v="1133"/>
    <n v="1394"/>
    <n v="1450"/>
    <n v="1670"/>
    <n v="1824"/>
    <n v="1910"/>
    <n v="1925"/>
    <n v="1921"/>
    <n v="1940"/>
    <n v="1876"/>
    <n v="1759"/>
    <n v="1444"/>
    <n v="1156"/>
    <n v="942"/>
    <n v="804"/>
    <n v="643"/>
    <n v="502"/>
    <n v="402"/>
    <n v="361"/>
    <n v="289"/>
    <n v="210"/>
    <n v="186"/>
    <n v="160"/>
    <n v="140"/>
    <n v="106"/>
    <n v="79"/>
    <n v="66"/>
    <n v="55"/>
    <n v="44"/>
    <n v="37"/>
    <n v="30"/>
    <n v="25"/>
    <n v="21"/>
    <n v="17"/>
    <n v="15"/>
    <n v="13"/>
    <n v="11"/>
    <n v="13"/>
    <n v="14"/>
    <n v="12"/>
    <n v="11"/>
    <n v="10"/>
    <n v="10"/>
    <n v="10"/>
    <n v="9"/>
    <n v="9"/>
    <n v="9"/>
    <n v="9"/>
    <n v="10"/>
    <n v="9"/>
    <n v="9"/>
    <n v="10"/>
    <n v="10"/>
    <n v="10"/>
    <n v="10"/>
    <n v="10"/>
    <n v="9"/>
    <n v="9"/>
  </r>
  <r>
    <x v="0"/>
    <x v="2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1"/>
    <n v="4"/>
    <n v="20"/>
    <n v="87"/>
    <n v="279"/>
    <n v="695"/>
    <n v="1409"/>
    <n v="2471"/>
    <n v="3890"/>
    <n v="5661"/>
    <n v="7730"/>
    <n v="10054"/>
    <n v="12550"/>
    <n v="15113"/>
    <n v="17611"/>
    <n v="19891"/>
    <n v="21502"/>
    <n v="22296"/>
    <n v="21780"/>
    <n v="19354"/>
    <n v="16931"/>
    <n v="15949"/>
    <n v="15368"/>
    <n v="14974"/>
    <n v="14493"/>
    <n v="13761"/>
    <n v="13380"/>
    <n v="13142"/>
    <n v="12747"/>
    <n v="12127"/>
    <n v="11358"/>
    <n v="10602"/>
    <n v="9963"/>
    <n v="9327"/>
    <n v="8629"/>
    <n v="7828"/>
    <n v="7135"/>
    <n v="6485"/>
    <n v="5875"/>
    <n v="5530"/>
    <n v="5455"/>
    <n v="5411"/>
    <n v="5343"/>
    <n v="5257"/>
    <n v="5159"/>
    <n v="5054"/>
    <n v="4944"/>
    <n v="4832"/>
    <n v="4718"/>
    <n v="4606"/>
    <n v="4494"/>
    <n v="4385"/>
    <n v="4277"/>
    <n v="4172"/>
    <n v="4069"/>
    <n v="3968"/>
    <n v="3869"/>
    <n v="3771"/>
    <n v="3673"/>
    <n v="3576"/>
    <n v="3480"/>
    <n v="3385"/>
    <n v="3291"/>
    <n v="3197"/>
    <n v="3105"/>
  </r>
  <r>
    <x v="0"/>
    <x v="2"/>
    <x v="0"/>
    <x v="0"/>
    <x v="2"/>
    <x v="0"/>
    <n v="0"/>
    <n v="0"/>
    <n v="0"/>
    <n v="0"/>
    <n v="0"/>
    <n v="0"/>
    <n v="0"/>
    <n v="0"/>
    <n v="0"/>
    <n v="0"/>
    <n v="0"/>
    <n v="0"/>
    <n v="0"/>
    <n v="0"/>
    <n v="0"/>
    <n v="0"/>
    <n v="2"/>
    <n v="11"/>
    <n v="59"/>
    <n v="215"/>
    <n v="562"/>
    <n v="1097"/>
    <n v="1732"/>
    <n v="2342"/>
    <n v="2882"/>
    <n v="3000"/>
    <n v="3453"/>
    <n v="3769"/>
    <n v="3945"/>
    <n v="3974"/>
    <n v="4001"/>
    <n v="4115"/>
    <n v="4031"/>
    <n v="3807"/>
    <n v="3164"/>
    <n v="2561"/>
    <n v="2130"/>
    <n v="1844"/>
    <n v="1520"/>
    <n v="1237"/>
    <n v="947"/>
    <n v="854"/>
    <n v="707"/>
    <n v="548"/>
    <n v="486"/>
    <n v="420"/>
    <n v="364"/>
    <n v="288"/>
    <n v="228"/>
    <n v="194"/>
    <n v="157"/>
    <n v="131"/>
    <n v="110"/>
    <n v="86"/>
    <n v="68"/>
    <n v="56"/>
    <n v="45"/>
    <n v="37"/>
    <n v="31"/>
    <n v="27"/>
    <n v="32"/>
    <n v="32"/>
    <n v="28"/>
    <n v="27"/>
    <n v="24"/>
    <n v="23"/>
    <n v="23"/>
    <n v="22"/>
    <n v="22"/>
    <n v="22"/>
    <n v="21"/>
    <n v="21"/>
    <n v="21"/>
    <n v="21"/>
    <n v="21"/>
    <n v="22"/>
    <n v="22"/>
    <n v="22"/>
    <n v="21"/>
    <n v="21"/>
    <n v="21"/>
  </r>
  <r>
    <x v="0"/>
    <x v="2"/>
    <x v="0"/>
    <x v="0"/>
    <x v="2"/>
    <x v="1"/>
    <n v="0"/>
    <n v="0"/>
    <n v="0"/>
    <n v="0"/>
    <n v="0"/>
    <n v="0"/>
    <n v="0"/>
    <n v="0"/>
    <n v="0"/>
    <n v="0"/>
    <n v="0"/>
    <n v="0"/>
    <n v="0"/>
    <n v="0"/>
    <n v="0"/>
    <n v="1"/>
    <n v="4"/>
    <n v="28"/>
    <n v="170"/>
    <n v="744"/>
    <n v="2197"/>
    <n v="4793"/>
    <n v="8545"/>
    <n v="13360"/>
    <n v="19042"/>
    <n v="25371"/>
    <n v="32080"/>
    <n v="38864"/>
    <n v="45405"/>
    <n v="51397"/>
    <n v="56530"/>
    <n v="60986"/>
    <n v="63544"/>
    <n v="63865"/>
    <n v="60989"/>
    <n v="53636"/>
    <n v="46251"/>
    <n v="42222"/>
    <n v="39095"/>
    <n v="36539"/>
    <n v="34008"/>
    <n v="30847"/>
    <n v="28610"/>
    <n v="27516"/>
    <n v="25821"/>
    <n v="23923"/>
    <n v="22046"/>
    <n v="20234"/>
    <n v="18663"/>
    <n v="17253"/>
    <n v="15842"/>
    <n v="14252"/>
    <n v="12977"/>
    <n v="11986"/>
    <n v="10689"/>
    <n v="10162"/>
    <n v="10075"/>
    <n v="10005"/>
    <n v="9899"/>
    <n v="9768"/>
    <n v="9619"/>
    <n v="9464"/>
    <n v="9302"/>
    <n v="9138"/>
    <n v="8975"/>
    <n v="8813"/>
    <n v="8654"/>
    <n v="8498"/>
    <n v="8344"/>
    <n v="8194"/>
    <n v="8046"/>
    <n v="7900"/>
    <n v="7756"/>
    <n v="7612"/>
    <n v="7468"/>
    <n v="7323"/>
    <n v="7177"/>
    <n v="7032"/>
    <n v="6887"/>
    <n v="6741"/>
    <n v="6595"/>
  </r>
  <r>
    <x v="0"/>
    <x v="2"/>
    <x v="0"/>
    <x v="0"/>
    <x v="0"/>
    <x v="2"/>
    <n v="0"/>
    <n v="0"/>
    <n v="0"/>
    <n v="0"/>
    <n v="0"/>
    <n v="0"/>
    <n v="0"/>
    <n v="0"/>
    <n v="0"/>
    <n v="0"/>
    <n v="0"/>
    <n v="0"/>
    <n v="0"/>
    <n v="0"/>
    <n v="0"/>
    <n v="1"/>
    <n v="5"/>
    <n v="30"/>
    <n v="180"/>
    <n v="768"/>
    <n v="2208"/>
    <n v="4663"/>
    <n v="8029"/>
    <n v="12097"/>
    <n v="16641"/>
    <n v="21260"/>
    <n v="26133"/>
    <n v="30756"/>
    <n v="34890"/>
    <n v="38334"/>
    <n v="40999"/>
    <n v="43270"/>
    <n v="44197"/>
    <n v="43616"/>
    <n v="40928"/>
    <n v="35687"/>
    <n v="30510"/>
    <n v="27314"/>
    <n v="24604"/>
    <n v="22300"/>
    <n v="20060"/>
    <n v="17580"/>
    <n v="15648"/>
    <n v="14712"/>
    <n v="13374"/>
    <n v="12055"/>
    <n v="10912"/>
    <n v="9813"/>
    <n v="8848"/>
    <n v="8055"/>
    <n v="7314"/>
    <n v="6511"/>
    <n v="5914"/>
    <n v="5557"/>
    <n v="4858"/>
    <n v="4667"/>
    <n v="4648"/>
    <n v="4616"/>
    <n v="4574"/>
    <n v="4527"/>
    <n v="4480"/>
    <n v="4429"/>
    <n v="4374"/>
    <n v="4322"/>
    <n v="4271"/>
    <n v="4222"/>
    <n v="4173"/>
    <n v="4126"/>
    <n v="4080"/>
    <n v="4034"/>
    <n v="3989"/>
    <n v="3944"/>
    <n v="3899"/>
    <n v="3854"/>
    <n v="3807"/>
    <n v="3759"/>
    <n v="3710"/>
    <n v="3659"/>
    <n v="3608"/>
    <n v="3556"/>
    <n v="3503"/>
  </r>
  <r>
    <x v="0"/>
    <x v="2"/>
    <x v="0"/>
    <x v="0"/>
    <x v="1"/>
    <x v="2"/>
    <n v="0"/>
    <n v="0"/>
    <n v="0"/>
    <n v="0"/>
    <n v="0"/>
    <n v="0"/>
    <n v="0"/>
    <n v="0"/>
    <n v="0"/>
    <n v="0"/>
    <n v="0"/>
    <n v="0"/>
    <n v="0"/>
    <n v="0"/>
    <n v="0"/>
    <n v="0"/>
    <n v="2"/>
    <n v="9"/>
    <n v="49"/>
    <n v="191"/>
    <n v="551"/>
    <n v="1227"/>
    <n v="2248"/>
    <n v="3604"/>
    <n v="5284"/>
    <n v="7111"/>
    <n v="9400"/>
    <n v="11878"/>
    <n v="14460"/>
    <n v="17038"/>
    <n v="19532"/>
    <n v="21831"/>
    <n v="23378"/>
    <n v="24055"/>
    <n v="23224"/>
    <n v="20510"/>
    <n v="17873"/>
    <n v="16753"/>
    <n v="16011"/>
    <n v="15476"/>
    <n v="14895"/>
    <n v="14122"/>
    <n v="13669"/>
    <n v="13352"/>
    <n v="12933"/>
    <n v="12287"/>
    <n v="11498"/>
    <n v="10708"/>
    <n v="10042"/>
    <n v="9393"/>
    <n v="8684"/>
    <n v="7872"/>
    <n v="7172"/>
    <n v="6515"/>
    <n v="5900"/>
    <n v="5551"/>
    <n v="5472"/>
    <n v="5426"/>
    <n v="5356"/>
    <n v="5268"/>
    <n v="5172"/>
    <n v="5068"/>
    <n v="4956"/>
    <n v="4843"/>
    <n v="4728"/>
    <n v="4616"/>
    <n v="4504"/>
    <n v="4394"/>
    <n v="4286"/>
    <n v="4181"/>
    <n v="4078"/>
    <n v="3978"/>
    <n v="3878"/>
    <n v="3780"/>
    <n v="3683"/>
    <n v="3586"/>
    <n v="3490"/>
    <n v="3395"/>
    <n v="3301"/>
    <n v="3206"/>
    <n v="3114"/>
  </r>
  <r>
    <x v="0"/>
    <x v="2"/>
    <x v="0"/>
    <x v="0"/>
    <x v="2"/>
    <x v="2"/>
    <n v="0"/>
    <n v="0"/>
    <n v="0"/>
    <n v="0"/>
    <n v="0"/>
    <n v="0"/>
    <n v="0"/>
    <n v="0"/>
    <n v="0"/>
    <n v="0"/>
    <n v="0"/>
    <n v="0"/>
    <n v="0"/>
    <n v="0"/>
    <n v="0"/>
    <n v="1"/>
    <n v="7"/>
    <n v="39"/>
    <n v="229"/>
    <n v="959"/>
    <n v="2759"/>
    <n v="5890"/>
    <n v="10277"/>
    <n v="15701"/>
    <n v="21925"/>
    <n v="28371"/>
    <n v="35533"/>
    <n v="42634"/>
    <n v="49350"/>
    <n v="55372"/>
    <n v="60531"/>
    <n v="65101"/>
    <n v="67575"/>
    <n v="67671"/>
    <n v="64152"/>
    <n v="56197"/>
    <n v="48383"/>
    <n v="44067"/>
    <n v="40615"/>
    <n v="37776"/>
    <n v="34955"/>
    <n v="31702"/>
    <n v="29317"/>
    <n v="28064"/>
    <n v="26307"/>
    <n v="24342"/>
    <n v="22410"/>
    <n v="20521"/>
    <n v="18890"/>
    <n v="17448"/>
    <n v="15998"/>
    <n v="14383"/>
    <n v="13086"/>
    <n v="12072"/>
    <n v="10758"/>
    <n v="10218"/>
    <n v="10120"/>
    <n v="10042"/>
    <n v="9930"/>
    <n v="9795"/>
    <n v="9652"/>
    <n v="9497"/>
    <n v="9330"/>
    <n v="9165"/>
    <n v="8999"/>
    <n v="8838"/>
    <n v="8677"/>
    <n v="8520"/>
    <n v="8366"/>
    <n v="8215"/>
    <n v="8067"/>
    <n v="7922"/>
    <n v="7777"/>
    <n v="7634"/>
    <n v="7490"/>
    <n v="7345"/>
    <n v="7200"/>
    <n v="7054"/>
    <n v="6909"/>
    <n v="6762"/>
    <n v="6617"/>
  </r>
  <r>
    <x v="1"/>
    <x v="2"/>
    <x v="1"/>
    <x v="1"/>
    <x v="1"/>
    <x v="1"/>
    <m/>
    <m/>
    <m/>
    <m/>
    <m/>
    <n v="0"/>
    <n v="0"/>
    <n v="0"/>
    <n v="0"/>
    <n v="0"/>
    <n v="0"/>
    <n v="0"/>
    <n v="0"/>
    <n v="0"/>
    <n v="1.1999999999999999E-3"/>
    <n v="9.4999999999999998E-3"/>
    <n v="6.6100000000000006E-2"/>
    <n v="0.42109999999999997"/>
    <n v="3.9266999999999999"/>
    <n v="15.7814"/>
    <n v="57.958199999999998"/>
    <n v="145.23099999999999"/>
    <n v="259.82510000000002"/>
    <n v="349.19909999999999"/>
    <n v="396.85489999999999"/>
    <n v="430.21960000000001"/>
    <n v="439.4119"/>
    <n v="431.8553"/>
    <n v="431.87610000000001"/>
    <n v="437.20819999999998"/>
    <n v="438.35199999999998"/>
    <n v="414.76609999999999"/>
    <n v="364.66789999999997"/>
    <n v="305.11320000000001"/>
    <n v="245.83580000000001"/>
    <n v="177.9401"/>
    <n v="119.67100000000001"/>
    <n v="86.740799999999993"/>
    <n v="65.145700000000005"/>
    <n v="48.238500000000002"/>
    <n v="34.973399999999998"/>
    <n v="25.660499999999999"/>
    <n v="20.7043"/>
    <n v="17.6342"/>
    <n v="15.201499999999999"/>
    <n v="12.1288"/>
    <n v="8.7477"/>
    <n v="7.2598000000000003"/>
    <n v="6.2007000000000003"/>
    <n v="5.4546999999999999"/>
    <n v="4.8605"/>
    <n v="4.3414999999999999"/>
    <n v="3.931"/>
    <n v="3.6709000000000001"/>
    <n v="3.4725999999999999"/>
    <n v="2.9127999999999998"/>
    <n v="2.9163000000000001"/>
    <n v="2.8704000000000001"/>
    <n v="2.8014000000000001"/>
    <n v="2.7218"/>
    <n v="2.6286"/>
    <n v="2.4821"/>
    <n v="2.4138999999999999"/>
    <n v="2.3673999999999999"/>
    <n v="2.3248000000000002"/>
    <n v="2.2343000000000002"/>
    <n v="2.2027000000000001"/>
    <n v="2.1743000000000001"/>
    <n v="2.1537999999999999"/>
    <n v="2.1453000000000002"/>
    <n v="2.1486000000000001"/>
    <n v="2.1516000000000002"/>
    <n v="2.1638000000000002"/>
    <n v="2.1764000000000001"/>
    <n v="2.1897000000000002"/>
    <n v="2.2073999999999998"/>
    <n v="2.2284999999999999"/>
    <n v="2.2513000000000001"/>
    <n v="2.2791000000000001"/>
    <n v="2.3115000000000001"/>
    <n v="2.3494000000000002"/>
  </r>
  <r>
    <x v="1"/>
    <x v="2"/>
    <x v="1"/>
    <x v="2"/>
    <x v="1"/>
    <x v="1"/>
    <m/>
    <m/>
    <m/>
    <m/>
    <m/>
    <n v="0"/>
    <n v="0"/>
    <n v="0"/>
    <n v="0"/>
    <n v="0"/>
    <n v="0"/>
    <n v="0"/>
    <n v="0"/>
    <n v="0"/>
    <n v="2.0000000000000001E-4"/>
    <n v="1.8E-3"/>
    <n v="1.2800000000000001E-2"/>
    <n v="8.2799999999999999E-2"/>
    <n v="0.75060000000000004"/>
    <n v="3.1217000000000001"/>
    <n v="13.0939"/>
    <n v="38.139899999999997"/>
    <n v="80.552499999999995"/>
    <n v="140.69829999999999"/>
    <n v="212.02109999999999"/>
    <n v="282.00799999999998"/>
    <n v="349.00630000000001"/>
    <n v="407.09519999999998"/>
    <n v="446.30090000000001"/>
    <n v="466.2389"/>
    <n v="470.29050000000001"/>
    <n v="451.87630000000001"/>
    <n v="410.68720000000002"/>
    <n v="358.6619"/>
    <n v="303.02569999999997"/>
    <n v="231.351"/>
    <n v="165.2484"/>
    <n v="127.7427"/>
    <n v="102.3603"/>
    <n v="81.160899999999998"/>
    <n v="62.847799999999999"/>
    <n v="48.854399999999998"/>
    <n v="41.766800000000003"/>
    <n v="38.866900000000001"/>
    <n v="37.459800000000001"/>
    <n v="33.247300000000003"/>
    <n v="26.247699999999998"/>
    <n v="23.249099999999999"/>
    <n v="20.762499999999999"/>
    <n v="18.828499999999998"/>
    <n v="17.152899999999999"/>
    <n v="15.5626"/>
    <n v="14.241899999999999"/>
    <n v="13.380699999999999"/>
    <n v="12.6815"/>
    <n v="10.8162"/>
    <n v="10.743399999999999"/>
    <n v="10.5688"/>
    <n v="10.3178"/>
    <n v="10.029400000000001"/>
    <n v="9.6942000000000004"/>
    <n v="9.1867999999999999"/>
    <n v="8.9374000000000002"/>
    <n v="8.7705000000000002"/>
    <n v="8.6210000000000004"/>
    <n v="8.2969000000000008"/>
    <n v="8.2028999999999996"/>
    <n v="8.1157000000000004"/>
    <n v="8.0503"/>
    <n v="8.0287000000000006"/>
    <n v="8.0497999999999994"/>
    <n v="8.0722000000000005"/>
    <n v="8.1274999999999995"/>
    <n v="8.1854999999999993"/>
    <n v="8.2466000000000008"/>
    <n v="8.3237000000000005"/>
    <n v="8.4139999999999997"/>
    <n v="8.5122999999999998"/>
    <n v="8.6285000000000007"/>
    <n v="8.7620000000000005"/>
    <n v="8.9167000000000005"/>
  </r>
  <r>
    <x v="1"/>
    <x v="2"/>
    <x v="1"/>
    <x v="3"/>
    <x v="1"/>
    <x v="1"/>
    <m/>
    <m/>
    <m/>
    <m/>
    <m/>
    <n v="0"/>
    <n v="0"/>
    <n v="0"/>
    <n v="0"/>
    <n v="0"/>
    <n v="0"/>
    <n v="0"/>
    <n v="0"/>
    <n v="0"/>
    <n v="1.4E-3"/>
    <n v="1.1299999999999999E-2"/>
    <n v="7.8900000000000012E-2"/>
    <n v="0.50390000000000001"/>
    <n v="4.6772999999999998"/>
    <n v="18.903099999999998"/>
    <n v="71.052099999999996"/>
    <n v="183.37090000000001"/>
    <n v="340.37760000000003"/>
    <n v="489.89739999999995"/>
    <n v="608.87599999999998"/>
    <n v="712.22759999999994"/>
    <n v="788.41820000000007"/>
    <n v="838.95049999999992"/>
    <n v="878.17700000000002"/>
    <n v="903.44709999999998"/>
    <n v="908.64249999999993"/>
    <n v="866.64239999999995"/>
    <n v="775.35509999999999"/>
    <n v="663.77510000000007"/>
    <n v="548.86149999999998"/>
    <n v="409.29110000000003"/>
    <n v="284.9194"/>
    <n v="214.48349999999999"/>
    <n v="167.506"/>
    <n v="129.39940000000001"/>
    <n v="97.821200000000005"/>
    <n v="74.514899999999997"/>
    <n v="62.471100000000007"/>
    <n v="56.501100000000001"/>
    <n v="52.661299999999997"/>
    <n v="45.376100000000001"/>
    <n v="34.995399999999997"/>
    <n v="30.508899999999997"/>
    <n v="26.963200000000001"/>
    <n v="24.283199999999997"/>
    <n v="22.013399999999997"/>
    <n v="19.9041"/>
    <n v="18.172899999999998"/>
    <n v="17.051600000000001"/>
    <n v="16.1541"/>
    <n v="13.728999999999999"/>
    <n v="13.659699999999999"/>
    <n v="13.4392"/>
    <n v="13.119199999999999"/>
    <n v="12.751200000000001"/>
    <n v="12.322800000000001"/>
    <n v="11.668900000000001"/>
    <n v="11.3513"/>
    <n v="11.1379"/>
    <n v="10.9458"/>
    <n v="10.531200000000002"/>
    <n v="10.4056"/>
    <n v="10.290000000000001"/>
    <n v="10.2041"/>
    <n v="10.174000000000001"/>
    <n v="10.198399999999999"/>
    <n v="10.223800000000001"/>
    <n v="10.2913"/>
    <n v="10.361899999999999"/>
    <n v="10.436300000000001"/>
    <n v="10.5311"/>
    <n v="10.6425"/>
    <n v="10.7636"/>
    <n v="10.9076"/>
    <n v="11.073500000000001"/>
    <n v="11.266100000000002"/>
  </r>
  <r>
    <x v="1"/>
    <x v="2"/>
    <x v="2"/>
    <x v="4"/>
    <x v="0"/>
    <x v="1"/>
    <m/>
    <m/>
    <m/>
    <m/>
    <m/>
    <n v="0"/>
    <n v="0"/>
    <n v="0"/>
    <n v="0"/>
    <n v="0"/>
    <n v="0"/>
    <n v="0"/>
    <n v="0"/>
    <n v="0"/>
    <n v="0"/>
    <n v="0"/>
    <n v="5.0000000000000001E-4"/>
    <n v="4.1999999999999997E-3"/>
    <n v="1.66E-2"/>
    <n v="8.72E-2"/>
    <n v="0.36859999999999998"/>
    <n v="1.0859000000000001"/>
    <n v="2.3544999999999998"/>
    <n v="4.1204000000000001"/>
    <n v="6.2624000000000004"/>
    <n v="8.7232000000000003"/>
    <n v="11.444599999999999"/>
    <n v="14.3391"/>
    <n v="17.2258"/>
    <n v="19.828700000000001"/>
    <n v="21.971399999999999"/>
    <n v="27.196899999999999"/>
    <n v="35.667299999999997"/>
    <n v="43.4968"/>
    <n v="50.364899999999999"/>
    <n v="50.238700000000001"/>
    <n v="44.084800000000001"/>
    <n v="40.164200000000001"/>
    <n v="38.136299999999999"/>
    <n v="36.281100000000002"/>
    <n v="35.140099999999997"/>
    <n v="34.692999999999998"/>
    <n v="34.473300000000002"/>
    <n v="36.113900000000001"/>
    <n v="39.680700000000002"/>
    <n v="39.808199999999999"/>
    <n v="37.753700000000002"/>
    <n v="37.5458"/>
    <n v="36.704900000000002"/>
    <n v="35.296999999999997"/>
    <n v="33.733199999999997"/>
    <n v="33.048499999999997"/>
    <n v="33.472799999999999"/>
    <n v="33.439599999999999"/>
    <n v="33.098199999999999"/>
    <n v="32.796399999999998"/>
    <n v="32.498699999999999"/>
    <n v="33.024999999999999"/>
    <n v="33.681699999999999"/>
    <n v="34.361400000000003"/>
    <n v="35.040399999999998"/>
    <n v="35.735700000000001"/>
    <n v="36.385199999999998"/>
    <n v="37.600299999999997"/>
    <n v="38.869300000000003"/>
    <n v="40.198099999999997"/>
    <n v="41.601799999999997"/>
    <n v="42.986800000000002"/>
    <n v="44.442300000000003"/>
    <n v="45.568399999999997"/>
    <n v="47.112299999999998"/>
    <n v="49.381999999999998"/>
    <n v="51.425600000000003"/>
    <n v="53.587600000000002"/>
    <n v="55.861199999999997"/>
    <n v="59.3018"/>
    <n v="61.721699999999998"/>
    <n v="64.139899999999997"/>
    <n v="66.631299999999996"/>
    <n v="69.203900000000004"/>
    <n v="71.804000000000002"/>
  </r>
  <r>
    <x v="1"/>
    <x v="2"/>
    <x v="3"/>
    <x v="5"/>
    <x v="0"/>
    <x v="1"/>
    <m/>
    <m/>
    <m/>
    <m/>
    <m/>
    <n v="0"/>
    <n v="0"/>
    <n v="0"/>
    <n v="0"/>
    <n v="0"/>
    <n v="0"/>
    <n v="0"/>
    <n v="0"/>
    <n v="0"/>
    <n v="0"/>
    <n v="2.0000000000000001E-4"/>
    <n v="1.9E-3"/>
    <n v="2.41E-2"/>
    <n v="9.6000000000000002E-2"/>
    <n v="0.51700000000000002"/>
    <n v="2.1831"/>
    <n v="6.4237000000000002"/>
    <n v="14.0845"/>
    <n v="25.220700000000001"/>
    <n v="39.549999999999997"/>
    <n v="57.149500000000003"/>
    <n v="77.946700000000007"/>
    <n v="101.3691"/>
    <n v="126.392"/>
    <n v="151.31700000000001"/>
    <n v="174.69470000000001"/>
    <n v="199.4913"/>
    <n v="223.68360000000001"/>
    <n v="241.26310000000001"/>
    <n v="252.49709999999999"/>
    <n v="235.21889999999999"/>
    <n v="199.71549999999999"/>
    <n v="180.2921"/>
    <n v="177.48830000000001"/>
    <n v="178.54409999999999"/>
    <n v="186.11510000000001"/>
    <n v="198.1447"/>
    <n v="210.28720000000001"/>
    <n v="239.16370000000001"/>
    <n v="276.09460000000001"/>
    <n v="299.93169999999998"/>
    <n v="320.63740000000001"/>
    <n v="360.60039999999998"/>
    <n v="404.30520000000001"/>
    <n v="450.33339999999998"/>
    <n v="486.39460000000003"/>
    <n v="505.70819999999998"/>
    <n v="525.13739999999996"/>
    <n v="533.20489999999995"/>
    <n v="523.56910000000005"/>
    <n v="555.99549999999999"/>
    <n v="569.61869999999999"/>
    <n v="599.32650000000001"/>
    <n v="623.83770000000004"/>
    <n v="642.53009999999995"/>
    <n v="657.12950000000001"/>
    <n v="669.21109999999999"/>
    <n v="654.02679999999998"/>
    <n v="691.72649999999999"/>
    <n v="728.50689999999997"/>
    <n v="764.72760000000005"/>
    <n v="801.33910000000003"/>
    <n v="834.85450000000003"/>
    <n v="874.2251"/>
    <n v="914.03110000000004"/>
    <n v="957.55939999999998"/>
    <n v="1004.3273"/>
    <n v="1051.9742000000001"/>
    <n v="1101.1422"/>
    <n v="1151.6732"/>
    <n v="1221.9804999999999"/>
    <n v="1267.8230000000001"/>
    <n v="1312.3942"/>
    <n v="1357.7237"/>
    <n v="1403.2003"/>
    <n v="1440.1518000000001"/>
  </r>
  <r>
    <x v="1"/>
    <x v="2"/>
    <x v="3"/>
    <x v="6"/>
    <x v="0"/>
    <x v="1"/>
    <m/>
    <m/>
    <m/>
    <m/>
    <m/>
    <n v="0"/>
    <n v="0"/>
    <n v="0"/>
    <n v="0"/>
    <n v="0"/>
    <n v="0"/>
    <n v="0"/>
    <n v="0"/>
    <n v="0"/>
    <n v="1E-4"/>
    <n v="5.9999999999999995E-4"/>
    <n v="4.7999999999999996E-3"/>
    <n v="5.0099999999999999E-2"/>
    <n v="0.2361"/>
    <n v="1.3062"/>
    <n v="5.45"/>
    <n v="15.422700000000001"/>
    <n v="32.222000000000001"/>
    <n v="54.901499999999999"/>
    <n v="82.451899999999995"/>
    <n v="115.129"/>
    <n v="152.85509999999999"/>
    <n v="194.73240000000001"/>
    <n v="239.20699999999999"/>
    <n v="283.84550000000002"/>
    <n v="326.39420000000001"/>
    <n v="367.822"/>
    <n v="401.80079999999998"/>
    <n v="420.5179"/>
    <n v="424.99599999999998"/>
    <n v="379.42059999999998"/>
    <n v="304.73079999999999"/>
    <n v="259.87880000000001"/>
    <n v="241.95529999999999"/>
    <n v="229.27629999999999"/>
    <n v="227.7687"/>
    <n v="230.55619999999999"/>
    <n v="245.9385"/>
    <n v="275.95920000000001"/>
    <n v="309.06240000000003"/>
    <n v="334.33120000000002"/>
    <n v="360.89269999999999"/>
    <n v="414.45929999999998"/>
    <n v="478.53550000000001"/>
    <n v="549.47439999999995"/>
    <n v="611.82529999999997"/>
    <n v="662.93780000000004"/>
    <n v="718.15790000000004"/>
    <n v="753.85239999999999"/>
    <n v="759.72239999999999"/>
    <n v="860.44460000000004"/>
    <n v="890.45519999999999"/>
    <n v="954.92269999999996"/>
    <n v="1009.1011999999999"/>
    <n v="1050.7256"/>
    <n v="1083.0714"/>
    <n v="1109.029"/>
    <n v="1074.5780999999999"/>
    <n v="1148.8311000000001"/>
    <n v="1217.8222000000001"/>
    <n v="1283.7156"/>
    <n v="1349.1410000000001"/>
    <n v="1411.1456000000001"/>
    <n v="1480.1279"/>
    <n v="1549.9422999999999"/>
    <n v="1624.1404"/>
    <n v="1701.8947000000001"/>
    <n v="1781.2289000000001"/>
    <n v="1862.5119"/>
    <n v="1945.5555999999999"/>
    <n v="2049.1383000000001"/>
    <n v="2122.1386000000002"/>
    <n v="2193.0475000000001"/>
    <n v="2265.2683000000002"/>
    <n v="2337.5495999999998"/>
    <n v="2393.2701999999999"/>
  </r>
  <r>
    <x v="1"/>
    <x v="2"/>
    <x v="3"/>
    <x v="7"/>
    <x v="0"/>
    <x v="1"/>
    <m/>
    <m/>
    <m/>
    <m/>
    <m/>
    <n v="0"/>
    <n v="0"/>
    <n v="0"/>
    <n v="0"/>
    <n v="0"/>
    <n v="0"/>
    <n v="0"/>
    <n v="0"/>
    <n v="0"/>
    <n v="1E-4"/>
    <n v="7.9999999999999993E-4"/>
    <n v="6.6999999999999994E-3"/>
    <n v="7.4200000000000002E-2"/>
    <n v="0.33210000000000001"/>
    <n v="1.8231999999999999"/>
    <n v="7.6331000000000007"/>
    <n v="21.846400000000003"/>
    <n v="46.3065"/>
    <n v="80.122199999999992"/>
    <n v="122.00189999999999"/>
    <n v="172.27850000000001"/>
    <n v="230.80180000000001"/>
    <n v="296.10149999999999"/>
    <n v="365.59899999999999"/>
    <n v="435.16250000000002"/>
    <n v="501.08890000000002"/>
    <n v="567.31330000000003"/>
    <n v="625.48440000000005"/>
    <n v="661.78099999999995"/>
    <n v="677.49309999999991"/>
    <n v="614.6395"/>
    <n v="504.44629999999995"/>
    <n v="440.17090000000002"/>
    <n v="419.4436"/>
    <n v="407.82039999999995"/>
    <n v="413.88380000000001"/>
    <n v="428.70089999999999"/>
    <n v="456.22570000000002"/>
    <n v="515.12290000000007"/>
    <n v="585.15700000000004"/>
    <n v="634.26289999999995"/>
    <n v="681.53009999999995"/>
    <n v="775.05970000000002"/>
    <n v="882.84069999999997"/>
    <n v="999.80779999999993"/>
    <n v="1098.2199000000001"/>
    <n v="1168.646"/>
    <n v="1243.2953"/>
    <n v="1287.0572999999999"/>
    <n v="1283.2915"/>
    <n v="1416.4401"/>
    <n v="1460.0738999999999"/>
    <n v="1554.2492"/>
    <n v="1632.9389000000001"/>
    <n v="1693.2556999999999"/>
    <n v="1740.2009"/>
    <n v="1778.2401"/>
    <n v="1728.6048999999998"/>
    <n v="1840.5576000000001"/>
    <n v="1946.3290999999999"/>
    <n v="2048.4432000000002"/>
    <n v="2150.4801000000002"/>
    <n v="2246.0001000000002"/>
    <n v="2354.3530000000001"/>
    <n v="2463.9733999999999"/>
    <n v="2581.6997999999999"/>
    <n v="2706.2220000000002"/>
    <n v="2833.2031000000002"/>
    <n v="2963.6540999999997"/>
    <n v="3097.2287999999999"/>
    <n v="3271.1188000000002"/>
    <n v="3389.9616000000005"/>
    <n v="3505.4417000000003"/>
    <n v="3622.9920000000002"/>
    <n v="3740.7498999999998"/>
    <n v="3833.422"/>
  </r>
  <r>
    <x v="1"/>
    <x v="2"/>
    <x v="4"/>
    <x v="8"/>
    <x v="0"/>
    <x v="1"/>
    <m/>
    <m/>
    <m/>
    <m/>
    <m/>
    <n v="0"/>
    <n v="0"/>
    <n v="0"/>
    <n v="0"/>
    <n v="0"/>
    <n v="0"/>
    <n v="0"/>
    <n v="0"/>
    <n v="0"/>
    <n v="0"/>
    <n v="0"/>
    <n v="2.9999999999999997E-4"/>
    <n v="4.1999999999999997E-3"/>
    <n v="2.6599999999999999E-2"/>
    <n v="0.22070000000000001"/>
    <n v="1.3476999999999999"/>
    <n v="4.5644"/>
    <n v="10.223800000000001"/>
    <n v="18.4148"/>
    <n v="28.971599999999999"/>
    <n v="41.681699999999999"/>
    <n v="56.570300000000003"/>
    <n v="73.303700000000006"/>
    <n v="91.108999999999995"/>
    <n v="108.8028"/>
    <n v="125.4256"/>
    <n v="141.40969999999999"/>
    <n v="154.56970000000001"/>
    <n v="162.3948"/>
    <n v="165.42490000000001"/>
    <n v="152.9136"/>
    <n v="132.965"/>
    <n v="124.9122"/>
    <n v="121.1644"/>
    <n v="116.6652"/>
    <n v="111.80759999999999"/>
    <n v="104.15260000000001"/>
    <n v="99.533000000000001"/>
    <n v="106.30029999999999"/>
    <n v="110.1495"/>
    <n v="109.63030000000001"/>
    <n v="105.34529999999999"/>
    <n v="100.807"/>
    <n v="96.593199999999996"/>
    <n v="93.220200000000006"/>
    <n v="86.694599999999994"/>
    <n v="78.816299999999998"/>
    <n v="73.785799999999995"/>
    <n v="68.284400000000005"/>
    <n v="60.858899999999998"/>
    <n v="58.996000000000002"/>
    <n v="62.211799999999997"/>
    <n v="62.863399999999999"/>
    <n v="62.174700000000001"/>
    <n v="60.796199999999999"/>
    <n v="59.159399999999998"/>
    <n v="57.512099999999997"/>
    <n v="52.777799999999999"/>
    <n v="54.408099999999997"/>
    <n v="55.62"/>
    <n v="56.5886"/>
    <n v="57.475900000000003"/>
    <n v="58.137799999999999"/>
    <n v="59.088200000000001"/>
    <n v="60.027099999999997"/>
    <n v="61.136099999999999"/>
    <n v="62.389400000000002"/>
    <n v="63.712400000000002"/>
    <n v="65.144199999999998"/>
    <n v="66.685000000000002"/>
    <n v="69.220799999999997"/>
    <n v="70.522800000000004"/>
    <n v="71.8202"/>
    <n v="73.208399999999997"/>
    <n v="74.614599999999996"/>
    <n v="75.434700000000007"/>
  </r>
  <r>
    <x v="1"/>
    <x v="2"/>
    <x v="4"/>
    <x v="9"/>
    <x v="0"/>
    <x v="1"/>
    <m/>
    <m/>
    <m/>
    <m/>
    <m/>
    <n v="0"/>
    <n v="0"/>
    <n v="0"/>
    <n v="0"/>
    <n v="0"/>
    <n v="0"/>
    <n v="0"/>
    <n v="0"/>
    <n v="0"/>
    <n v="0"/>
    <n v="0"/>
    <n v="1E-4"/>
    <n v="1.4E-3"/>
    <n v="8.6E-3"/>
    <n v="6.8599999999999994E-2"/>
    <n v="0.42209999999999998"/>
    <n v="1.5167999999999999"/>
    <n v="3.6682999999999999"/>
    <n v="7.1119000000000003"/>
    <n v="11.9673"/>
    <n v="18.293500000000002"/>
    <n v="26.1494"/>
    <n v="35.385599999999997"/>
    <n v="45.613100000000003"/>
    <n v="56.188699999999997"/>
    <n v="66.517499999999998"/>
    <n v="76.705799999999996"/>
    <n v="85.446200000000005"/>
    <n v="91.213300000000004"/>
    <n v="94.181700000000006"/>
    <n v="88.062799999999996"/>
    <n v="77.417199999999994"/>
    <n v="73.736099999999993"/>
    <n v="72.527699999999996"/>
    <n v="70.830200000000005"/>
    <n v="68.844499999999996"/>
    <n v="64.972899999999996"/>
    <n v="63.2592"/>
    <n v="68.869"/>
    <n v="72.322199999999995"/>
    <n v="73.097300000000004"/>
    <n v="71.162599999999998"/>
    <n v="68.748500000000007"/>
    <n v="66.554000000000002"/>
    <n v="64.959100000000007"/>
    <n v="60.953800000000001"/>
    <n v="55.803400000000003"/>
    <n v="52.688899999999997"/>
    <n v="49.0471"/>
    <n v="43.690199999999997"/>
    <n v="43.501100000000001"/>
    <n v="46.564900000000002"/>
    <n v="47.493699999999997"/>
    <n v="47.259799999999998"/>
    <n v="46.383600000000001"/>
    <n v="45.232700000000001"/>
    <n v="44.0139"/>
    <n v="39.845399999999998"/>
    <n v="41.462699999999998"/>
    <n v="42.616599999999998"/>
    <n v="43.485700000000001"/>
    <n v="44.236800000000002"/>
    <n v="44.8765"/>
    <n v="45.608600000000003"/>
    <n v="46.326599999999999"/>
    <n v="47.100099999999998"/>
    <n v="47.922400000000003"/>
    <n v="48.789700000000003"/>
    <n v="49.716500000000003"/>
    <n v="50.7072"/>
    <n v="51.9681"/>
    <n v="52.713799999999999"/>
    <n v="53.478000000000002"/>
    <n v="54.317100000000003"/>
    <n v="55.128300000000003"/>
    <n v="55.449399999999997"/>
  </r>
  <r>
    <x v="1"/>
    <x v="2"/>
    <x v="4"/>
    <x v="10"/>
    <x v="0"/>
    <x v="1"/>
    <m/>
    <m/>
    <m/>
    <m/>
    <m/>
    <n v="0"/>
    <n v="0"/>
    <n v="0"/>
    <n v="0"/>
    <n v="0"/>
    <n v="0"/>
    <n v="0"/>
    <n v="0"/>
    <n v="0"/>
    <n v="0"/>
    <n v="0"/>
    <n v="1E-4"/>
    <n v="1.2999999999999999E-3"/>
    <n v="6.7000000000000002E-3"/>
    <n v="3.95E-2"/>
    <n v="0.2001"/>
    <n v="0.75360000000000005"/>
    <n v="2.0720000000000001"/>
    <n v="4.5063000000000004"/>
    <n v="8.3562999999999992"/>
    <n v="13.904199999999999"/>
    <n v="21.406600000000001"/>
    <n v="30.882100000000001"/>
    <n v="41.985999999999997"/>
    <n v="54.075600000000001"/>
    <n v="66.525599999999997"/>
    <n v="79.3887"/>
    <n v="91.082499999999996"/>
    <n v="99.592699999999994"/>
    <n v="104.8463"/>
    <n v="99.6721"/>
    <n v="89.170900000000003"/>
    <n v="87.081100000000006"/>
    <n v="87.844499999999996"/>
    <n v="88.133200000000002"/>
    <n v="88.061000000000007"/>
    <n v="85.288300000000007"/>
    <n v="86.432900000000004"/>
    <n v="97.72"/>
    <n v="105.3237"/>
    <n v="109.9576"/>
    <n v="110.1074"/>
    <n v="108.8775"/>
    <n v="108.3154"/>
    <n v="109.0767"/>
    <n v="105.0844"/>
    <n v="98.398099999999999"/>
    <n v="95.511300000000006"/>
    <n v="90.824399999999997"/>
    <n v="82.145099999999999"/>
    <n v="88.776700000000005"/>
    <n v="96.065200000000004"/>
    <n v="98.618600000000001"/>
    <n v="98.1858"/>
    <n v="96.098799999999997"/>
    <n v="93.35"/>
    <n v="90.479900000000001"/>
    <n v="80.301500000000004"/>
    <n v="84.440399999999997"/>
    <n v="87.302300000000002"/>
    <n v="89.176699999999997"/>
    <n v="90.543199999999999"/>
    <n v="91.609899999999996"/>
    <n v="92.565600000000003"/>
    <n v="93.380700000000004"/>
    <n v="94.132300000000001"/>
    <n v="94.856399999999994"/>
    <n v="95.617400000000004"/>
    <n v="96.444599999999994"/>
    <n v="97.367400000000004"/>
    <n v="98.3202"/>
    <n v="98.736500000000007"/>
    <n v="99.280100000000004"/>
    <n v="100.084"/>
    <n v="100.9136"/>
    <n v="100.90170000000001"/>
  </r>
  <r>
    <x v="1"/>
    <x v="2"/>
    <x v="4"/>
    <x v="11"/>
    <x v="0"/>
    <x v="1"/>
    <m/>
    <m/>
    <m/>
    <m/>
    <m/>
    <n v="0"/>
    <n v="0"/>
    <n v="0"/>
    <n v="0"/>
    <n v="0"/>
    <n v="0"/>
    <n v="0"/>
    <n v="0"/>
    <n v="0"/>
    <n v="0"/>
    <n v="0"/>
    <n v="5.0000000000000001E-4"/>
    <n v="6.8999999999999999E-3"/>
    <n v="4.1899999999999993E-2"/>
    <n v="0.32879999999999998"/>
    <n v="1.9698999999999998"/>
    <n v="6.8347999999999995"/>
    <n v="15.964100000000002"/>
    <n v="30.032999999999998"/>
    <n v="49.295199999999994"/>
    <n v="73.879400000000004"/>
    <n v="104.1263"/>
    <n v="139.57140000000001"/>
    <n v="178.7081"/>
    <n v="219.06710000000001"/>
    <n v="258.46870000000001"/>
    <n v="297.50419999999997"/>
    <n v="331.09840000000003"/>
    <n v="353.20080000000002"/>
    <n v="364.4529"/>
    <n v="340.64850000000001"/>
    <n v="299.55310000000003"/>
    <n v="285.7294"/>
    <n v="281.53659999999996"/>
    <n v="275.62860000000001"/>
    <n v="268.7131"/>
    <n v="254.41379999999998"/>
    <n v="249.2251"/>
    <n v="272.88929999999999"/>
    <n v="287.79539999999997"/>
    <n v="292.68520000000001"/>
    <n v="286.61529999999999"/>
    <n v="278.43299999999999"/>
    <n v="271.46260000000001"/>
    <n v="267.25600000000003"/>
    <n v="252.7328"/>
    <n v="233.01779999999999"/>
    <n v="221.98599999999999"/>
    <n v="208.1559"/>
    <n v="186.6942"/>
    <n v="191.27379999999999"/>
    <n v="204.84190000000001"/>
    <n v="208.97570000000002"/>
    <n v="207.62029999999999"/>
    <n v="203.27859999999998"/>
    <n v="197.74209999999999"/>
    <n v="192.0059"/>
    <n v="172.9247"/>
    <n v="180.31119999999999"/>
    <n v="185.53890000000001"/>
    <n v="189.25099999999998"/>
    <n v="192.2559"/>
    <n v="194.62419999999997"/>
    <n v="197.26240000000001"/>
    <n v="199.73439999999999"/>
    <n v="202.36849999999998"/>
    <n v="205.16820000000001"/>
    <n v="208.11950000000002"/>
    <n v="211.30529999999999"/>
    <n v="214.75960000000001"/>
    <n v="219.50909999999999"/>
    <n v="221.97310000000002"/>
    <n v="224.57830000000001"/>
    <n v="227.6095"/>
    <n v="230.65649999999999"/>
    <n v="231.78579999999999"/>
  </r>
  <r>
    <x v="1"/>
    <x v="2"/>
    <x v="5"/>
    <x v="12"/>
    <x v="0"/>
    <x v="1"/>
    <m/>
    <m/>
    <m/>
    <m/>
    <m/>
    <n v="0"/>
    <n v="0"/>
    <n v="0"/>
    <n v="0"/>
    <n v="0"/>
    <n v="0"/>
    <n v="0"/>
    <n v="0"/>
    <n v="0"/>
    <n v="2.0000000000000001E-4"/>
    <n v="1.7000000000000001E-3"/>
    <n v="9.1400000000000009E-2"/>
    <n v="1.2959000000000001"/>
    <n v="16.021799999999999"/>
    <n v="159.3897"/>
    <n v="740.06420000000003"/>
    <n v="1367.5004999999999"/>
    <n v="1840.5461"/>
    <n v="2355.0762"/>
    <n v="2727.1345000000001"/>
    <n v="3177.5785999999998"/>
    <n v="3360.6831000000002"/>
    <n v="3130.9498999999996"/>
    <n v="2879.9157999999998"/>
    <n v="2677.2493999999997"/>
    <n v="2456.6387"/>
    <n v="2383.8806"/>
    <n v="2440.4106000000002"/>
    <n v="2425.8242"/>
    <n v="2363.9571999999998"/>
    <n v="2135.7145"/>
    <n v="1821.2696999999998"/>
    <n v="1695.0272"/>
    <n v="1622.4301999999998"/>
    <n v="1535.8320000000001"/>
    <n v="1429.3851"/>
    <n v="1291.0914"/>
    <n v="1172.8549"/>
    <n v="1091.8569"/>
    <n v="957.09860000000003"/>
    <n v="794.44510000000002"/>
    <n v="652.14609999999993"/>
    <n v="552.52229999999997"/>
    <n v="472.55369999999999"/>
    <n v="407.58420000000001"/>
    <n v="339.75670000000002"/>
    <n v="282.63290000000001"/>
    <n v="249.99459999999999"/>
    <n v="221.82819999999998"/>
    <n v="196.92649999999998"/>
    <n v="193.57239999999999"/>
    <n v="155.57410000000002"/>
    <n v="151.18039999999999"/>
    <n v="147.3237"/>
    <n v="141.84989999999999"/>
    <n v="135.68979999999999"/>
    <n v="129.38300000000001"/>
    <n v="117.3723"/>
    <n v="116.9776"/>
    <n v="115.83319999999999"/>
    <n v="114.14609999999999"/>
    <n v="112.2568"/>
    <n v="110.0813"/>
    <n v="108.08279999999999"/>
    <n v="106.02340000000001"/>
    <n v="104.09530000000001"/>
    <n v="102.3279"/>
    <n v="100.5094"/>
    <n v="98.689299999999989"/>
    <n v="96.87700000000001"/>
    <n v="95.884599999999992"/>
    <n v="93.573299999999989"/>
    <n v="91.253299999999996"/>
    <n v="89.027500000000003"/>
    <n v="86.866799999999998"/>
    <n v="84.041499999999999"/>
  </r>
  <r>
    <x v="1"/>
    <x v="2"/>
    <x v="6"/>
    <x v="13"/>
    <x v="0"/>
    <x v="1"/>
    <m/>
    <m/>
    <m/>
    <m/>
    <m/>
    <n v="0"/>
    <n v="0"/>
    <n v="0"/>
    <n v="0"/>
    <n v="0"/>
    <n v="0"/>
    <n v="0"/>
    <n v="0"/>
    <n v="0"/>
    <n v="7.3000000000000001E-3"/>
    <n v="8.2900000000000001E-2"/>
    <n v="0.6452"/>
    <n v="6.6388999999999996"/>
    <n v="31.729399999999998"/>
    <n v="177.97210000000001"/>
    <n v="738.93830000000003"/>
    <n v="1946.7873"/>
    <n v="3604.0237000000002"/>
    <n v="5329.1989000000003"/>
    <n v="6922.7983999999997"/>
    <n v="8240.3564000000006"/>
    <n v="9396.7194"/>
    <n v="10355.7364"/>
    <n v="10929.8269"/>
    <n v="11100.452300000001"/>
    <n v="10934.315500000001"/>
    <n v="10409.750400000001"/>
    <n v="9502.2985000000008"/>
    <n v="8381.7998000000007"/>
    <n v="7197.3068000000003"/>
    <n v="5663.5677999999998"/>
    <n v="4245.6491999999998"/>
    <n v="3475.2710000000002"/>
    <n v="2929.9218000000001"/>
    <n v="2454.5837000000001"/>
    <n v="2041.2796000000001"/>
    <n v="1672.6795"/>
    <n v="1421.6824999999999"/>
    <n v="1293.7792999999999"/>
    <n v="1161.0954999999999"/>
    <n v="994.52700000000004"/>
    <n v="841.98620000000005"/>
    <n v="712.84479999999996"/>
    <n v="590.6848"/>
    <n v="502.25549999999998"/>
    <n v="429.7011"/>
    <n v="373.26400000000001"/>
    <n v="329.83440000000002"/>
    <n v="301.0333"/>
    <n v="273.61829999999998"/>
    <n v="242.82499999999999"/>
    <n v="241.3467"/>
    <n v="237.3142"/>
    <n v="231.01560000000001"/>
    <n v="223.98419999999999"/>
    <n v="217.09950000000001"/>
    <n v="210.7835"/>
    <n v="199.5188"/>
    <n v="200.31049999999999"/>
    <n v="200.4607"/>
    <n v="200.25219999999999"/>
    <n v="200.07419999999999"/>
    <n v="200.18559999999999"/>
    <n v="200.6849"/>
    <n v="201.4948"/>
    <n v="202.65209999999999"/>
    <n v="204.1191"/>
    <n v="205.89940000000001"/>
    <n v="208.00739999999999"/>
    <n v="210.39850000000001"/>
    <n v="213.01560000000001"/>
    <n v="215.08799999999999"/>
    <n v="217.13630000000001"/>
    <n v="219.4299"/>
    <n v="221.80260000000001"/>
    <n v="223.52119999999999"/>
  </r>
  <r>
    <x v="1"/>
    <x v="2"/>
    <x v="7"/>
    <x v="14"/>
    <x v="0"/>
    <x v="1"/>
    <m/>
    <m/>
    <m/>
    <m/>
    <m/>
    <n v="0"/>
    <n v="0"/>
    <n v="0"/>
    <n v="0"/>
    <n v="0"/>
    <n v="0"/>
    <n v="0"/>
    <n v="0"/>
    <n v="0"/>
    <n v="2.9999999999999997E-4"/>
    <n v="7.1000000000000004E-3"/>
    <n v="7.1800000000000003E-2"/>
    <n v="0.73880000000000001"/>
    <n v="3.9489000000000001"/>
    <n v="24.060300000000002"/>
    <n v="124.2681"/>
    <n v="477.53019999999998"/>
    <n v="1300.2833000000001"/>
    <n v="2744.2608"/>
    <n v="4896.0020000000004"/>
    <n v="7662.1120000000001"/>
    <n v="11084.2076"/>
    <n v="15071.1399"/>
    <n v="19195.873100000001"/>
    <n v="23078.657999999999"/>
    <n v="26446.840499999998"/>
    <n v="29299.300599999999"/>
    <n v="31145.829399999999"/>
    <n v="31594.376499999998"/>
    <n v="30943.337500000001"/>
    <n v="27515.414700000001"/>
    <n v="23197.8053"/>
    <n v="21406.582900000001"/>
    <n v="20366.786100000001"/>
    <n v="19313.076099999998"/>
    <n v="18278.478999999999"/>
    <n v="16791.883000000002"/>
    <n v="15324.320400000001"/>
    <n v="14714.001"/>
    <n v="13949.165499999999"/>
    <n v="12636.692999999999"/>
    <n v="11201.9666"/>
    <n v="9686.8943999999992"/>
    <n v="8444.9056999999993"/>
    <n v="7569.7676000000001"/>
    <n v="6889.0774000000001"/>
    <n v="6041.9009999999998"/>
    <n v="5326.5641999999998"/>
    <n v="4981.3989000000001"/>
    <n v="4688.5909000000001"/>
    <n v="4061.0650000000001"/>
    <n v="4162.7876999999999"/>
    <n v="4303.8261000000002"/>
    <n v="4324.2790999999997"/>
    <n v="4319.8317999999999"/>
    <n v="4309.3636999999999"/>
    <n v="4299.7647999999999"/>
    <n v="4237.2159000000001"/>
    <n v="4297.8972000000003"/>
    <n v="4351.82"/>
    <n v="4404.2870999999996"/>
    <n v="4458.8975"/>
    <n v="4514.4839000000002"/>
    <n v="4581.9916000000003"/>
    <n v="4655.0281999999997"/>
    <n v="4738.9348"/>
    <n v="4832.1953000000003"/>
    <n v="4934.2759999999998"/>
    <n v="5047.4120999999996"/>
    <n v="5170.9639999999999"/>
    <n v="5325.4062999999996"/>
    <n v="5452.7434000000003"/>
    <n v="5584.0514999999996"/>
    <n v="5722.5195999999996"/>
    <n v="5858.9422000000004"/>
    <n v="5979.1625000000004"/>
  </r>
  <r>
    <x v="1"/>
    <x v="2"/>
    <x v="7"/>
    <x v="15"/>
    <x v="1"/>
    <x v="1"/>
    <m/>
    <m/>
    <m/>
    <m/>
    <m/>
    <n v="0"/>
    <n v="0"/>
    <n v="0"/>
    <n v="0"/>
    <n v="0"/>
    <n v="0"/>
    <n v="0"/>
    <n v="0"/>
    <n v="0"/>
    <n v="6.9999999999999999E-4"/>
    <n v="6.1999999999999998E-3"/>
    <n v="4.7399999999999998E-2"/>
    <n v="0.32269999999999999"/>
    <n v="2.948"/>
    <n v="14.6432"/>
    <n v="75.106399999999994"/>
    <n v="264.33190000000002"/>
    <n v="673.77290000000005"/>
    <n v="1396.2093"/>
    <n v="2463.1898999999999"/>
    <n v="3870.7062000000001"/>
    <n v="5621.9929000000002"/>
    <n v="7677.2802000000001"/>
    <n v="9952.4865000000009"/>
    <n v="12346.4377"/>
    <n v="14739.3372"/>
    <n v="17014.340499999998"/>
    <n v="18822.5887"/>
    <n v="19742.072100000001"/>
    <n v="19877.819100000001"/>
    <n v="17777.054100000001"/>
    <n v="14750.7117"/>
    <n v="13538.575500000001"/>
    <n v="13289.341"/>
    <n v="13166.390299999999"/>
    <n v="13066.905199999999"/>
    <n v="12563.5465"/>
    <n v="12150.8688"/>
    <n v="12422.066800000001"/>
    <n v="12177.534"/>
    <n v="11666.6258"/>
    <n v="10840.161400000001"/>
    <n v="9869.7096000000001"/>
    <n v="9099.1123000000007"/>
    <n v="8628.0364000000009"/>
    <n v="8094.9305000000004"/>
    <n v="7386.3549999999996"/>
    <n v="6844.5852999999997"/>
    <n v="6408.5613999999996"/>
    <n v="5820.9483"/>
    <n v="5503.8248000000003"/>
    <n v="5763.6823000000004"/>
    <n v="5902.5532999999996"/>
    <n v="5926.8765000000003"/>
    <n v="5876.3827000000001"/>
    <n v="5741.9754000000003"/>
    <n v="5108.8292000000001"/>
    <n v="5095.8207000000002"/>
    <n v="5120.2992999999997"/>
    <n v="5108.2512999999999"/>
    <n v="5077.6102000000001"/>
    <n v="4982.0879999999997"/>
    <n v="4856.8194000000003"/>
    <n v="4838.0086000000001"/>
    <n v="4827.5383000000002"/>
    <n v="4827.8369000000002"/>
    <n v="4833.7458999999999"/>
    <n v="4850.8508000000002"/>
    <n v="4873.6109999999999"/>
    <n v="4901.8696"/>
    <n v="4938.3822"/>
    <n v="4982.7560000000003"/>
    <n v="5032.2802000000001"/>
    <n v="5089.2703000000001"/>
    <n v="5151.3134"/>
    <n v="5215.8683000000001"/>
  </r>
  <r>
    <x v="1"/>
    <x v="2"/>
    <x v="7"/>
    <x v="16"/>
    <x v="2"/>
    <x v="1"/>
    <m/>
    <m/>
    <m/>
    <m/>
    <m/>
    <n v="0"/>
    <n v="0"/>
    <n v="0"/>
    <n v="0"/>
    <n v="0"/>
    <n v="0"/>
    <n v="0"/>
    <n v="0"/>
    <n v="0"/>
    <n v="1E-3"/>
    <n v="1.3299999999999999E-2"/>
    <n v="0.1192"/>
    <n v="1.0615000000000001"/>
    <n v="6.8969000000000005"/>
    <n v="38.703500000000005"/>
    <n v="199.37450000000001"/>
    <n v="741.86210000000005"/>
    <n v="1974.0562"/>
    <n v="4140.4701000000005"/>
    <n v="7359.1918999999998"/>
    <n v="11532.8182"/>
    <n v="16706.200499999999"/>
    <n v="22748.420099999999"/>
    <n v="29148.359600000003"/>
    <n v="35425.095699999998"/>
    <n v="41186.1777"/>
    <n v="46313.641099999993"/>
    <n v="49968.418099999995"/>
    <n v="51336.448600000003"/>
    <n v="50821.156600000002"/>
    <n v="45292.468800000002"/>
    <n v="37948.517"/>
    <n v="34945.1584"/>
    <n v="33656.127099999998"/>
    <n v="32479.466399999998"/>
    <n v="31345.3842"/>
    <n v="29355.429500000002"/>
    <n v="27475.189200000001"/>
    <n v="27136.067800000001"/>
    <n v="26126.699499999999"/>
    <n v="24303.318800000001"/>
    <n v="22042.128000000001"/>
    <n v="19556.603999999999"/>
    <n v="17544.018"/>
    <n v="16197.804"/>
    <n v="14984.007900000001"/>
    <n v="13428.255999999999"/>
    <n v="12171.1495"/>
    <n v="11389.960299999999"/>
    <n v="10509.539199999999"/>
    <n v="9564.8898000000008"/>
    <n v="9926.4700000000012"/>
    <n v="10206.3794"/>
    <n v="10251.1556"/>
    <n v="10196.2145"/>
    <n v="10051.339100000001"/>
    <n v="9408.594000000001"/>
    <n v="9333.0365999999995"/>
    <n v="9418.1965"/>
    <n v="9460.0712999999996"/>
    <n v="9481.8973000000005"/>
    <n v="9440.9854999999989"/>
    <n v="9371.3032999999996"/>
    <n v="9420.0002000000004"/>
    <n v="9482.5665000000008"/>
    <n v="9566.7717000000011"/>
    <n v="9665.9412000000011"/>
    <n v="9785.1268"/>
    <n v="9921.0230999999985"/>
    <n v="10072.8336"/>
    <n v="10263.788499999999"/>
    <n v="10435.499400000001"/>
    <n v="10616.331699999999"/>
    <n v="10811.7899"/>
    <n v="11010.2556"/>
    <n v="11195.0308"/>
  </r>
  <r>
    <x v="1"/>
    <x v="2"/>
    <x v="0"/>
    <x v="0"/>
    <x v="0"/>
    <x v="1"/>
    <m/>
    <m/>
    <m/>
    <m/>
    <m/>
    <n v="0"/>
    <n v="0"/>
    <n v="0"/>
    <n v="0"/>
    <n v="0"/>
    <n v="0"/>
    <n v="0"/>
    <n v="0"/>
    <n v="0"/>
    <n v="7.9000000000000008E-3"/>
    <n v="9.2500000000000013E-2"/>
    <n v="0.81609999999999994"/>
    <n v="8.7589000000000006"/>
    <n v="52.090699999999998"/>
    <n v="363.66129999999998"/>
    <n v="1613.2422000000001"/>
    <n v="3821.5851000000002"/>
    <n v="6809.4782000000005"/>
    <n v="10542.8115"/>
    <n v="14723.4944"/>
    <n v="19334.928100000001"/>
    <n v="24187.982800000002"/>
    <n v="29007.838199999998"/>
    <n v="33567.148700000005"/>
    <n v="37530.418000000005"/>
    <n v="40619.323700000001"/>
    <n v="42984.945999999996"/>
    <n v="44080.7886"/>
    <n v="43460.479099999997"/>
    <n v="41596.912400000001"/>
    <n v="36320.223700000002"/>
    <n v="30112.808400000002"/>
    <n v="27342.945600000003"/>
    <n v="25658.2546"/>
    <n v="24023.2219"/>
    <n v="22466.880700000002"/>
    <n v="20473.461600000002"/>
    <n v="18658.781900000002"/>
    <n v="17923.763299999999"/>
    <n v="16979.992699999999"/>
    <n v="15392.421399999999"/>
    <n v="13701.998"/>
    <n v="12043.3"/>
    <n v="10699.152399999999"/>
    <n v="9781.9681"/>
    <n v="9043.2211000000007"/>
    <n v="8132.5101999999997"/>
    <n v="7405.1473000000005"/>
    <n v="7032.9132"/>
    <n v="6662.2196000000004"/>
    <n v="6137.9727000000003"/>
    <n v="6257.1229999999996"/>
    <n v="6488.5706"/>
    <n v="6576.8593000000001"/>
    <n v="6616.5616000000009"/>
    <n v="6635.1363999999994"/>
    <n v="6645.9129999999996"/>
    <n v="6492.0218000000004"/>
    <n v="6673.6544000000004"/>
    <n v="6838.8511999999992"/>
    <n v="6996.5776999999998"/>
    <n v="7155.5663000000004"/>
    <n v="7308.3618999999999"/>
    <n v="7486.8170000000009"/>
    <n v="7671.8225999999995"/>
    <n v="7876.8628000000008"/>
    <n v="8099.4145000000008"/>
    <n v="8333.4330000000009"/>
    <n v="8582.6558000000005"/>
    <n v="8846.0890999999992"/>
    <n v="9184.2361999999994"/>
    <n v="9435.0611000000008"/>
    <n v="9686.6009999999987"/>
    <n v="9948.2098000000005"/>
    <n v="10208.2219"/>
    <n v="10423.737000000001"/>
  </r>
  <r>
    <x v="1"/>
    <x v="2"/>
    <x v="0"/>
    <x v="0"/>
    <x v="1"/>
    <x v="1"/>
    <m/>
    <m/>
    <m/>
    <m/>
    <m/>
    <n v="0"/>
    <n v="0"/>
    <n v="0"/>
    <n v="0"/>
    <n v="0"/>
    <n v="0"/>
    <n v="0"/>
    <n v="0"/>
    <n v="0"/>
    <n v="2.0999999999999999E-3"/>
    <n v="1.7499999999999998E-2"/>
    <n v="0.12630000000000002"/>
    <n v="0.8266"/>
    <n v="7.6252999999999993"/>
    <n v="33.546300000000002"/>
    <n v="146.1585"/>
    <n v="447.70280000000002"/>
    <n v="1014.1505000000001"/>
    <n v="1886.1066999999998"/>
    <n v="3072.0658999999996"/>
    <n v="4582.9337999999998"/>
    <n v="6410.4111000000003"/>
    <n v="8516.2307000000001"/>
    <n v="10830.663500000001"/>
    <n v="13249.8848"/>
    <n v="15647.9797"/>
    <n v="17880.982899999999"/>
    <n v="19597.943800000001"/>
    <n v="20405.8472"/>
    <n v="20426.6806"/>
    <n v="18186.3452"/>
    <n v="15035.631100000001"/>
    <n v="13753.059000000001"/>
    <n v="13456.847"/>
    <n v="13295.789699999999"/>
    <n v="13164.7264"/>
    <n v="12638.061400000001"/>
    <n v="12213.339900000001"/>
    <n v="12478.5679"/>
    <n v="12230.195299999999"/>
    <n v="11712.001899999999"/>
    <n v="10875.156800000001"/>
    <n v="9900.2185000000009"/>
    <n v="9126.0755000000008"/>
    <n v="8652.3196000000007"/>
    <n v="8116.9439000000002"/>
    <n v="7406.2590999999993"/>
    <n v="6862.7581999999993"/>
    <n v="6425.6129999999994"/>
    <n v="5837.1023999999998"/>
    <n v="5517.5538000000006"/>
    <n v="5777.3420000000006"/>
    <n v="5915.9924999999994"/>
    <n v="5939.9957000000004"/>
    <n v="5889.1338999999998"/>
    <n v="5754.2982000000002"/>
    <n v="5120.4980999999998"/>
    <n v="5107.1720000000005"/>
    <n v="5131.4371999999994"/>
    <n v="5119.1971000000003"/>
    <n v="5088.1414000000004"/>
    <n v="4992.4935999999998"/>
    <n v="4867.1094000000003"/>
    <n v="4848.2127"/>
    <n v="4837.7123000000001"/>
    <n v="4838.0353000000005"/>
    <n v="4843.9696999999996"/>
    <n v="4861.1421"/>
    <n v="4883.9728999999998"/>
    <n v="4912.3059000000003"/>
    <n v="4948.9133000000002"/>
    <n v="4993.3985000000002"/>
    <n v="5043.0438000000004"/>
    <n v="5100.1778999999997"/>
    <n v="5162.3869000000004"/>
    <n v="5227.1343999999999"/>
  </r>
  <r>
    <x v="1"/>
    <x v="2"/>
    <x v="0"/>
    <x v="0"/>
    <x v="2"/>
    <x v="1"/>
    <m/>
    <m/>
    <m/>
    <m/>
    <m/>
    <n v="0"/>
    <n v="0"/>
    <n v="0"/>
    <n v="0"/>
    <n v="0"/>
    <n v="0"/>
    <n v="0"/>
    <n v="0"/>
    <n v="0"/>
    <n v="0.01"/>
    <n v="0.11000000000000001"/>
    <n v="0.9423999999999999"/>
    <n v="9.5854999999999997"/>
    <n v="59.715999999999994"/>
    <n v="397.20759999999996"/>
    <n v="1759.4007000000001"/>
    <n v="4269.2879000000003"/>
    <n v="7823.6287000000002"/>
    <n v="12428.9182"/>
    <n v="17795.560299999997"/>
    <n v="23917.8619"/>
    <n v="30598.393900000003"/>
    <n v="37524.068899999998"/>
    <n v="44397.812200000008"/>
    <n v="50780.302800000005"/>
    <n v="56267.303400000004"/>
    <n v="60865.928899999999"/>
    <n v="63678.732400000001"/>
    <n v="63866.326300000001"/>
    <n v="62023.593000000001"/>
    <n v="54506.568899999998"/>
    <n v="45148.4395"/>
    <n v="41096.0046"/>
    <n v="39115.101600000002"/>
    <n v="37319.011599999998"/>
    <n v="35631.607100000001"/>
    <n v="33111.523000000001"/>
    <n v="30872.121800000001"/>
    <n v="30402.331200000001"/>
    <n v="29210.187999999998"/>
    <n v="27104.423299999999"/>
    <n v="24577.1548"/>
    <n v="21943.518499999998"/>
    <n v="19825.227899999998"/>
    <n v="18434.287700000001"/>
    <n v="17160.165000000001"/>
    <n v="15538.7693"/>
    <n v="14267.905500000001"/>
    <n v="13458.5262"/>
    <n v="12499.322"/>
    <n v="11655.5265"/>
    <n v="12034.465"/>
    <n v="12404.563099999999"/>
    <n v="12516.855"/>
    <n v="12505.695500000002"/>
    <n v="12389.434600000001"/>
    <n v="11766.411099999999"/>
    <n v="11599.193800000001"/>
    <n v="11805.0916"/>
    <n v="11958.048299999999"/>
    <n v="12084.7191"/>
    <n v="12148.0599"/>
    <n v="12175.471300000001"/>
    <n v="12335.029700000001"/>
    <n v="12509.534899999999"/>
    <n v="12714.898100000002"/>
    <n v="12943.3842"/>
    <n v="13194.575100000002"/>
    <n v="13466.628700000001"/>
    <n v="13758.395"/>
    <n v="14133.1495"/>
    <n v="14428.459600000002"/>
    <n v="14729.644799999998"/>
    <n v="15048.387699999999"/>
    <n v="15370.608800000002"/>
    <n v="15650.8714"/>
  </r>
  <r>
    <x v="0"/>
    <x v="3"/>
    <x v="0"/>
    <x v="0"/>
    <x v="0"/>
    <x v="0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</r>
  <r>
    <x v="0"/>
    <x v="3"/>
    <x v="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5"/>
    <n v="458"/>
    <n v="1830"/>
    <n v="5924"/>
    <n v="11119"/>
    <n v="26141"/>
    <n v="48108"/>
    <n v="60815"/>
    <n v="74169"/>
    <n v="86677"/>
    <n v="98305"/>
    <n v="112051"/>
    <n v="126368"/>
    <n v="135578"/>
    <n v="150252"/>
    <n v="162871"/>
    <n v="180923"/>
    <n v="198312"/>
    <n v="213270"/>
    <n v="223497"/>
    <n v="235859"/>
    <n v="248800"/>
    <n v="256947"/>
    <n v="264022"/>
    <n v="276659"/>
    <n v="277195"/>
    <n v="277738"/>
    <n v="278333"/>
    <n v="278962"/>
    <n v="279621"/>
    <n v="280309"/>
    <n v="281025"/>
    <n v="281793"/>
    <n v="282596"/>
    <n v="283430"/>
    <n v="284293"/>
    <n v="285171"/>
    <n v="286058"/>
    <n v="286952"/>
    <n v="287835"/>
    <n v="288703"/>
    <n v="289538"/>
    <n v="290331"/>
    <n v="291063"/>
    <n v="291718"/>
    <n v="292275"/>
    <n v="292730"/>
    <n v="293060"/>
    <n v="293253"/>
    <n v="293301"/>
    <n v="293206"/>
    <n v="292945"/>
  </r>
  <r>
    <x v="0"/>
    <x v="3"/>
    <x v="0"/>
    <x v="0"/>
    <x v="1"/>
    <x v="0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</r>
  <r>
    <x v="0"/>
    <x v="3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0"/>
    <n v="1760"/>
    <n v="5700"/>
    <n v="10697"/>
    <n v="25149"/>
    <n v="46284"/>
    <n v="58509"/>
    <n v="70459"/>
    <n v="81342"/>
    <n v="91212"/>
    <n v="103075"/>
    <n v="111521"/>
    <n v="122386"/>
    <n v="131807"/>
    <n v="140269"/>
    <n v="152871"/>
    <n v="163468"/>
    <n v="171008"/>
    <n v="175114"/>
    <n v="179810"/>
    <n v="185334"/>
    <n v="188615"/>
    <n v="191827"/>
    <n v="196841"/>
    <n v="193262"/>
    <n v="189866"/>
    <n v="186603"/>
    <n v="183372"/>
    <n v="180178"/>
    <n v="177033"/>
    <n v="173961"/>
    <n v="170992"/>
    <n v="168116"/>
    <n v="165333"/>
    <n v="162644"/>
    <n v="160041"/>
    <n v="157520"/>
    <n v="155077"/>
    <n v="152703"/>
    <n v="150392"/>
    <n v="148136"/>
    <n v="145931"/>
    <n v="143768"/>
    <n v="141642"/>
    <n v="139542"/>
    <n v="137470"/>
    <n v="135418"/>
    <n v="133379"/>
    <n v="131350"/>
    <n v="129322"/>
    <n v="127282"/>
  </r>
  <r>
    <x v="0"/>
    <x v="3"/>
    <x v="0"/>
    <x v="0"/>
    <x v="2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35"/>
    <n v="1670"/>
    <n v="2505"/>
    <n v="3340"/>
    <n v="4175"/>
    <n v="5010"/>
    <n v="5845"/>
    <n v="6687"/>
    <n v="6985"/>
    <n v="7179"/>
    <n v="7039"/>
    <n v="6584"/>
    <n v="5915"/>
    <n v="5142"/>
    <n v="4502"/>
    <n v="3813"/>
    <n v="3476"/>
    <n v="2903"/>
    <n v="2622"/>
    <n v="2193"/>
    <n v="1822"/>
    <n v="1499"/>
    <n v="1284"/>
    <n v="1175"/>
    <n v="898"/>
    <n v="768"/>
    <n v="592"/>
    <n v="453"/>
    <n v="363"/>
    <n v="323"/>
    <n v="307"/>
    <n v="280"/>
    <n v="259"/>
    <n v="242"/>
    <n v="227"/>
    <n v="215"/>
    <n v="207"/>
    <n v="197"/>
    <n v="189"/>
    <n v="183"/>
    <n v="178"/>
    <n v="174"/>
    <n v="170"/>
    <n v="166"/>
    <n v="169"/>
    <n v="169"/>
    <n v="168"/>
    <n v="167"/>
    <n v="166"/>
    <n v="166"/>
    <n v="165"/>
  </r>
  <r>
    <x v="0"/>
    <x v="3"/>
    <x v="0"/>
    <x v="0"/>
    <x v="2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5"/>
    <n v="898"/>
    <n v="3590"/>
    <n v="11624"/>
    <n v="21816"/>
    <n v="51290"/>
    <n v="94392"/>
    <n v="119324"/>
    <n v="144628"/>
    <n v="168019"/>
    <n v="189517"/>
    <n v="215126"/>
    <n v="237889"/>
    <n v="257964"/>
    <n v="282059"/>
    <n v="303140"/>
    <n v="333794"/>
    <n v="361780"/>
    <n v="384278"/>
    <n v="398611"/>
    <n v="415669"/>
    <n v="434134"/>
    <n v="445562"/>
    <n v="455849"/>
    <n v="473500"/>
    <n v="470457"/>
    <n v="467603"/>
    <n v="464937"/>
    <n v="462334"/>
    <n v="459799"/>
    <n v="457342"/>
    <n v="454986"/>
    <n v="452785"/>
    <n v="450712"/>
    <n v="448763"/>
    <n v="446937"/>
    <n v="445212"/>
    <n v="443578"/>
    <n v="442029"/>
    <n v="440538"/>
    <n v="439094"/>
    <n v="437674"/>
    <n v="436262"/>
    <n v="434831"/>
    <n v="433360"/>
    <n v="431817"/>
    <n v="430200"/>
    <n v="428477"/>
    <n v="426632"/>
    <n v="424651"/>
    <n v="422528"/>
    <n v="420227"/>
  </r>
  <r>
    <x v="0"/>
    <x v="3"/>
    <x v="0"/>
    <x v="0"/>
    <x v="0"/>
    <x v="2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</r>
  <r>
    <x v="0"/>
    <x v="3"/>
    <x v="0"/>
    <x v="0"/>
    <x v="1"/>
    <x v="2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</r>
  <r>
    <x v="0"/>
    <x v="3"/>
    <x v="0"/>
    <x v="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5"/>
    <n v="1733"/>
    <n v="5260"/>
    <n v="14129"/>
    <n v="25156"/>
    <n v="55465"/>
    <n v="99402"/>
    <n v="125169"/>
    <n v="151315"/>
    <n v="175004"/>
    <n v="196696"/>
    <n v="222165"/>
    <n v="244473"/>
    <n v="263879"/>
    <n v="287201"/>
    <n v="307642"/>
    <n v="337607"/>
    <n v="365256"/>
    <n v="387181"/>
    <n v="401233"/>
    <n v="417862"/>
    <n v="435956"/>
    <n v="447061"/>
    <n v="457133"/>
    <n v="474675"/>
    <n v="471355"/>
    <n v="468371"/>
    <n v="465529"/>
    <n v="462787"/>
    <n v="460162"/>
    <n v="457665"/>
    <n v="455293"/>
    <n v="453065"/>
    <n v="450971"/>
    <n v="449005"/>
    <n v="447164"/>
    <n v="445427"/>
    <n v="443785"/>
    <n v="442226"/>
    <n v="440727"/>
    <n v="439277"/>
    <n v="437852"/>
    <n v="436436"/>
    <n v="435001"/>
    <n v="433526"/>
    <n v="431986"/>
    <n v="430369"/>
    <n v="428645"/>
    <n v="426799"/>
    <n v="424817"/>
    <n v="422694"/>
    <n v="420392"/>
  </r>
  <r>
    <x v="1"/>
    <x v="3"/>
    <x v="1"/>
    <x v="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.1022000000000043"/>
    <n v="24.345928237750076"/>
    <n v="65.188222844230893"/>
    <n v="102.7979854081721"/>
    <n v="196.48234471316508"/>
    <n v="300.76144159142774"/>
    <n v="319.28182751396537"/>
    <n v="318.2479628265541"/>
    <n v="305.07910669710344"/>
    <n v="285.98211994373628"/>
    <n v="274.41334216207429"/>
    <n v="263.65289246505102"/>
    <n v="254.65409027872175"/>
    <n v="230.47260142958177"/>
    <n v="217.44015471147625"/>
    <n v="211.96823756474916"/>
    <n v="191.2419658391197"/>
    <n v="173.62036344137573"/>
    <n v="157.24414694153629"/>
    <n v="145.60123734606333"/>
    <n v="138.31790844319767"/>
    <n v="131.94325290541363"/>
    <n v="126.55968654887522"/>
    <n v="126.23107826524036"/>
    <n v="120.38086024646232"/>
    <n v="113.34768628943881"/>
    <n v="107.98922755716298"/>
    <n v="103.32563637509975"/>
    <n v="99.171550847925317"/>
    <n v="95.398437981626188"/>
    <n v="91.95144944340025"/>
    <n v="88.890485110405194"/>
    <n v="85.907031994789691"/>
    <n v="83.268469348760334"/>
    <n v="80.847966745438669"/>
    <n v="78.643815928194627"/>
    <n v="76.600822746747667"/>
    <n v="74.694850669500482"/>
    <n v="72.93115504043503"/>
    <n v="71.271641685634648"/>
    <n v="69.677217973787108"/>
    <n v="68.133721325587913"/>
    <n v="66.594361688371464"/>
    <n v="65.041336437912449"/>
    <n v="63.470857210553689"/>
    <n v="61.89163453089639"/>
    <n v="60.297684118281126"/>
    <n v="58.692207395965745"/>
    <n v="57.128765084860362"/>
    <n v="55.674545024964118"/>
    <n v="54.318365705881732"/>
  </r>
  <r>
    <x v="1"/>
    <x v="3"/>
    <x v="1"/>
    <x v="2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.4026000000000023"/>
    <n v="26.017741805792642"/>
    <n v="72.392290878065793"/>
    <n v="118.84709860192579"/>
    <n v="239.30296286102893"/>
    <n v="385.05965386969314"/>
    <n v="430.04371734823701"/>
    <n v="453.91249799611614"/>
    <n v="461.88318332863673"/>
    <n v="458.65974514406952"/>
    <n v="463.08997897695156"/>
    <n v="476.50909966168791"/>
    <n v="506.1421047543613"/>
    <n v="513.56105947522519"/>
    <n v="560.6472917144049"/>
    <n v="624.56720511571154"/>
    <n v="623.59444786393351"/>
    <n v="607.0901533886655"/>
    <n v="576.77805602393516"/>
    <n v="551.86246121859949"/>
    <n v="535.76087092987734"/>
    <n v="518.25617391403921"/>
    <n v="501.90324640758814"/>
    <n v="502.57011480722042"/>
    <n v="481.92568076240053"/>
    <n v="457.04562471508365"/>
    <n v="437.00108875851879"/>
    <n v="419.4665333804964"/>
    <n v="403.78233801076379"/>
    <n v="389.49852166933022"/>
    <n v="376.44679069946176"/>
    <n v="364.85423021403585"/>
    <n v="353.53319430798263"/>
    <n v="343.4899851114796"/>
    <n v="334.25874586120733"/>
    <n v="325.84439010849718"/>
    <n v="318.02479068544596"/>
    <n v="310.70561098914902"/>
    <n v="303.91348530176265"/>
    <n v="297.5083379457659"/>
    <n v="291.34365692241369"/>
    <n v="285.36721429628267"/>
    <n v="279.40178264805229"/>
    <n v="273.38071372953027"/>
    <n v="267.28944463708359"/>
    <n v="261.16102142155029"/>
    <n v="254.97229254675963"/>
    <n v="248.734210915239"/>
    <n v="242.65087520552913"/>
    <n v="236.97406363640977"/>
    <n v="231.66147367528501"/>
  </r>
  <r>
    <x v="1"/>
    <x v="3"/>
    <x v="1"/>
    <x v="3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.504800000000007"/>
    <n v="50.363670043542719"/>
    <n v="137.5805137222967"/>
    <n v="221.64508401009789"/>
    <n v="435.78530757419401"/>
    <n v="685.82109546112088"/>
    <n v="749.32554486220238"/>
    <n v="772.1604608226703"/>
    <n v="766.96229002574023"/>
    <n v="744.64186508780585"/>
    <n v="737.50332113902584"/>
    <n v="740.16199212673894"/>
    <n v="760.79619503308299"/>
    <n v="744.03366090480699"/>
    <n v="778.08744642588113"/>
    <n v="836.53544268046073"/>
    <n v="814.83641370305327"/>
    <n v="780.71051683004123"/>
    <n v="734.02220296547148"/>
    <n v="697.46369856466276"/>
    <n v="674.07877937307501"/>
    <n v="650.19942681945281"/>
    <n v="628.46293295646342"/>
    <n v="628.80119307246082"/>
    <n v="602.30654100886284"/>
    <n v="570.3933110045225"/>
    <n v="544.99031631568175"/>
    <n v="522.79216975559621"/>
    <n v="502.95388885868908"/>
    <n v="484.89695965095643"/>
    <n v="468.39824014286199"/>
    <n v="453.74471532444102"/>
    <n v="439.44022630277232"/>
    <n v="426.75845446023993"/>
    <n v="415.106712606646"/>
    <n v="404.48820603669179"/>
    <n v="394.62561343219363"/>
    <n v="385.40046165864953"/>
    <n v="376.84464034219769"/>
    <n v="368.77997963140058"/>
    <n v="361.02087489620078"/>
    <n v="353.50093562187055"/>
    <n v="345.99614433642375"/>
    <n v="338.42205016744271"/>
    <n v="330.76030184763727"/>
    <n v="323.05265595244668"/>
    <n v="315.26997666504076"/>
    <n v="307.42641831120477"/>
    <n v="299.77964029038947"/>
    <n v="292.64860866137388"/>
    <n v="285.97983938116676"/>
  </r>
  <r>
    <x v="1"/>
    <x v="3"/>
    <x v="2"/>
    <x v="4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62819999999999998"/>
    <n v="0.11288481833714635"/>
    <n v="1.848913981079882"/>
    <n v="8.3647783676353598"/>
    <n v="19.687379489708494"/>
    <n v="56.885652536607822"/>
    <n v="117.91760949827973"/>
    <n v="160.04415691371503"/>
    <n v="206.88913903115815"/>
    <n v="254.36405662086045"/>
    <n v="302.07093335362822"/>
    <n v="358.8160538164434"/>
    <n v="429.28303452348206"/>
    <n v="502.19532304520413"/>
    <n v="593.85024907992079"/>
    <n v="669.00064296447238"/>
    <n v="780.5444441459764"/>
    <n v="861.57607163277544"/>
    <n v="925.7577979131604"/>
    <n v="987.47224936808698"/>
    <n v="1079.1150995026683"/>
    <n v="1158.027904913034"/>
    <n v="1224.1103201151629"/>
    <n v="1302.7516857636606"/>
    <n v="1381.9249288493625"/>
    <n v="1402.9569460135679"/>
    <n v="1415.0145613431584"/>
    <n v="1421.2071788251469"/>
    <n v="1431.6287732555622"/>
    <n v="1445.7154955790477"/>
    <n v="1461.0273372346564"/>
    <n v="1476.2085766905718"/>
    <n v="1490.2370459848489"/>
    <n v="1506.1970226117419"/>
    <n v="1522.1815338289964"/>
    <n v="1538.4478988930794"/>
    <n v="1554.4481739096229"/>
    <n v="1570.0730370669039"/>
    <n v="1585.2411780121276"/>
    <n v="1600.0152801455433"/>
    <n v="1613.8834547941799"/>
    <n v="1626.1743313696613"/>
    <n v="1636.5262283368661"/>
    <n v="1644.469077853355"/>
    <n v="1649.6599378366134"/>
    <n v="1651.8875007739828"/>
    <n v="1650.9377285624728"/>
    <n v="1647.0902030016343"/>
    <n v="1640.2187646152779"/>
    <n v="1631.7793468608593"/>
    <n v="1624.0260078255405"/>
    <n v="1617.3583467568524"/>
  </r>
  <r>
    <x v="1"/>
    <x v="3"/>
    <x v="3"/>
    <x v="5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.3550000000000004"/>
    <n v="3.1046168597158319"/>
    <n v="18.241175410758299"/>
    <n v="68.166616174406641"/>
    <n v="146.75084601664582"/>
    <n v="406.74537842779739"/>
    <n v="863.75603342029228"/>
    <n v="1241.8986833530146"/>
    <n v="1726.9633821966706"/>
    <n v="2282.4289813977689"/>
    <n v="2907.9618538504496"/>
    <n v="3699.1867344477832"/>
    <n v="4444.2612397793828"/>
    <n v="5514.3708728470992"/>
    <n v="6614.1023187363407"/>
    <n v="7558.3427702063154"/>
    <n v="8741.816453099329"/>
    <n v="9752.4793277998324"/>
    <n v="10568.615911126957"/>
    <n v="11350.663216904406"/>
    <n v="12472.375897307431"/>
    <n v="13450.405481183652"/>
    <n v="14209.63682289425"/>
    <n v="15175.816556519243"/>
    <n v="16118.375232810646"/>
    <n v="16556.439975476278"/>
    <n v="17083.824228077519"/>
    <n v="17405.788326538219"/>
    <n v="17721.958878222409"/>
    <n v="18042.21390710153"/>
    <n v="18362.205379638403"/>
    <n v="18673.650776181115"/>
    <n v="18943.797661627217"/>
    <n v="19280.214843790771"/>
    <n v="19597.162729191768"/>
    <n v="19910.771060613533"/>
    <n v="20216.336218727502"/>
    <n v="20513.761130099156"/>
    <n v="20802.962073194696"/>
    <n v="21084.777959563562"/>
    <n v="21350.34681535179"/>
    <n v="21592.413097375764"/>
    <n v="21807.809504152487"/>
    <n v="21986.447922898893"/>
    <n v="22124.765621078452"/>
    <n v="22220.00748526365"/>
    <n v="22269.373228483415"/>
    <n v="22278.008228270475"/>
    <n v="22243.024202885532"/>
    <n v="22183.467871993624"/>
    <n v="22131.817088997668"/>
    <n v="22096.495553023196"/>
  </r>
  <r>
    <x v="1"/>
    <x v="3"/>
    <x v="3"/>
    <x v="6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.0115999999999996"/>
    <n v="8.691823013373936"/>
    <n v="32.767934968741002"/>
    <n v="110.33347305101879"/>
    <n v="230.47073632012732"/>
    <n v="624.23905960481352"/>
    <n v="1304.8742997643542"/>
    <n v="1859.3386107981855"/>
    <n v="2575.7947923416882"/>
    <n v="3408.2049225331966"/>
    <n v="4360.4667300283108"/>
    <n v="5580.5558554738909"/>
    <n v="6637.0969667460377"/>
    <n v="8444.7477521172968"/>
    <n v="10173.290391995579"/>
    <n v="11675.956627353289"/>
    <n v="13411.282831025752"/>
    <n v="14938.276906615538"/>
    <n v="16363.292461599931"/>
    <n v="17719.368521701042"/>
    <n v="19353.961734585078"/>
    <n v="20914.129981705995"/>
    <n v="22234.518288679927"/>
    <n v="23697.994761912785"/>
    <n v="25232.661220595317"/>
    <n v="26273.774665074572"/>
    <n v="27667.986446639192"/>
    <n v="28628.917289534449"/>
    <n v="29488.946813873292"/>
    <n v="30296.911876313057"/>
    <n v="31063.677283005534"/>
    <n v="31785.256890173769"/>
    <n v="32477.391946096341"/>
    <n v="33183.064608660272"/>
    <n v="33861.658922768402"/>
    <n v="34520.743525853359"/>
    <n v="35161.403167717304"/>
    <n v="35782.43037161437"/>
    <n v="36385.011326808548"/>
    <n v="36972.414871962101"/>
    <n v="37530.014716692276"/>
    <n v="38045.579267670626"/>
    <n v="38513.898465684535"/>
    <n v="38916.580233859044"/>
    <n v="39246.530519075721"/>
    <n v="39497.486033234185"/>
    <n v="39667.001968226788"/>
    <n v="39761.924246684466"/>
    <n v="39775.252406416919"/>
    <n v="39739.927717688741"/>
    <n v="39714.45405062574"/>
    <n v="39717.08062422018"/>
  </r>
  <r>
    <x v="1"/>
    <x v="3"/>
    <x v="3"/>
    <x v="7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.3666"/>
    <n v="11.796439873089767"/>
    <n v="51.009110379499305"/>
    <n v="178.50008922542543"/>
    <n v="377.22158233677317"/>
    <n v="1030.9844380326108"/>
    <n v="2168.6303331846466"/>
    <n v="3101.2372941512003"/>
    <n v="4302.7581745383586"/>
    <n v="5690.633903930966"/>
    <n v="7268.42858387876"/>
    <n v="9279.7425899216742"/>
    <n v="11081.35820652542"/>
    <n v="13959.118624964396"/>
    <n v="16787.392710731918"/>
    <n v="19234.299397559604"/>
    <n v="22153.099284125081"/>
    <n v="24690.75623441537"/>
    <n v="26931.908372726888"/>
    <n v="29070.031738605448"/>
    <n v="31826.337631892507"/>
    <n v="34364.535462889646"/>
    <n v="36444.155111574175"/>
    <n v="38873.811318432025"/>
    <n v="41351.036453405963"/>
    <n v="42830.214640550854"/>
    <n v="44751.810674716711"/>
    <n v="46034.705616072664"/>
    <n v="47210.905692095701"/>
    <n v="48339.125783414587"/>
    <n v="49425.88266264394"/>
    <n v="50458.907666354884"/>
    <n v="51421.189607723558"/>
    <n v="52463.279452451039"/>
    <n v="53458.82165196017"/>
    <n v="54431.514586466888"/>
    <n v="55377.739386444809"/>
    <n v="56296.191501713525"/>
    <n v="57187.973400003248"/>
    <n v="58057.192831525666"/>
    <n v="58880.361532044066"/>
    <n v="59637.99236504639"/>
    <n v="60321.707969837022"/>
    <n v="60903.028156757937"/>
    <n v="61371.296140154169"/>
    <n v="61717.493518497839"/>
    <n v="61936.3751967102"/>
    <n v="62039.932474954941"/>
    <n v="62018.276609302455"/>
    <n v="61923.395589682361"/>
    <n v="61846.271139623408"/>
    <n v="61813.576177243376"/>
  </r>
  <r>
    <x v="1"/>
    <x v="3"/>
    <x v="4"/>
    <x v="8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.3881999999999999"/>
    <n v="1.0875000231180689"/>
    <n v="7.2158492746022782"/>
    <n v="26.451564470754626"/>
    <n v="53.199086039504984"/>
    <n v="134.47704247547065"/>
    <n v="262.66611365534033"/>
    <n v="349.30264226361891"/>
    <n v="447.38603466019646"/>
    <n v="546.04466758457966"/>
    <n v="643.45311107167515"/>
    <n v="757.90948496825069"/>
    <n v="834.66314086579609"/>
    <n v="854.74461573882104"/>
    <n v="907.72401949309926"/>
    <n v="937.49429096158474"/>
    <n v="1000.6070611579125"/>
    <n v="1036.0255016334957"/>
    <n v="1060.1735785310486"/>
    <n v="1078.2243703373474"/>
    <n v="1128.2147508909247"/>
    <n v="1165.1555218910878"/>
    <n v="1187.85815274887"/>
    <n v="1224.4464103356277"/>
    <n v="1278.9043539210306"/>
    <n v="1266.460780379326"/>
    <n v="1242.2483119857925"/>
    <n v="1229.7718512959534"/>
    <n v="1216.84171503022"/>
    <n v="1205.8580341238799"/>
    <n v="1196.8129949850463"/>
    <n v="1189.7540047688585"/>
    <n v="1182.2472297339414"/>
    <n v="1181.3748010029103"/>
    <n v="1179.1311207727413"/>
    <n v="1176.9776228685882"/>
    <n v="1174.7867800453807"/>
    <n v="1172.6780948858961"/>
    <n v="1170.687602849996"/>
    <n v="1168.6307407984696"/>
    <n v="1166.4690668863259"/>
    <n v="1164.0264391259423"/>
    <n v="1161.1678359545861"/>
    <n v="1157.774455633687"/>
    <n v="1153.6788252658764"/>
    <n v="1148.6936802181478"/>
    <n v="1142.3139311996047"/>
    <n v="1135.1276898813344"/>
    <n v="1126.648811745873"/>
    <n v="1117.3494021596114"/>
    <n v="1107.8655973414568"/>
    <n v="1097.2334902601938"/>
  </r>
  <r>
    <x v="1"/>
    <x v="3"/>
    <x v="4"/>
    <x v="9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.0185999999999999"/>
    <n v="0.77995141644677868"/>
    <n v="4.0652670130967383"/>
    <n v="14.573821744902361"/>
    <n v="29.556736402659464"/>
    <n v="75.759175917684786"/>
    <n v="149.78507196505839"/>
    <n v="201.59966150717659"/>
    <n v="261.66968892313128"/>
    <n v="323.65835972714825"/>
    <n v="386.51324352183804"/>
    <n v="461.40644953072331"/>
    <n v="513.6461493971342"/>
    <n v="529.04878838291677"/>
    <n v="565.22969072535318"/>
    <n v="586.65310339447535"/>
    <n v="625.19171959729772"/>
    <n v="650.64122374291935"/>
    <n v="670.85165416748816"/>
    <n v="686.99320440804718"/>
    <n v="718.92834430951791"/>
    <n v="746.16709291615666"/>
    <n v="763.61931113350465"/>
    <n v="788.56349410004714"/>
    <n v="826.51350259464436"/>
    <n v="820.40562153347503"/>
    <n v="808.75610562524321"/>
    <n v="803.91624282543853"/>
    <n v="797.75607105639619"/>
    <n v="792.22248606682524"/>
    <n v="787.6113598306755"/>
    <n v="784.05871424762211"/>
    <n v="780.29503391695073"/>
    <n v="780.95219280931678"/>
    <n v="780.39987796545472"/>
    <n v="779.56360617458222"/>
    <n v="778.50120363264625"/>
    <n v="777.34020536648177"/>
    <n v="776.11509847463276"/>
    <n v="774.76580092048277"/>
    <n v="773.28068925762648"/>
    <n v="771.5793005982141"/>
    <n v="769.60131638394625"/>
    <n v="767.27254424919704"/>
    <n v="764.49418552582722"/>
    <n v="761.14612962909132"/>
    <n v="757.06202558354664"/>
    <n v="752.51148084493843"/>
    <n v="747.43641921726248"/>
    <n v="741.59917477657871"/>
    <n v="735.03254680943417"/>
    <n v="728.38544624014446"/>
  </r>
  <r>
    <x v="1"/>
    <x v="3"/>
    <x v="4"/>
    <x v="1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.73180000000000001"/>
    <n v="0.92138745193700178"/>
    <n v="4.0713000429181534"/>
    <n v="14.489303072093554"/>
    <n v="29.864304417206348"/>
    <n v="78.208310759253436"/>
    <n v="157.67111688342152"/>
    <n v="216.50470126529851"/>
    <n v="287.58126025040707"/>
    <n v="364.42534776644356"/>
    <n v="446.31428737903116"/>
    <n v="546.93425432288598"/>
    <n v="620.96261886243474"/>
    <n v="648.09736182755512"/>
    <n v="700.75833503506124"/>
    <n v="735.94670847677071"/>
    <n v="787.29712806138127"/>
    <n v="826.99147737986209"/>
    <n v="860.34456975113665"/>
    <n v="890.06197096312258"/>
    <n v="936.72591243137128"/>
    <n v="978.28242154159545"/>
    <n v="1007.3070767987155"/>
    <n v="1045.6851387862373"/>
    <n v="1100.0642332637963"/>
    <n v="1124.5220625866611"/>
    <n v="1161.1801166083965"/>
    <n v="1201.5186554847876"/>
    <n v="1237.9178775612295"/>
    <n v="1271.8596873523802"/>
    <n v="1303.1080209117697"/>
    <n v="1331.4902036615376"/>
    <n v="1355.7550457156772"/>
    <n v="1380.6833383482792"/>
    <n v="1403.4803119670948"/>
    <n v="1425.0305924704812"/>
    <n v="1445.1350139332851"/>
    <n v="1463.953006881319"/>
    <n v="1481.4952515030047"/>
    <n v="1497.8319031001929"/>
    <n v="1512.7191876505321"/>
    <n v="1525.9746155414909"/>
    <n v="1537.5831483862883"/>
    <n v="1547.3008276283097"/>
    <n v="1554.9874073073706"/>
    <n v="1560.4993460045578"/>
    <n v="1563.9344152258386"/>
    <n v="1565.2955268611154"/>
    <n v="1565.1059206409873"/>
    <n v="1562.6299028071121"/>
    <n v="1557.4613635250973"/>
    <n v="1552.3108538938147"/>
  </r>
  <r>
    <x v="1"/>
    <x v="3"/>
    <x v="4"/>
    <x v="11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.1385999999999994"/>
    <n v="2.7888388915018494"/>
    <n v="15.352416330617171"/>
    <n v="55.514689287750542"/>
    <n v="112.6201268593708"/>
    <n v="288.4445291524089"/>
    <n v="570.12230250382026"/>
    <n v="767.40700503609401"/>
    <n v="996.6369838337348"/>
    <n v="1234.1283750781715"/>
    <n v="1476.2806419725443"/>
    <n v="1766.2501888218599"/>
    <n v="1969.271909125365"/>
    <n v="2031.8907659492929"/>
    <n v="2173.7120452535137"/>
    <n v="2260.0941028328307"/>
    <n v="2413.0959088165919"/>
    <n v="2513.6582027562772"/>
    <n v="2591.3698024496734"/>
    <n v="2655.2795457085172"/>
    <n v="2783.8690076318139"/>
    <n v="2889.6050363488398"/>
    <n v="2958.7845406810902"/>
    <n v="3058.6950432219119"/>
    <n v="3205.4820897794712"/>
    <n v="3211.3884644994623"/>
    <n v="3212.1845342194324"/>
    <n v="3235.2067496061795"/>
    <n v="3252.5156636478459"/>
    <n v="3269.9402075430853"/>
    <n v="3287.5323757274919"/>
    <n v="3305.3029226780181"/>
    <n v="3318.2973093665692"/>
    <n v="3343.0103321605066"/>
    <n v="3363.0113107052912"/>
    <n v="3381.5718215136517"/>
    <n v="3398.422997611312"/>
    <n v="3413.9713071336969"/>
    <n v="3428.2979528276337"/>
    <n v="3441.2284448191454"/>
    <n v="3452.4689437944844"/>
    <n v="3461.5803552656471"/>
    <n v="3468.3523007248205"/>
    <n v="3472.3478275111938"/>
    <n v="3473.1604180990744"/>
    <n v="3470.3391558517969"/>
    <n v="3463.3103720089898"/>
    <n v="3452.9346975873882"/>
    <n v="3439.1911516041228"/>
    <n v="3421.5784797433021"/>
    <n v="3400.3595076759884"/>
    <n v="3377.9297903941533"/>
  </r>
  <r>
    <x v="1"/>
    <x v="3"/>
    <x v="5"/>
    <x v="12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.339399999999998"/>
    <n v="24.745558651073921"/>
    <n v="85.612773522487728"/>
    <n v="254.7502433911088"/>
    <n v="430.92801414621687"/>
    <n v="942.18277937440871"/>
    <n v="1651.2932640567162"/>
    <n v="1845.8227236481323"/>
    <n v="1889.7805065034388"/>
    <n v="1925.1520714530345"/>
    <n v="1969.39705948152"/>
    <n v="2044.6959168474025"/>
    <n v="2105.6679293409634"/>
    <n v="2125.1020870580128"/>
    <n v="2236.9577106020897"/>
    <n v="2284.7349709921655"/>
    <n v="2389.8741068537875"/>
    <n v="2455.0281531163432"/>
    <n v="2480.0885854023345"/>
    <n v="2497.0842400768079"/>
    <n v="2592.4737876557938"/>
    <n v="2657.5592157321721"/>
    <n v="2686.3460855541371"/>
    <n v="2755.9215111887274"/>
    <n v="2870.9071293529128"/>
    <n v="3206.3540922391767"/>
    <n v="3454.7536270684204"/>
    <n v="3336.8989546827374"/>
    <n v="3228.5011442746736"/>
    <n v="3129.6218111923044"/>
    <n v="3036.2340832018708"/>
    <n v="2946.1321571321264"/>
    <n v="2857.6504594341877"/>
    <n v="2776.3334955191472"/>
    <n v="2699.3548226717971"/>
    <n v="2627.3782989370457"/>
    <n v="2559.6184470047506"/>
    <n v="2495.8505611260944"/>
    <n v="2435.8033986010742"/>
    <n v="2379.5609249071649"/>
    <n v="2326.0618251282003"/>
    <n v="2274.6201243798237"/>
    <n v="2225.1382964779705"/>
    <n v="2176.7536234087638"/>
    <n v="2129.1154999939581"/>
    <n v="2082.0218874324237"/>
    <n v="2035.7140430969757"/>
    <n v="1989.9639897361544"/>
    <n v="1944.5151682343533"/>
    <n v="1900.9760932872532"/>
    <n v="1861.7298258839724"/>
    <n v="1826.9084436746484"/>
  </r>
  <r>
    <x v="1"/>
    <x v="3"/>
    <x v="6"/>
    <x v="13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8.88579999999999"/>
    <n v="88.94555301132786"/>
    <n v="339.54331236227813"/>
    <n v="1046.1023951182815"/>
    <n v="1819.5245570480422"/>
    <n v="3880.058147862555"/>
    <n v="6492.7594516538684"/>
    <n v="7484.9789837888648"/>
    <n v="8280.8704457105159"/>
    <n v="8810.9977260151973"/>
    <n v="9124.0162947730769"/>
    <n v="9506.068426752865"/>
    <n v="9761.1240184883463"/>
    <n v="9487.8889777054501"/>
    <n v="9572.1311479128835"/>
    <n v="9486.6179306395607"/>
    <n v="9375.694491210681"/>
    <n v="9218.160457257376"/>
    <n v="9126.0263846048365"/>
    <n v="8805.525465772047"/>
    <n v="8670.3360919411589"/>
    <n v="8774.5866561312087"/>
    <n v="8835.0023866752363"/>
    <n v="8878.20835497792"/>
    <n v="9190.6186194541206"/>
    <n v="9149.4707485244544"/>
    <n v="9052.0992386200523"/>
    <n v="8992.7544611655703"/>
    <n v="8907.0801999888099"/>
    <n v="8812.8721486450431"/>
    <n v="8708.4023065646325"/>
    <n v="8591.6973503191839"/>
    <n v="8467.1365443420927"/>
    <n v="8339.3138852719276"/>
    <n v="8211.5356033525659"/>
    <n v="8085.163709079543"/>
    <n v="7959.7024468527743"/>
    <n v="7835.7073080039327"/>
    <n v="7713.4755818457525"/>
    <n v="7593.3331971190546"/>
    <n v="7473.387874604291"/>
    <n v="7352.300794097916"/>
    <n v="7230.0836104134723"/>
    <n v="7105.0858755027575"/>
    <n v="6976.3739767922234"/>
    <n v="6843.234852272376"/>
    <n v="6706.189136869888"/>
    <n v="6564.9311938434075"/>
    <n v="6418.8095658534012"/>
    <n v="6271.5055878533212"/>
    <n v="6128.1599212376559"/>
    <n v="5988.6459068878521"/>
  </r>
  <r>
    <x v="1"/>
    <x v="3"/>
    <x v="7"/>
    <x v="14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3.64139999999998"/>
    <n v="338.28712475466938"/>
    <n v="1336.3307734240377"/>
    <n v="4381.1136046097963"/>
    <n v="8358.870040119893"/>
    <n v="19942.162153041398"/>
    <n v="37107.575739102671"/>
    <n v="47455.776336461982"/>
    <n v="58492.237350382769"/>
    <n v="68762.060166901778"/>
    <n v="78164.596086540478"/>
    <n v="89013.197023839748"/>
    <n v="101031.62430199642"/>
    <n v="107483.74092127757"/>
    <n v="118902.50993641966"/>
    <n v="128944.70575501138"/>
    <n v="143810.1973648479"/>
    <n v="158572.8167808218"/>
    <n v="171215.19315690317"/>
    <n v="179482.05296046907"/>
    <n v="188907.33308137604"/>
    <n v="198955.75692398506"/>
    <n v="204798.42355540011"/>
    <n v="209152.82838641573"/>
    <n v="217399.80057915804"/>
    <n v="216537.86640817235"/>
    <n v="213205.45576403226"/>
    <n v="212038.13603964762"/>
    <n v="211079.42932673736"/>
    <n v="210178.33615362598"/>
    <n v="209367.07983462737"/>
    <n v="208673.43242682508"/>
    <n v="208158.26383314875"/>
    <n v="207561.65451198554"/>
    <n v="206916.13557748124"/>
    <n v="206198.0481851098"/>
    <n v="205412.54624817675"/>
    <n v="204558.43088495577"/>
    <n v="203619.45658871016"/>
    <n v="202579.69962148342"/>
    <n v="201462.41786963455"/>
    <n v="200275.1021298407"/>
    <n v="199017.13149420981"/>
    <n v="197710.84223896606"/>
    <n v="196349.93702712393"/>
    <n v="194898.10138517155"/>
    <n v="193357.38142275144"/>
    <n v="191740.63524087652"/>
    <n v="190027.79474039038"/>
    <n v="188107.01070257294"/>
    <n v="185863.29809775343"/>
    <n v="183253.08843504314"/>
  </r>
  <r>
    <x v="1"/>
    <x v="3"/>
    <x v="7"/>
    <x v="1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5.81599999999963"/>
    <n v="1709.9389299564575"/>
    <n v="5562.0734862777035"/>
    <n v="10475.503215989907"/>
    <n v="24713.496792425809"/>
    <n v="45597.88020453888"/>
    <n v="57759.407955137794"/>
    <n v="69687.110039177322"/>
    <n v="80575.314609974259"/>
    <n v="90467.017134912123"/>
    <n v="102337.05547886097"/>
    <n v="110781.00020787328"/>
    <n v="121625.47890496689"/>
    <n v="131062.60393909516"/>
    <n v="139491.17555357417"/>
    <n v="152034.70345731961"/>
    <n v="162652.99288629694"/>
    <n v="170227.28718316994"/>
    <n v="174379.66879703445"/>
    <n v="179112.46540143539"/>
    <n v="184660.36572062704"/>
    <n v="187965.14477318057"/>
    <n v="191198.37676704361"/>
    <n v="195710.82900692755"/>
    <n v="191967.52785899103"/>
    <n v="188508.84508899544"/>
    <n v="185050.73278368427"/>
    <n v="181603.03623024438"/>
    <n v="178171.97391114134"/>
    <n v="174761.728740349"/>
    <n v="171592.07995985713"/>
    <n v="168904.41278467563"/>
    <n v="166246.48917369713"/>
    <n v="163610.2980455397"/>
    <n v="161016.5257873933"/>
    <n v="158499.77449396325"/>
    <n v="156097.53438656783"/>
    <n v="153771.0203383413"/>
    <n v="151472.83235965771"/>
    <n v="149192.78462036862"/>
    <n v="146922.53492510383"/>
    <n v="144653.28206437806"/>
    <n v="142376.76035566357"/>
    <n v="140086.80174983252"/>
    <n v="137775.84749815229"/>
    <n v="135434.61514404754"/>
    <n v="133055.97342333497"/>
    <n v="130632.90498168879"/>
    <n v="128157.20335970957"/>
    <n v="125621.60819133859"/>
    <n v="123012.53316061883"/>
  </r>
  <r>
    <x v="1"/>
    <x v="3"/>
    <x v="7"/>
    <x v="16"/>
    <x v="2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3.64139999999998"/>
    <n v="764.10312475466901"/>
    <n v="3046.2697033804952"/>
    <n v="9943.1870908874989"/>
    <n v="18834.3732561098"/>
    <n v="44655.658945467207"/>
    <n v="82705.455943641544"/>
    <n v="105215.18429159978"/>
    <n v="128179.34738956009"/>
    <n v="149337.37477687604"/>
    <n v="168631.6132214526"/>
    <n v="191350.25250270072"/>
    <n v="211812.6245098697"/>
    <n v="229109.21982624446"/>
    <n v="249965.11387551483"/>
    <n v="268435.88130858552"/>
    <n v="295844.90082216752"/>
    <n v="321225.80966711871"/>
    <n v="341442.48034007312"/>
    <n v="353861.72175750352"/>
    <n v="368019.79848281143"/>
    <n v="383616.1226446121"/>
    <n v="392763.5683285807"/>
    <n v="400351.20515345933"/>
    <n v="413110.62958608556"/>
    <n v="408505.39426716336"/>
    <n v="401714.30085302773"/>
    <n v="397088.8688233319"/>
    <n v="392682.46555698174"/>
    <n v="388350.31006476731"/>
    <n v="384128.8085749764"/>
    <n v="380265.51238668221"/>
    <n v="377062.67661782436"/>
    <n v="373808.14368568268"/>
    <n v="370526.43362302094"/>
    <n v="367214.57397250307"/>
    <n v="363912.32074214"/>
    <n v="360655.96527152357"/>
    <n v="357390.47692705144"/>
    <n v="354052.53198114113"/>
    <n v="350655.2024900032"/>
    <n v="347197.63705494453"/>
    <n v="343670.4135585879"/>
    <n v="340087.60259462963"/>
    <n v="336436.73877695645"/>
    <n v="332673.94888332381"/>
    <n v="328791.996566799"/>
    <n v="324796.60866421147"/>
    <n v="320660.69972207915"/>
    <n v="316264.21406228252"/>
    <n v="311484.90628909203"/>
    <n v="306265.62159566197"/>
  </r>
  <r>
    <x v="1"/>
    <x v="3"/>
    <x v="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5"/>
    <n v="466.67640000000011"/>
    <n v="1829.6972999999998"/>
    <n v="5924.3457999999991"/>
    <n v="11118.851700000003"/>
    <n v="26140.717699999994"/>
    <n v="48108.298700000007"/>
    <n v="60815.266499999991"/>
    <n v="74169.172599999976"/>
    <n v="86677.336299999966"/>
    <n v="98304.789600000018"/>
    <n v="111968.77019999996"/>
    <n v="126378.32939999997"/>
    <n v="135589.93669999996"/>
    <n v="150266.55379999994"/>
    <n v="162879.4528"/>
    <n v="180922.50560000003"/>
    <n v="198311.99590000001"/>
    <n v="213270.34410000005"/>
    <n v="223497.44619999995"/>
    <n v="235859.46470000016"/>
    <n v="248800.07119999995"/>
    <n v="256946.8219999999"/>
    <n v="264022.21629999997"/>
    <n v="275399.76980000013"/>
    <n v="276338.25129999995"/>
    <n v="275091.31839999999"/>
    <n v="275058.90899999999"/>
    <n v="275110.06079999992"/>
    <n v="275175.61159999989"/>
    <n v="275286.15859999997"/>
    <n v="275451.68109999999"/>
    <n v="275712.77480000007"/>
    <n v="275989.78869999992"/>
    <n v="276171.04050000006"/>
    <n v="276262.12449999998"/>
    <n v="276262.4777000001"/>
    <n v="276170.22460000002"/>
    <n v="275970.24810000008"/>
    <n v="275651.03029999993"/>
    <n v="275208.58150000009"/>
    <n v="274627.77010000026"/>
    <n v="273898.9399"/>
    <n v="273012.52680000005"/>
    <n v="271949.54300000012"/>
    <n v="270663.07829999976"/>
    <n v="269149.90790000005"/>
    <n v="267435.48780000006"/>
    <n v="265488.80599999998"/>
    <n v="263256.24579999998"/>
    <n v="260723.84450000004"/>
    <n v="257877.50710000005"/>
  </r>
  <r>
    <x v="1"/>
    <x v="3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0.32079999999996"/>
    <n v="1760.3026000000004"/>
    <n v="5699.6540000000005"/>
    <n v="10697.148299999999"/>
    <n v="25149.282100000008"/>
    <n v="46283.701299999979"/>
    <n v="58508.733499999995"/>
    <n v="70459.270499999984"/>
    <n v="81342.276900000041"/>
    <n v="91211.658999999971"/>
    <n v="103074.55880000001"/>
    <n v="111521.16219999998"/>
    <n v="122386.27510000007"/>
    <n v="131806.63759999993"/>
    <n v="140269.26299999998"/>
    <n v="152871.23890000005"/>
    <n v="163467.82930000007"/>
    <n v="171007.99770000001"/>
    <n v="175113.69099999996"/>
    <n v="179809.92909999998"/>
    <n v="185334.44449999998"/>
    <n v="188615.34420000005"/>
    <n v="191826.83969999998"/>
    <n v="196339.6301999999"/>
    <n v="192569.83439999996"/>
    <n v="189079.23840000003"/>
    <n v="185595.72309999989"/>
    <n v="182125.82840000003"/>
    <n v="178674.92779999995"/>
    <n v="175246.62570000009"/>
    <n v="172060.47820000004"/>
    <n v="169358.15750000009"/>
    <n v="166685.92940000002"/>
    <n v="164037.05650000001"/>
    <n v="161431.63250000004"/>
    <n v="158904.26270000002"/>
    <n v="156492.15999999997"/>
    <n v="154156.42080000002"/>
    <n v="151849.677"/>
    <n v="149561.56460000013"/>
    <n v="147283.55580000006"/>
    <n v="145006.78299999997"/>
    <n v="142722.75650000005"/>
    <n v="140425.22379999998"/>
    <n v="138106.6078"/>
    <n v="135757.66779999997"/>
    <n v="133371.24339999998"/>
    <n v="130940.3314"/>
    <n v="128456.98299999996"/>
    <n v="125914.25679999996"/>
    <n v="123298.51299999999"/>
  </r>
  <r>
    <x v="1"/>
    <x v="3"/>
    <x v="0"/>
    <x v="0"/>
    <x v="2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5"/>
    <n v="906.99720000000048"/>
    <n v="3589.9998999999998"/>
    <n v="11623.999800000001"/>
    <n v="21816"/>
    <n v="51289.999799999998"/>
    <n v="94392.000000000029"/>
    <n v="119323.99999999991"/>
    <n v="144628.44310000003"/>
    <n v="168019.61320000008"/>
    <n v="189516.44859999992"/>
    <n v="215043.32900000003"/>
    <n v="237899.49159999995"/>
    <n v="257976.21179999999"/>
    <n v="282073.19139999995"/>
    <n v="303148.71579999995"/>
    <n v="333793.74449999997"/>
    <n v="361779.82520000014"/>
    <n v="384278.34179999994"/>
    <n v="398611.13729999971"/>
    <n v="415669.39379999985"/>
    <n v="434134.51569999981"/>
    <n v="445562.16610000003"/>
    <n v="455849.05610000005"/>
    <n v="471739.40009999997"/>
    <n v="468908.08570000011"/>
    <n v="464170.55670000002"/>
    <n v="460654.63209999999"/>
    <n v="457235.88919999974"/>
    <n v="453850.53939999995"/>
    <n v="450532.78430000006"/>
    <n v="447512.15929999994"/>
    <n v="445070.93230000016"/>
    <n v="442675.71809999994"/>
    <n v="440208.09699999989"/>
    <n v="437693.75700000004"/>
    <n v="435166.74040000007"/>
    <n v="432662.38469999976"/>
    <n v="430126.66900000011"/>
    <n v="427500.70729999983"/>
    <n v="424770.14610000007"/>
    <n v="421911.32590000005"/>
    <n v="418905.72289999999"/>
    <n v="415735.28340000007"/>
    <n v="412374.76679999992"/>
    <n v="408769.68620000011"/>
    <n v="404907.57580000022"/>
    <n v="400806.73119999981"/>
    <n v="396429.13739999989"/>
    <n v="391713.22879999998"/>
    <n v="386638.10140000016"/>
    <n v="381176.02009999979"/>
  </r>
  <r>
    <x v="0"/>
    <x v="4"/>
    <x v="0"/>
    <x v="0"/>
    <x v="0"/>
    <x v="0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</r>
  <r>
    <x v="0"/>
    <x v="4"/>
    <x v="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.6767663033755305E-4"/>
    <n v="8.5009391867311101E-4"/>
    <n v="3.5388509756979561E-3"/>
    <n v="1.2007799799734872E-2"/>
    <n v="2.3727113652853057E-2"/>
    <n v="5.867604609507221E-2"/>
    <n v="0.11307742752848207"/>
    <n v="0.14847883355672908"/>
    <n v="0.18716642314767851"/>
    <n v="0.22514851536585304"/>
    <n v="0.26168052642226647"/>
    <n v="0.30580269420549322"/>
    <n v="0.35132279839418168"/>
    <n v="0.38248844026033746"/>
    <n v="0.42962776573660522"/>
    <n v="0.47058806533352981"/>
    <n v="0.5273785128592291"/>
    <n v="0.58200729005863738"/>
    <n v="0.6294251150271668"/>
    <n v="0.66280838797498198"/>
    <n v="0.70226227907198324"/>
    <n v="0.74236745995751086"/>
    <n v="0.76745957312082957"/>
    <n v="0.78829009046666465"/>
    <n v="0.82550770130513396"/>
    <n v="0.82549859883082033"/>
    <n v="0.82550052311204114"/>
    <n v="0.82549997182421875"/>
    <n v="0.82549988015304898"/>
    <n v="0.82550062144073877"/>
    <n v="0.82549924461734636"/>
    <n v="0.8255001028111506"/>
    <n v="0.82549851916299755"/>
    <n v="0.82550031694285975"/>
    <n v="0.82549862528542806"/>
    <n v="0.82549965300866168"/>
    <n v="0.82550108263955624"/>
    <n v="0.82549988889754622"/>
    <n v="0.82550221657091727"/>
    <n v="0.82549902489388549"/>
    <n v="0.8255001701307576"/>
    <n v="0.82550136567619503"/>
    <n v="0.82550049331396091"/>
    <n v="0.82549987237301115"/>
    <n v="0.82549860774681372"/>
    <n v="0.82549801021863589"/>
    <n v="0.82550076281199858"/>
    <n v="0.82550019858651469"/>
    <n v="0.825499728354957"/>
    <n v="0.82550006895561789"/>
    <n v="0.82549987893666976"/>
    <n v="0.82549947868233442"/>
  </r>
  <r>
    <x v="0"/>
    <x v="4"/>
    <x v="0"/>
    <x v="0"/>
    <x v="1"/>
    <x v="0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</r>
  <r>
    <x v="0"/>
    <x v="4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.2124652449593135E-3"/>
    <n v="4.7563325433137042E-3"/>
    <n v="1.5314923183569506E-2"/>
    <n v="2.8889339004793735E-2"/>
    <n v="6.8675024508264543E-2"/>
    <n v="0.12798327623250683"/>
    <n v="0.16367756283831983"/>
    <n v="0.19981396562334278"/>
    <n v="0.23447242119827624"/>
    <n v="0.2678900268148483"/>
    <n v="0.30980805876659873"/>
    <n v="0.34316371211678293"/>
    <n v="0.38603308782941947"/>
    <n v="0.42691909049685822"/>
    <n v="0.46715535099346572"/>
    <n v="0.52383399981496137"/>
    <n v="0.57554088548543259"/>
    <n v="0.61847825300725501"/>
    <n v="0.65053160268364629"/>
    <n v="0.68605680448086936"/>
    <n v="0.72516198704103674"/>
    <n v="0.75579927631763488"/>
    <n v="0.78541978012979308"/>
    <n v="0.82225731126065726"/>
    <n v="0.8223005114327776"/>
    <n v="0.82230094934515974"/>
    <n v="0.82229684174345274"/>
    <n v="0.82229965156794427"/>
    <n v="0.82230254570680106"/>
    <n v="0.82230015328162009"/>
    <n v="0.82230068918573984"/>
    <n v="0.82229831108375329"/>
    <n v="0.82230026510667853"/>
    <n v="0.82229859446339937"/>
    <n v="0.82229817181685816"/>
    <n v="0.82230020654999847"/>
    <n v="0.82230110670286072"/>
    <n v="0.82229704650299595"/>
    <n v="0.82230132147203583"/>
    <n v="0.82230399527587472"/>
    <n v="0.82229709851289767"/>
    <n v="0.82229935706356672"/>
    <n v="0.8222973398079354"/>
    <n v="0.82230001567480016"/>
    <n v="0.82230092458912063"/>
    <n v="0.82229719221428654"/>
    <n v="0.82230494106788277"/>
    <n v="0.82229675160138838"/>
    <n v="0.82230458136652185"/>
    <n v="0.82229810070643294"/>
    <n v="0.82229888621856995"/>
  </r>
  <r>
    <x v="0"/>
    <x v="4"/>
    <x v="0"/>
    <x v="0"/>
    <x v="2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.644855733554498E-2"/>
    <n v="7.0574314330389215E-2"/>
    <n v="0.10370523701097081"/>
    <n v="0.13667239544970947"/>
    <n v="0.17707184663669523"/>
    <n v="0.22123112249403867"/>
    <n v="0.26900773195876287"/>
    <n v="0.32359061214614082"/>
    <n v="0.35728900255754475"/>
    <n v="0.39218792679595738"/>
    <n v="0.41432691741715227"/>
    <n v="0.42722730517163066"/>
    <n v="0.42949462677897182"/>
    <n v="0.42254910017256964"/>
    <n v="0.42419673984735701"/>
    <n v="0.42044326827654649"/>
    <n v="0.45688748685594111"/>
    <n v="0.46299840510366824"/>
    <n v="0.5168539325842697"/>
    <n v="0.50858070500927643"/>
    <n v="0.49645776566757494"/>
    <n v="0.48574206092028516"/>
    <n v="0.52796052631578949"/>
    <n v="0.62901498929336186"/>
    <n v="0.62929222144358798"/>
    <n v="0.62899262899262898"/>
    <n v="0.6284501061571125"/>
    <n v="0.62829403606102641"/>
    <n v="0.62802768166089962"/>
    <n v="0.62840466926070038"/>
    <n v="0.6278118609406953"/>
    <n v="0.62780269058295968"/>
    <n v="0.63017031630170317"/>
    <n v="0.62694300518134716"/>
    <n v="0.63055555555555554"/>
    <n v="0.62865497076023391"/>
    <n v="0.62917933130699089"/>
    <n v="0.63141025641025639"/>
    <n v="0.62790697674418605"/>
    <n v="0.62671232876712324"/>
    <n v="0.62897526501766787"/>
    <n v="0.63043478260869568"/>
    <n v="0.62962962962962965"/>
    <n v="0.62641509433962261"/>
    <n v="0.62825278810408924"/>
    <n v="0.63059701492537312"/>
    <n v="0.6292134831460674"/>
    <n v="0.63018867924528299"/>
    <n v="0.62878787878787878"/>
    <n v="0.63117870722433456"/>
    <n v="0.62737642585551334"/>
  </r>
  <r>
    <x v="0"/>
    <x v="4"/>
    <x v="0"/>
    <x v="0"/>
    <x v="2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.3315920463639643E-4"/>
    <n v="9.9593971570246468E-4"/>
    <n v="4.0466662909316347E-3"/>
    <n v="1.3429875001877456E-2"/>
    <n v="2.6005669369431657E-2"/>
    <n v="6.318696887342648E-2"/>
    <n v="0.11992620863846806"/>
    <n v="0.1555618132799341"/>
    <n v="0.19312160834081102"/>
    <n v="0.22956802369748541"/>
    <n v="0.26463273806780974"/>
    <n v="0.30770881190979543"/>
    <n v="0.34745059663779632"/>
    <n v="0.38416197814438763"/>
    <n v="0.42835772841726072"/>
    <n v="0.4689927038015731"/>
    <n v="0.52575008938542211"/>
    <n v="0.57906758242725642"/>
    <n v="0.62450616009919868"/>
    <n v="0.65735846816286081"/>
    <n v="0.69515911082569048"/>
    <n v="0.7349234832069339"/>
    <n v="0.76247991388855141"/>
    <n v="0.78707967504942455"/>
    <n v="0.82415334996144674"/>
    <n v="0.8241832744702321"/>
    <n v="0.82419660734933309"/>
    <n v="0.82421316863381899"/>
    <n v="0.82422762198491795"/>
    <n v="0.82424297832368909"/>
    <n v="0.82425944215754832"/>
    <n v="0.82427389199686951"/>
    <n v="0.8242885542431877"/>
    <n v="0.82430378635609636"/>
    <n v="0.82431677828679328"/>
    <n v="0.82433172685874279"/>
    <n v="0.82434759423638804"/>
    <n v="0.82436111632505527"/>
    <n v="0.82437490558542625"/>
    <n v="0.82438779749317903"/>
    <n v="0.82440079455974402"/>
    <n v="0.82441405109523425"/>
    <n v="0.8244269327437308"/>
    <n v="0.82443826349428451"/>
    <n v="0.82445042662684187"/>
    <n v="0.82446215413284052"/>
    <n v="0.82447435447797668"/>
    <n v="0.82448575112086053"/>
    <n v="0.8244956961692621"/>
    <n v="0.82450741307403752"/>
    <n v="0.82451727468753355"/>
    <n v="0.82452904600545074"/>
  </r>
  <r>
    <x v="0"/>
    <x v="4"/>
    <x v="0"/>
    <x v="0"/>
    <x v="0"/>
    <x v="2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</r>
  <r>
    <x v="0"/>
    <x v="4"/>
    <x v="0"/>
    <x v="0"/>
    <x v="1"/>
    <x v="2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  <s v="-"/>
  </r>
  <r>
    <x v="0"/>
    <x v="4"/>
    <x v="0"/>
    <x v="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.2071478572318153E-4"/>
    <n v="1.8743828218709001E-3"/>
    <n v="5.7750603032675207E-3"/>
    <n v="1.588086596746946E-2"/>
    <n v="2.9138235188507795E-2"/>
    <n v="6.6401610925947208E-2"/>
    <n v="0.12275943833129561"/>
    <n v="0.15868683283044702"/>
    <n v="0.1966248333467609"/>
    <n v="0.23289120503139968"/>
    <n v="0.26781182262790421"/>
    <n v="0.31023821725961476"/>
    <n v="0.34920623584094435"/>
    <n v="0.38507303690516148"/>
    <n v="0.42825232801747598"/>
    <n v="0.46826976936752635"/>
    <n v="0.52426622109102883"/>
    <n v="0.57759764442075934"/>
    <n v="0.62287705457359299"/>
    <n v="0.65619168641458026"/>
    <n v="0.69382326569919972"/>
    <n v="0.73345233508695484"/>
    <n v="0.76102743410435714"/>
    <n v="0.78599614509703453"/>
    <n v="0.82351951255903044"/>
    <n v="0.82369439663081367"/>
    <n v="0.82377595564982786"/>
    <n v="0.82388680447401952"/>
    <n v="0.8239760990365903"/>
    <n v="0.82404283514200782"/>
    <n v="0.82407669162913888"/>
    <n v="0.8241000012670302"/>
    <n v="0.82412765051814363"/>
    <n v="0.82415797072314922"/>
    <n v="0.82417693358199096"/>
    <n v="0.82420162862967294"/>
    <n v="0.82422222674544476"/>
    <n v="0.82424185016789986"/>
    <n v="0.82426268986097206"/>
    <n v="0.82427718853975163"/>
    <n v="0.82429402172587274"/>
    <n v="0.82430837294676895"/>
    <n v="0.82432580470907324"/>
    <n v="0.8243385882428742"/>
    <n v="0.82435220451075208"/>
    <n v="0.82436143313773202"/>
    <n v="0.8243748264071793"/>
    <n v="0.82438547802991402"/>
    <n v="0.824396236510331"/>
    <n v="0.82440874133270203"/>
    <n v="0.82441810117842562"/>
    <n v="0.82442574438001182"/>
  </r>
  <r>
    <x v="1"/>
    <x v="4"/>
    <x v="1"/>
    <x v="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.7316103758250478E-4"/>
    <n v="3.167812401371534E-3"/>
    <n v="1.0370177522303591E-2"/>
    <n v="2.0249697732505921E-2"/>
    <n v="4.8590382501549116E-2"/>
    <n v="9.3970295827992489E-2"/>
    <n v="0.12670467368989627"/>
    <n v="0.16070531366446975"/>
    <n v="0.19694292576079722"/>
    <n v="0.23708114629744492"/>
    <n v="0.29005652567660195"/>
    <n v="0.31525970881042392"/>
    <n v="0.35452700714363822"/>
    <n v="0.38240724431722861"/>
    <n v="0.4370299724514467"/>
    <n v="0.52645428727090948"/>
    <n v="0.56632706099626728"/>
    <n v="0.59746569170523667"/>
    <n v="0.61676029328499071"/>
    <n v="0.64175920458705538"/>
    <n v="0.66286399937123608"/>
    <n v="0.6807792336258347"/>
    <n v="0.69757450357152428"/>
    <n v="0.73875117568433446"/>
    <n v="0.74508045082344676"/>
    <n v="0.73683972378145168"/>
    <n v="0.73442924433404755"/>
    <n v="0.73231045360160385"/>
    <n v="0.73030555594939206"/>
    <n v="0.72846646121865266"/>
    <n v="0.72711022282196758"/>
    <n v="0.72656483679480466"/>
    <n v="0.72441589363839254"/>
    <n v="0.72305005912291409"/>
    <n v="0.72183042179204759"/>
    <n v="0.72076692265782394"/>
    <n v="0.71988721336859118"/>
    <n v="0.71898848258426784"/>
    <n v="0.71809207975033118"/>
    <n v="0.71723355377804066"/>
    <n v="0.7163780132032167"/>
    <n v="0.71552424621582511"/>
    <n v="0.71459771704654573"/>
    <n v="0.71355514566376543"/>
    <n v="0.71239527707002293"/>
    <n v="0.71111937195761654"/>
    <n v="0.70971683350887971"/>
    <n v="0.70817510773009684"/>
    <n v="0.70658968286090729"/>
    <n v="0.7050650491930357"/>
    <n v="0.70357478693790343"/>
  </r>
  <r>
    <x v="1"/>
    <x v="4"/>
    <x v="1"/>
    <x v="2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.6982478262839413E-4"/>
    <n v="2.7552070605875961E-3"/>
    <n v="9.0290835523336443E-3"/>
    <n v="1.7583371308561552E-2"/>
    <n v="4.2388350610525323E-2"/>
    <n v="8.1954622236483157E-2"/>
    <n v="0.11038647209826277"/>
    <n v="0.1408144909031244"/>
    <n v="0.17405724665576211"/>
    <n v="0.21115258093227032"/>
    <n v="0.26355444060822214"/>
    <n v="0.29788022084454585"/>
    <n v="0.34253691660421498"/>
    <n v="0.37425745653042808"/>
    <n v="0.44107662372635115"/>
    <n v="0.53288707466468543"/>
    <n v="0.57960115525682154"/>
    <n v="0.61706068158782978"/>
    <n v="0.64194654325561551"/>
    <n v="0.67241291814963289"/>
    <n v="0.69804648788424006"/>
    <n v="0.71949345753135707"/>
    <n v="0.73957934638582201"/>
    <n v="0.78324295706794189"/>
    <n v="0.79268107786118203"/>
    <n v="0.78879373155400778"/>
    <n v="0.78827832822370092"/>
    <n v="0.78781801582203093"/>
    <n v="0.78729267688443039"/>
    <n v="0.78682691533857763"/>
    <n v="0.78683184186784072"/>
    <n v="0.78763423241694341"/>
    <n v="0.78669222929643301"/>
    <n v="0.78637907120195782"/>
    <n v="0.78612603431066919"/>
    <n v="0.78597268503962536"/>
    <n v="0.78595647446778705"/>
    <n v="0.78584287015173548"/>
    <n v="0.78564092374699879"/>
    <n v="0.7854252858294134"/>
    <n v="0.78519128771052182"/>
    <n v="0.78495727569354623"/>
    <n v="0.7846876860372044"/>
    <n v="0.78436145411916447"/>
    <n v="0.78398853459360218"/>
    <n v="0.7835654169899765"/>
    <n v="0.78309261382569606"/>
    <n v="0.78255415119886729"/>
    <n v="0.78198648409164906"/>
    <n v="0.78139400660073144"/>
    <n v="0.78075390728441185"/>
  </r>
  <r>
    <x v="1"/>
    <x v="4"/>
    <x v="1"/>
    <x v="3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.1672980827922387E-4"/>
    <n v="2.9403391872864608E-3"/>
    <n v="9.6184571086436327E-3"/>
    <n v="1.872701245286483E-2"/>
    <n v="4.4976695658643109E-2"/>
    <n v="8.6823229968775978E-2"/>
    <n v="0.11679576965620013"/>
    <n v="0.14838399894728257"/>
    <n v="0.18249267846579267"/>
    <n v="0.22041031756150442"/>
    <n v="0.2728297934634219"/>
    <n v="0.3038468494351857"/>
    <n v="0.34645891309770743"/>
    <n v="0.37674456026470932"/>
    <n v="0.43993824279344607"/>
    <n v="0.531242257658192"/>
    <n v="0.57643014941809056"/>
    <n v="0.61259266787382061"/>
    <n v="0.63637944941965641"/>
    <n v="0.66577424273632357"/>
    <n v="0.69052593320800315"/>
    <n v="0.71128524370560997"/>
    <n v="0.73071851243732244"/>
    <n v="0.77388649178333091"/>
    <n v="0.78268711906807165"/>
    <n v="0.7778942752426824"/>
    <n v="0.77698985121403874"/>
    <n v="0.77619004314332596"/>
    <n v="0.77536279878090231"/>
    <n v="0.77461768431943911"/>
    <n v="0.77434622985516333"/>
    <n v="0.77487499873959198"/>
    <n v="0.77368961284336124"/>
    <n v="0.77316594713124409"/>
    <n v="0.77272068787344417"/>
    <n v="0.77238689985352249"/>
    <n v="0.77219981933378634"/>
    <n v="0.77193164879645604"/>
    <n v="0.77159412229218549"/>
    <n v="0.77125372055258179"/>
    <n v="0.77089951061644646"/>
    <n v="0.77054569230539804"/>
    <n v="0.77014867003508169"/>
    <n v="0.76968277482455882"/>
    <n v="0.7691556267827514"/>
    <n v="0.76856472627959838"/>
    <n v="0.76790830565963286"/>
    <n v="0.76717113685841909"/>
    <n v="0.76640191099723243"/>
    <n v="0.76562563583038767"/>
    <n v="0.76481864197991478"/>
  </r>
  <r>
    <x v="1"/>
    <x v="4"/>
    <x v="2"/>
    <x v="4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8568450940777954E-4"/>
    <n v="1.688297958367559E-4"/>
    <n v="2.0964288536908979E-3"/>
    <n v="7.4841545715575806E-3"/>
    <n v="1.4249662630854136E-2"/>
    <n v="3.3892838809573833E-2"/>
    <n v="6.2773052342075211E-2"/>
    <n v="8.0970883119620765E-2"/>
    <n v="9.9279287166645039E-2"/>
    <n v="0.11783755170348682"/>
    <n v="0.13299214331039225"/>
    <n v="0.14990461714241499"/>
    <n v="0.16973605357350507"/>
    <n v="0.18539236434952261"/>
    <n v="0.20854111463692557"/>
    <n v="0.22361425907691598"/>
    <n v="0.26327837221872658"/>
    <n v="0.30566288563880789"/>
    <n v="0.34715079920440434"/>
    <n v="0.39722179467721791"/>
    <n v="0.46710151076403433"/>
    <n v="0.50092483069236704"/>
    <n v="0.52920362296946699"/>
    <n v="0.56598704679383272"/>
    <n v="0.60396068904791633"/>
    <n v="0.61630713772496082"/>
    <n v="0.62352805877934481"/>
    <n v="0.62446764482380235"/>
    <n v="0.62437879494853088"/>
    <n v="0.62438008389201627"/>
    <n v="0.62437006992329169"/>
    <n v="0.62438776102649896"/>
    <n v="0.62407507458493727"/>
    <n v="0.62426017029120906"/>
    <n v="0.62412352113957947"/>
    <n v="0.62401750881384288"/>
    <n v="0.62389429618368375"/>
    <n v="0.62377415192488894"/>
    <n v="0.62364247708988862"/>
    <n v="0.62350383603001103"/>
    <n v="0.62336538906320305"/>
    <n v="0.62321310839578548"/>
    <n v="0.62305435818943422"/>
    <n v="0.62289131618760585"/>
    <n v="0.62270873813150429"/>
    <n v="0.62247946036775392"/>
    <n v="0.62224269042200941"/>
    <n v="0.62202654098980803"/>
    <n v="0.62177349311410524"/>
    <n v="0.62145056305849689"/>
    <n v="0.62110275556985839"/>
    <n v="0.62073463143550078"/>
  </r>
  <r>
    <x v="1"/>
    <x v="4"/>
    <x v="3"/>
    <x v="5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.0157133301074621E-3"/>
    <n v="6.7542694964474947E-4"/>
    <n v="3.6336838498276704E-3"/>
    <n v="1.2211385322692182E-2"/>
    <n v="2.3366238595394124E-2"/>
    <n v="5.7158814796407463E-2"/>
    <n v="0.1073272858722893"/>
    <n v="0.13830726422428793"/>
    <n v="0.17077180487204496"/>
    <n v="0.20194057271577814"/>
    <n v="0.22784022620306113"/>
    <n v="0.25612181660670424"/>
    <n v="0.27141337331665782"/>
    <n v="0.29906899222746797"/>
    <n v="0.32487278049229257"/>
    <n v="0.33876029502820526"/>
    <n v="0.3601903800268077"/>
    <n v="0.37889172413986172"/>
    <n v="0.38954006090679483"/>
    <n v="0.40071228773345929"/>
    <n v="0.42417579730292421"/>
    <n v="0.4468238339512251"/>
    <n v="0.46140294078067096"/>
    <n v="0.48266724982622428"/>
    <n v="0.50344546591150707"/>
    <n v="0.50839180616633262"/>
    <n v="0.51627511109231183"/>
    <n v="0.51703275383032232"/>
    <n v="0.51709333506234301"/>
    <n v="0.51710179131834877"/>
    <n v="0.51712261146212579"/>
    <n v="0.51716247357541179"/>
    <n v="0.51628637397502153"/>
    <n v="0.51676803928513626"/>
    <n v="0.51674344768886893"/>
    <n v="0.51672922807506017"/>
    <n v="0.51665385583692958"/>
    <n v="0.51657323110518183"/>
    <n v="0.51647686150505312"/>
    <n v="0.51636752307720746"/>
    <n v="0.5162502384318437"/>
    <n v="0.51611790654783107"/>
    <n v="0.51597334518588234"/>
    <n v="0.51581420013660173"/>
    <n v="0.51563471164169639"/>
    <n v="0.51541224481259784"/>
    <n v="0.51518226518681709"/>
    <n v="0.51496750556402959"/>
    <n v="0.51472118464240768"/>
    <n v="0.51442418951598767"/>
    <n v="0.51410930283611533"/>
    <n v="0.51376256176392487"/>
  </r>
  <r>
    <x v="1"/>
    <x v="4"/>
    <x v="3"/>
    <x v="6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.9129038562857671E-4"/>
    <n v="1.4201471240575625E-3"/>
    <n v="5.1063537997641795E-3"/>
    <n v="1.6345333575789944E-2"/>
    <n v="3.2229567019745824E-2"/>
    <n v="8.1623954538643836E-2"/>
    <n v="0.15737654201075249"/>
    <n v="0.204625112831264"/>
    <n v="0.25421473871123978"/>
    <n v="0.29943079612150053"/>
    <n v="0.33821352400031746"/>
    <n v="0.38060602098811924"/>
    <n v="0.39694620871019298"/>
    <n v="0.44519194976113657"/>
    <n v="0.47822399381852976"/>
    <n v="0.49328354432358967"/>
    <n v="0.51275942599491375"/>
    <n v="0.52365216005125403"/>
    <n v="0.53089662943443061"/>
    <n v="0.53763429523484063"/>
    <n v="0.55366928104660362"/>
    <n v="0.56473475247263105"/>
    <n v="0.56997368604241561"/>
    <n v="0.58000672947738041"/>
    <n v="0.59227035986026344"/>
    <n v="0.59327779255997459"/>
    <n v="0.60390199997692451"/>
    <n v="0.60531975476832389"/>
    <n v="0.60547888633728775"/>
    <n v="0.60550707531415637"/>
    <n v="0.60556906158031376"/>
    <n v="0.60565273739903491"/>
    <n v="0.60584249464368045"/>
    <n v="0.60584390913785835"/>
    <n v="0.60574076517718789"/>
    <n v="0.6056384824047838"/>
    <n v="0.60553552505731556"/>
    <n v="0.60542546688659249"/>
    <n v="0.60529310257251545"/>
    <n v="0.6051422475866467"/>
    <n v="0.60498195849064651"/>
    <n v="0.60480229087878867"/>
    <n v="0.60460767815290117"/>
    <n v="0.60439531559270432"/>
    <n v="0.60415729784588679"/>
    <n v="0.60385841735893009"/>
    <n v="0.6035539680043559"/>
    <n v="0.60327858131578871"/>
    <n v="0.60296099412274529"/>
    <n v="0.60257465908584829"/>
    <n v="0.60216655348628956"/>
    <n v="0.60173128428033729"/>
  </r>
  <r>
    <x v="1"/>
    <x v="4"/>
    <x v="3"/>
    <x v="7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.2914071357098899E-4"/>
    <n v="1.1007331950678024E-3"/>
    <n v="4.459963719997362E-3"/>
    <n v="1.4474111574442181E-2"/>
    <n v="2.8085104966524436E-2"/>
    <n v="6.9831914350169777E-2"/>
    <n v="0.13272491911945222"/>
    <n v="0.17166311058867134"/>
    <n v="0.21253379168684072"/>
    <n v="0.25085716052990797"/>
    <n v="0.28330539575497354"/>
    <n v="0.31883271110000916"/>
    <n v="0.33483577830160188"/>
    <n v="0.37316626222748095"/>
    <n v="0.40323176128528887"/>
    <n v="0.41830388850711198"/>
    <n v="0.43932677845021156"/>
    <n v="0.45499002758220908"/>
    <n v="0.46471979022062632"/>
    <n v="0.47434752033701905"/>
    <n v="0.4945079625237685"/>
    <n v="0.5118660207737723"/>
    <n v="0.52207531825209608"/>
    <n v="0.53767590665226572"/>
    <n v="0.55415924042753995"/>
    <n v="0.55730710453242149"/>
    <n v="0.56715416063555413"/>
    <n v="0.56860840834208726"/>
    <n v="0.56897217153967228"/>
    <n v="0.569186886090428"/>
    <n v="0.56938923054915269"/>
    <n v="0.56958503760903079"/>
    <n v="0.56945210237182964"/>
    <n v="0.56975224512065004"/>
    <n v="0.5697680010335876"/>
    <n v="0.56977713389740514"/>
    <n v="0.56975335719593878"/>
    <n v="0.5697177183059241"/>
    <n v="0.56965814073705812"/>
    <n v="0.56957931076316903"/>
    <n v="0.56948928926194275"/>
    <n v="0.56937984975381917"/>
    <n v="0.56925517909247048"/>
    <n v="0.56911258220449779"/>
    <n v="0.56894490460538238"/>
    <n v="0.56872178786817684"/>
    <n v="0.56849180253857734"/>
    <n v="0.56828361899457069"/>
    <n v="0.5680355319386996"/>
    <n v="0.56772368379216376"/>
    <n v="0.56738937002449308"/>
    <n v="0.56702504141846521"/>
  </r>
  <r>
    <x v="1"/>
    <x v="4"/>
    <x v="4"/>
    <x v="8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.5080793265642526E-4"/>
    <n v="3.6938668059865331E-4"/>
    <n v="2.3674975155200573E-3"/>
    <n v="8.4662139214203309E-3"/>
    <n v="1.6737636947214307E-2"/>
    <n v="4.1822218223440503E-2"/>
    <n v="8.0806245081347441E-2"/>
    <n v="0.10629538795122709"/>
    <n v="0.13572147732318693"/>
    <n v="0.16637621287313203"/>
    <n v="0.1981207824514315"/>
    <n v="0.23701250429933574"/>
    <n v="0.26599077345890659"/>
    <n v="0.27861753970600261"/>
    <n v="0.3048905404051398"/>
    <n v="0.32468637995256144"/>
    <n v="0.35701582021269462"/>
    <n v="0.38015800960678786"/>
    <n v="0.39931575210372877"/>
    <n v="0.41612159983033931"/>
    <n v="0.44550402438675174"/>
    <n v="0.46956843872290394"/>
    <n v="0.48714918927090234"/>
    <n v="0.50993670899790022"/>
    <n v="0.54005796489294422"/>
    <n v="0.54075791987419952"/>
    <n v="0.53622022521659596"/>
    <n v="0.53689507115111934"/>
    <n v="0.5368350568760597"/>
    <n v="0.53684486380827379"/>
    <n v="0.53683645594227558"/>
    <n v="0.5368527977681341"/>
    <n v="0.53586320420972644"/>
    <n v="0.53638625728706091"/>
    <n v="0.53633793554996601"/>
    <n v="0.53631261927422458"/>
    <n v="0.53622338841463302"/>
    <n v="0.53613273649413395"/>
    <n v="0.53603012846773024"/>
    <n v="0.53591832793774308"/>
    <n v="0.53580204154320321"/>
    <n v="0.53567194498292825"/>
    <n v="0.53553137693606778"/>
    <n v="0.53538138679217018"/>
    <n v="0.53521280829736417"/>
    <n v="0.5350051806494952"/>
    <n v="0.53478856245250705"/>
    <n v="0.53458407062221336"/>
    <n v="0.53434921293186355"/>
    <n v="0.53406363357599484"/>
    <n v="0.53375794914830799"/>
    <n v="0.53342478070439669"/>
  </r>
  <r>
    <x v="1"/>
    <x v="4"/>
    <x v="4"/>
    <x v="9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.7184091560064314E-4"/>
    <n v="5.5226635656167194E-4"/>
    <n v="2.7324893306134843E-3"/>
    <n v="9.4148051106352371E-3"/>
    <n v="1.8524675356295893E-2"/>
    <n v="4.6379995212379524E-2"/>
    <n v="8.9647190558323278E-2"/>
    <n v="0.11783825217707505"/>
    <n v="0.15011011678860417"/>
    <n v="0.18329216028577336"/>
    <n v="0.21717867957293402"/>
    <n v="0.25836744047439236"/>
    <n v="0.28742226454917014"/>
    <n v="0.29687671200862553"/>
    <n v="0.32052654932753533"/>
    <n v="0.33758563152144944"/>
    <n v="0.36582171162902338"/>
    <n v="0.3872626306626023"/>
    <n v="0.40604083541583008"/>
    <n v="0.42266254344595394"/>
    <n v="0.44950940087837382"/>
    <n v="0.47327081272983168"/>
    <n v="0.48998237951749934"/>
    <n v="0.5110824964613041"/>
    <n v="0.54004327893935811"/>
    <n v="0.53874825126922476"/>
    <n v="0.53416592288561104"/>
    <n v="0.53503990876847973"/>
    <n v="0.53506406672316931"/>
    <n v="0.53509532394321857"/>
    <n v="0.53511517673776965"/>
    <n v="0.53514836576810021"/>
    <n v="0.5343301857779551"/>
    <n v="0.53476067673574479"/>
    <n v="0.53472937506917406"/>
    <n v="0.53469878075618837"/>
    <n v="0.53461186080599721"/>
    <n v="0.53452140348480692"/>
    <n v="0.53441659106043493"/>
    <n v="0.53430005425335403"/>
    <n v="0.53417687164149508"/>
    <n v="0.53403797917418461"/>
    <n v="0.53388655733661705"/>
    <n v="0.53372317984992967"/>
    <n v="0.53353972453356246"/>
    <n v="0.53331378666001172"/>
    <n v="0.53307920301228218"/>
    <n v="0.53285915670673456"/>
    <n v="0.53260820666732733"/>
    <n v="0.53230759314842613"/>
    <n v="0.53198695698799725"/>
    <n v="0.53164546847860694"/>
  </r>
  <r>
    <x v="1"/>
    <x v="4"/>
    <x v="4"/>
    <x v="1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.0097903761897982E-4"/>
    <n v="9.1239877294557379E-4"/>
    <n v="3.70993223828216E-3"/>
    <n v="1.2357516543445374E-2"/>
    <n v="2.4167480630732402E-2"/>
    <n v="6.0595092736864205E-2"/>
    <n v="0.11692456597127053"/>
    <n v="0.15296569041016983"/>
    <n v="0.19375617124338129"/>
    <n v="0.23480376227298688"/>
    <n v="0.27571557724550805"/>
    <n v="0.32494528399763184"/>
    <n v="0.35526583657750888"/>
    <n v="0.35802425151996858"/>
    <n v="0.37700580575851494"/>
    <n v="0.38831887513434288"/>
    <n v="0.40970865151988844"/>
    <n v="0.4255651274343269"/>
    <n v="0.43842759144453447"/>
    <n v="0.44996091474988115"/>
    <n v="0.47077982212753283"/>
    <n v="0.4883944068832326"/>
    <n v="0.49835598931513836"/>
    <n v="0.5125453538435284"/>
    <n v="0.53349629235121376"/>
    <n v="0.53774144635440269"/>
    <n v="0.54964353340713001"/>
    <n v="0.56527482255858352"/>
    <n v="0.57989237249999315"/>
    <n v="0.59355915742653831"/>
    <n v="0.60584477884210652"/>
    <n v="0.61655915675643957"/>
    <n v="0.62498990810005439"/>
    <n v="0.63096617471776151"/>
    <n v="0.63717513575952156"/>
    <n v="0.64368726525759301"/>
    <n v="0.65015839165089495"/>
    <n v="0.65650692880609396"/>
    <n v="0.66263528392481219"/>
    <n v="0.66851937676298501"/>
    <n v="0.67408886757738828"/>
    <n v="0.67928986387912704"/>
    <n v="0.68411484836754255"/>
    <n v="0.68854485786507313"/>
    <n v="0.69257253689698739"/>
    <n v="0.69618650953912342"/>
    <n v="0.69944287987639853"/>
    <n v="0.70221969748753543"/>
    <n v="0.70453589605633671"/>
    <n v="0.70643432574340648"/>
    <n v="0.70799066198523475"/>
    <n v="0.70906559068652297"/>
  </r>
  <r>
    <x v="1"/>
    <x v="4"/>
    <x v="4"/>
    <x v="11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.210998170371525E-4"/>
    <n v="5.1970508703678129E-4"/>
    <n v="2.7254238402217041E-3"/>
    <n v="9.4980594846444596E-3"/>
    <n v="1.8739828780419372E-2"/>
    <n v="4.6981296960591855E-2"/>
    <n v="9.0930319780830979E-2"/>
    <n v="0.11967644193179312"/>
    <n v="0.15276981723695471"/>
    <n v="0.18699380558481965"/>
    <n v="0.22212293084428575"/>
    <n v="0.26493329071529403"/>
    <n v="0.29511484071257066"/>
    <n v="0.30508594591221455"/>
    <n v="0.32938021860886763"/>
    <n v="0.34661963124194833"/>
    <n v="0.37509423946954545"/>
    <n v="0.39593702704963779"/>
    <n v="0.41332992951563918"/>
    <n v="0.42864357240089423"/>
    <n v="0.45476609247434091"/>
    <n v="0.4767531733949622"/>
    <n v="0.49164682735528897"/>
    <n v="0.51112147509457473"/>
    <n v="0.53778424602612818"/>
    <n v="0.5391849937026516"/>
    <n v="0.54046831686002461"/>
    <n v="0.54661611834399781"/>
    <n v="0.55198606236352554"/>
    <n v="0.55710818687547436"/>
    <n v="0.56176689193809681"/>
    <n v="0.56589531606397692"/>
    <n v="0.56860906477785345"/>
    <n v="0.57135198264430265"/>
    <n v="0.57383638908093726"/>
    <n v="0.57643261156042236"/>
    <n v="0.57896789952932459"/>
    <n v="0.58145023066663393"/>
    <n v="0.58383575137680088"/>
    <n v="0.58612088805524998"/>
    <n v="0.58827925616066146"/>
    <n v="0.59028529349042669"/>
    <n v="0.59214061001442653"/>
    <n v="0.59383658134327977"/>
    <n v="0.59536582307513086"/>
    <n v="0.59671214438689013"/>
    <n v="0.59793174762549139"/>
    <n v="0.59898245607181833"/>
    <n v="0.59986528664111516"/>
    <n v="0.60055727061911668"/>
    <n v="0.60107791708925296"/>
    <n v="0.60145610785392545"/>
  </r>
  <r>
    <x v="1"/>
    <x v="4"/>
    <x v="5"/>
    <x v="12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.3849867599053326E-4"/>
    <n v="6.8762147210211686E-4"/>
    <n v="2.4169495733624472E-3"/>
    <n v="7.3433333860489173E-3"/>
    <n v="1.2725726929713884E-2"/>
    <n v="2.8720476063803114E-2"/>
    <n v="5.350785292452364E-2"/>
    <n v="6.3883405576269189E-2"/>
    <n v="7.0293528258406596E-2"/>
    <n v="7.7576916149299777E-2"/>
    <n v="8.6695160343146255E-2"/>
    <n v="9.902148431246581E-2"/>
    <n v="0.11195352716035763"/>
    <n v="0.12598431930770626"/>
    <n v="0.14984554300637601"/>
    <n v="0.17609867749136296"/>
    <n v="0.22732851541321322"/>
    <n v="0.25968470334656157"/>
    <n v="0.2891388750869"/>
    <n v="0.31934394107859387"/>
    <n v="0.36228807891716036"/>
    <n v="0.39842201348571449"/>
    <n v="0.41770361299327763"/>
    <n v="0.44248160693806632"/>
    <n v="0.47388608109182934"/>
    <n v="0.54285155012700359"/>
    <n v="0.6054626451923083"/>
    <n v="0.60357363213226267"/>
    <n v="0.60075108359373908"/>
    <n v="0.59794521410865453"/>
    <n v="0.59499409141596338"/>
    <n v="0.59192083137400653"/>
    <n v="0.58839302408190819"/>
    <n v="0.58455605563840862"/>
    <n v="0.58096841455379233"/>
    <n v="0.57780926646163489"/>
    <n v="0.57493621569466413"/>
    <n v="0.57231531782590683"/>
    <n v="0.56989669802694631"/>
    <n v="0.56766531493827477"/>
    <n v="0.56560174222303694"/>
    <n v="0.56366746183397765"/>
    <n v="0.56186114430239409"/>
    <n v="0.56017807274275278"/>
    <n v="0.55858764067504219"/>
    <n v="0.55705780875732858"/>
    <n v="0.55560775762955128"/>
    <n v="0.55419440988635948"/>
    <n v="0.5527696351963074"/>
    <n v="0.55131649226959678"/>
    <n v="0.54986519137789402"/>
    <n v="0.5483507498223319"/>
  </r>
  <r>
    <x v="1"/>
    <x v="4"/>
    <x v="6"/>
    <x v="13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.8018693887736089E-4"/>
    <n v="5.3656044886262041E-4"/>
    <n v="2.421047657433804E-3"/>
    <n v="8.8593732838324994E-3"/>
    <n v="1.8332317389206244E-2"/>
    <n v="4.6612327060752683E-2"/>
    <n v="9.2100175840599444E-2"/>
    <n v="0.12426470753708234"/>
    <n v="0.16032730153931923"/>
    <n v="0.1986568284610469"/>
    <n v="0.23895213106154958"/>
    <n v="0.28866032806489511"/>
    <n v="0.33056604825327041"/>
    <n v="0.35685259048507817"/>
    <n v="0.39988180454196776"/>
    <n v="0.4398679405783501"/>
    <n v="0.48096122716303913"/>
    <n v="0.52385138021396382"/>
    <n v="0.57285244570156868"/>
    <n v="0.60854615587381089"/>
    <n v="0.65823503750569401"/>
    <n v="0.69194384905933271"/>
    <n v="0.72031315038513999"/>
    <n v="0.74533341230687167"/>
    <n v="0.7921923723434624"/>
    <n v="0.80755176675578444"/>
    <n v="0.8152552836145448"/>
    <n v="0.82545026187815429"/>
    <n v="0.83230243663841108"/>
    <n v="0.83763474299700091"/>
    <n v="0.84170540606278954"/>
    <n v="0.84463199667569611"/>
    <n v="0.84674106344243294"/>
    <n v="0.8475679258373483"/>
    <n v="0.84827247508942594"/>
    <n v="0.84893398195961445"/>
    <n v="0.84951001897410727"/>
    <n v="0.8499895887576947"/>
    <n v="0.85035872406714652"/>
    <n v="0.85066297179283179"/>
    <n v="0.85086128464599697"/>
    <n v="0.85091818429982413"/>
    <n v="0.85085613147298933"/>
    <n v="0.85063389123939182"/>
    <n v="0.8502450504725162"/>
    <n v="0.84966508132596053"/>
    <n v="0.84900716209254334"/>
    <n v="0.84823807397307982"/>
    <n v="0.84728466063069885"/>
    <n v="0.84627613636517318"/>
    <n v="0.84546191688554417"/>
    <n v="0.84473423925792546"/>
  </r>
  <r>
    <x v="1"/>
    <x v="4"/>
    <x v="7"/>
    <x v="14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.3339091871337788E-4"/>
    <n v="9.1230928681191323E-4"/>
    <n v="3.6143881001105371E-3"/>
    <n v="1.2076631957791399E-2"/>
    <n v="2.3734613867963064E-2"/>
    <n v="5.8706850776283286E-2"/>
    <n v="0.11269722698910485"/>
    <n v="0.14763064798394451"/>
    <n v="0.18637760098042877"/>
    <n v="0.22478005746282856"/>
    <n v="0.26239533170286516"/>
    <n v="0.30698415109941518"/>
    <n v="0.35874598531594737"/>
    <n v="0.39215247147427701"/>
    <n v="0.44606021301090787"/>
    <n v="0.49680082828729238"/>
    <n v="0.56546420957901622"/>
    <n v="0.63662829189443682"/>
    <n v="0.69900484173855693"/>
    <n v="0.74253753856133886"/>
    <n v="0.79000432604202719"/>
    <n v="0.84236210037850245"/>
    <n v="0.87605324014403863"/>
    <n v="0.90151691566984649"/>
    <n v="0.94322250922265083"/>
    <n v="0.94485365640518215"/>
    <n v="0.9333175350650037"/>
    <n v="0.93166260347716467"/>
    <n v="0.93154337642876572"/>
    <n v="0.9315870899608315"/>
    <n v="0.93168115832198672"/>
    <n v="0.93175860696582979"/>
    <n v="0.9321775095912892"/>
    <n v="0.93184672738877805"/>
    <n v="0.93167866821051948"/>
    <n v="0.93151169572143289"/>
    <n v="0.93134943401271963"/>
    <n v="0.93119045109780163"/>
    <n v="0.93097283957131161"/>
    <n v="0.9307759755525038"/>
    <n v="0.93055328422488492"/>
    <n v="0.93029877308656095"/>
    <n v="0.93004719659962232"/>
    <n v="0.92975976115992287"/>
    <n v="0.92943480659404043"/>
    <n v="0.92896128966617408"/>
    <n v="0.92863880928480447"/>
    <n v="0.92827010266081667"/>
    <n v="0.92778285771925706"/>
    <n v="0.92717969662518074"/>
    <n v="0.92663190073082857"/>
    <n v="0.92593699529647921"/>
  </r>
  <r>
    <x v="1"/>
    <x v="4"/>
    <x v="7"/>
    <x v="1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.3050842793781428E-3"/>
    <n v="5.0635255738375184E-3"/>
    <n v="1.6182896142355088E-2"/>
    <n v="3.032965493189831E-2"/>
    <n v="7.1871322922026609E-2"/>
    <n v="0.13347641961693263"/>
    <n v="0.16996838655697188"/>
    <n v="0.20663555354742313"/>
    <n v="0.24178453523456164"/>
    <n v="0.2758109377678159"/>
    <n v="0.31808916051729813"/>
    <n v="0.35198104469705255"/>
    <n v="0.39560803882637285"/>
    <n v="0.43789320952399463"/>
    <n v="0.47948482909955586"/>
    <n v="0.53789856723860785"/>
    <n v="0.59178332327342731"/>
    <n v="0.635850779887145"/>
    <n v="0.66786331775768581"/>
    <n v="0.70300565899494694"/>
    <n v="0.74217939942366717"/>
    <n v="0.77230569364840818"/>
    <n v="0.80201088035755896"/>
    <n v="0.83719428478568081"/>
    <n v="0.83608348117836628"/>
    <n v="0.83496295249426666"/>
    <n v="0.83458447273289316"/>
    <n v="0.83462050895510165"/>
    <n v="0.83469236485604792"/>
    <n v="0.83451783693271731"/>
    <n v="0.83480835417314425"/>
    <n v="0.83473931234491183"/>
    <n v="0.83463204365241328"/>
    <n v="0.83460237261744163"/>
    <n v="0.83461009414358944"/>
    <n v="0.83476547426007186"/>
    <n v="0.83499744892785588"/>
    <n v="0.83497837790863083"/>
    <n v="0.8349388906118016"/>
    <n v="0.83486939825005346"/>
    <n v="0.83478061896744371"/>
    <n v="0.83465698607996697"/>
    <n v="0.83451120423463843"/>
    <n v="0.83434173070792639"/>
    <n v="0.83413891089810077"/>
    <n v="0.83389983018046743"/>
    <n v="0.83363156282483919"/>
    <n v="0.83332491116379415"/>
    <n v="0.83297978330595124"/>
    <n v="0.83259707191459953"/>
    <n v="0.83212121404816286"/>
  </r>
  <r>
    <x v="1"/>
    <x v="4"/>
    <x v="7"/>
    <x v="16"/>
    <x v="2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.5015378487896717E-4"/>
    <n v="1.0961518122275201E-3"/>
    <n v="4.3061525491678923E-3"/>
    <n v="1.4074328054973377E-2"/>
    <n v="2.7000025459011045E-2"/>
    <n v="6.5329213050310669E-2"/>
    <n v="0.12327807451517202"/>
    <n v="0.15910987086090062"/>
    <n v="0.19687075652152239"/>
    <n v="0.23364603638700879"/>
    <n v="0.2694258833681773"/>
    <n v="0.31282499205589581"/>
    <n v="0.35517571241487722"/>
    <n v="0.3939793501673502"/>
    <n v="0.44174043848006095"/>
    <n v="0.48764944825336159"/>
    <n v="0.55095438973171706"/>
    <n v="0.61310294527596598"/>
    <n v="0.66602502393043483"/>
    <n v="0.70376087064013726"/>
    <n v="0.74512585628402395"/>
    <n v="0.79096729706700242"/>
    <n v="0.82313495414296745"/>
    <n v="0.85108722601428111"/>
    <n v="0.88983342914201613"/>
    <n v="0.89041792579761414"/>
    <n v="0.88442923639846027"/>
    <n v="0.88375692129028782"/>
    <n v="0.88406425963620283"/>
    <n v="0.8844809093637328"/>
    <n v="0.88481199684850154"/>
    <n v="0.88536127772603124"/>
    <n v="0.88585739369967664"/>
    <n v="0.88595321211537148"/>
    <n v="0.88616522190638081"/>
    <n v="0.88638631222896536"/>
    <n v="0.88666737808851614"/>
    <n v="0.88696543984122433"/>
    <n v="0.8870923656158749"/>
    <n v="0.88720761602363885"/>
    <n v="0.88728678006875505"/>
    <n v="0.88733401737185058"/>
    <n v="0.88736148783926871"/>
    <n v="0.88735897723609725"/>
    <n v="0.8873251660567617"/>
    <n v="0.88719316737607112"/>
    <n v="0.88712358567091898"/>
    <n v="0.88701771724368217"/>
    <n v="0.88683115841691751"/>
    <n v="0.88655280294125927"/>
    <n v="0.88626327592674259"/>
    <n v="0.88582375545492842"/>
  </r>
  <r>
    <x v="1"/>
    <x v="4"/>
    <x v="0"/>
    <x v="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.9311082586437827E-4"/>
    <n v="7.9190054759313599E-4"/>
    <n v="3.2479122604147678E-3"/>
    <n v="1.1076836452638142E-2"/>
    <n v="2.1968880742627674E-2"/>
    <n v="5.4651267628381552E-2"/>
    <n v="0.10570627558656667"/>
    <n v="0.13915522183784218"/>
    <n v="0.17608014874140623"/>
    <n v="0.21321774235057042"/>
    <n v="0.24990931625550689"/>
    <n v="0.29333719354683957"/>
    <n v="0.33949100623637074"/>
    <n v="0.37217425909957369"/>
    <n v="0.42149731117271166"/>
    <n v="0.46592226884146609"/>
    <n v="0.52570520149614142"/>
    <n v="0.58401437361910213"/>
    <n v="0.63409353360458631"/>
    <n v="0.66921724612239608"/>
    <n v="0.70990429706560998"/>
    <n v="0.75155332699342481"/>
    <n v="0.77719429688733055"/>
    <n v="0.79830914372264317"/>
    <n v="0.83198827834963451"/>
    <n v="0.83360718239624632"/>
    <n v="0.82767523655814601"/>
    <n v="0.82558416475627761"/>
    <n v="0.8241072603805133"/>
    <n v="0.82269711533691314"/>
    <n v="0.82134275134053591"/>
    <n v="0.82004102679069057"/>
    <n v="0.81890967764366318"/>
    <n v="0.81732241561275643"/>
    <n v="0.81576769872165633"/>
    <n v="0.8142298213384751"/>
    <n v="0.81269744899985896"/>
    <n v="0.81117651826558723"/>
    <n v="0.80961567566105996"/>
    <n v="0.8080490508992525"/>
    <n v="0.80648956944163053"/>
    <n v="0.8049543897321394"/>
    <n v="0.80347308908572124"/>
    <n v="0.80206472847350274"/>
    <n v="0.80073351765436274"/>
    <n v="0.79939973925806229"/>
    <n v="0.79825544494510958"/>
    <n v="0.7971952503571893"/>
    <n v="0.79615365007356831"/>
    <n v="0.7950097923117343"/>
    <n v="0.79371170781247291"/>
    <n v="0.79208580067402035"/>
  </r>
  <r>
    <x v="1"/>
    <x v="4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.2707224068114651E-3"/>
    <n v="4.9610328971236468E-3"/>
    <n v="1.5920618912671283E-2"/>
    <n v="2.9945234715349402E-2"/>
    <n v="7.1134261294861903E-2"/>
    <n v="0.13242206063409412"/>
    <n v="0.16898311922114195"/>
    <n v="0.20575037576843566"/>
    <n v="0.2410461084926043"/>
    <n v="0.27524612953109484"/>
    <n v="0.31771205501309546"/>
    <n v="0.35161136008875654"/>
    <n v="0.39525947528202154"/>
    <n v="0.4374923744944475"/>
    <n v="0.47924586010938747"/>
    <n v="0.53786168900840381"/>
    <n v="0.59170476450268061"/>
    <n v="0.63574058632833674"/>
    <n v="0.66772484683920375"/>
    <n v="0.70285319926990186"/>
    <n v="0.74197753269443312"/>
    <n v="0.77207736416793316"/>
    <n v="0.801754606273961"/>
    <n v="0.83697500541062431"/>
    <n v="0.83590511611640994"/>
    <n v="0.83477820484876453"/>
    <n v="0.83440285293657035"/>
    <n v="0.83444019720350371"/>
    <n v="0.8345126170185192"/>
    <n v="0.83433931851530085"/>
    <n v="0.83463094469216348"/>
    <n v="0.83456656841248411"/>
    <n v="0.83445875953714499"/>
    <n v="0.83442987494786902"/>
    <n v="0.83443824036206327"/>
    <n v="0.83459390239635634"/>
    <n v="0.83482624948920403"/>
    <n v="0.83480791853623515"/>
    <n v="0.83476881715874407"/>
    <n v="0.8346996347011213"/>
    <n v="0.83461109274723955"/>
    <n v="0.83448772451711684"/>
    <n v="0.83434216761723745"/>
    <n v="0.83417284748951337"/>
    <n v="0.83397016358391718"/>
    <n v="0.83373117444075084"/>
    <n v="0.83346293997624721"/>
    <n v="0.83315623389128246"/>
    <n v="0.83281094764791419"/>
    <n v="0.83242783648160545"/>
    <n v="0.83195140972712112"/>
  </r>
  <r>
    <x v="1"/>
    <x v="4"/>
    <x v="0"/>
    <x v="0"/>
    <x v="2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.1370260872052559E-4"/>
    <n v="9.691962760510598E-4"/>
    <n v="3.9099448439498348E-3"/>
    <n v="1.3019049462749519E-2"/>
    <n v="2.5269244825809532E-2"/>
    <n v="6.1656617974652515E-2"/>
    <n v="0.11731113043031809"/>
    <n v="0.1523404432383266"/>
    <n v="0.18938500718963672"/>
    <n v="0.22584023866722344"/>
    <n v="0.26149432828980712"/>
    <n v="0.30453602335974478"/>
    <n v="0.3450669650603676"/>
    <n v="0.38278032493705394"/>
    <n v="0.42882335264842508"/>
    <n v="0.47199391017502995"/>
    <n v="0.53120372646734981"/>
    <n v="0.58746432358397194"/>
    <n v="0.63482543469826169"/>
    <n v="0.66856080018358488"/>
    <n v="0.70683685112695638"/>
    <n v="0.7474352972250744"/>
    <n v="0.77501994158135212"/>
    <n v="0.79975542121527932"/>
    <n v="0.83405653512011013"/>
    <n v="0.83454936065580076"/>
    <n v="0.83055397936767872"/>
    <n v="0.82911465747949153"/>
    <n v="0.82819224991061902"/>
    <n v="0.82730856571155098"/>
    <n v="0.8263496993791003"/>
    <n v="0.82558982566508299"/>
    <n v="0.82479769205295672"/>
    <n v="0.82369170859691632"/>
    <n v="0.82262348844034794"/>
    <n v="0.82156819880007681"/>
    <n v="0.82055863445748878"/>
    <n v="0.81957424758426833"/>
    <n v="0.81846779225736599"/>
    <n v="0.81734186428684807"/>
    <n v="0.81620221748798172"/>
    <n v="0.8150646856974576"/>
    <n v="0.81394470377991723"/>
    <n v="0.81286033778383004"/>
    <n v="0.81181535622720891"/>
    <n v="0.81075453609428838"/>
    <n v="0.80980847991185778"/>
    <n v="0.80890802901775416"/>
    <n v="0.8080066534498056"/>
    <n v="0.80702229955295446"/>
    <n v="0.80591864750251896"/>
    <n v="0.80455645475522242"/>
  </r>
  <r>
    <x v="0"/>
    <x v="5"/>
    <x v="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3.4134077061775055E-7"/>
    <n v="1.9523222241222274E-6"/>
    <n v="1.0434655578106006E-5"/>
    <n v="3.8344495127501876E-5"/>
    <n v="1.0125976405881424E-4"/>
    <n v="2.0011150611185381E-4"/>
    <n v="3.2460240145171698E-4"/>
    <n v="4.6330324467356963E-4"/>
    <n v="6.1119680119463987E-4"/>
    <n v="7.8585393803773699E-4"/>
    <n v="9.6035262738603509E-4"/>
    <n v="1.1279703041086368E-3"/>
    <n v="1.2876549386853459E-3"/>
    <n v="1.4309006282363032E-3"/>
    <n v="1.530419681590849E-3"/>
    <n v="1.6001913066104546E-3"/>
    <n v="1.6492583480512209E-3"/>
    <n v="1.682241903246873E-3"/>
    <n v="1.6361135479245612E-3"/>
    <n v="1.5850368307140724E-3"/>
    <n v="1.534178883770125E-3"/>
    <n v="1.4721408391160165E-3"/>
    <n v="1.4046075269930926E-3"/>
    <n v="1.327437305376624E-3"/>
    <n v="1.2528372556108026E-3"/>
    <n v="1.1547512965701325E-3"/>
    <n v="1.04769700903464E-3"/>
    <n v="9.3801651859279388E-4"/>
    <n v="8.2552822393499247E-4"/>
    <n v="7.1104689327759535E-4"/>
    <n v="6.029676153704055E-4"/>
    <n v="5.0343766128437657E-4"/>
    <n v="4.1309852399797352E-4"/>
    <n v="3.5454952269319738E-4"/>
    <n v="3.0531161595778055E-4"/>
    <n v="2.594175631439597E-4"/>
    <n v="2.0856550347836582E-4"/>
    <n v="1.6394249784521122E-4"/>
    <n v="1.2852236188114877E-4"/>
    <n v="1.1032955813011968E-4"/>
    <n v="8.754013925175877E-5"/>
    <n v="6.9432910110248566E-5"/>
    <n v="5.704426337732542E-5"/>
    <n v="5.1362930466677544E-5"/>
    <n v="4.9275305425108895E-5"/>
    <n v="4.5586397516287296E-5"/>
    <n v="4.2577092852879156E-5"/>
    <n v="4.0507235419356986E-5"/>
    <n v="3.8344782142727847E-5"/>
    <n v="3.6773716397205456E-5"/>
    <n v="3.5583405209628826E-5"/>
    <n v="3.4127325749727804E-5"/>
    <n v="3.3318155062693665E-5"/>
    <n v="3.2487588060968223E-5"/>
    <n v="3.2107265399334111E-5"/>
    <n v="3.1492016431530083E-5"/>
    <n v="3.1337828007400337E-5"/>
    <n v="3.0953786229894002E-5"/>
    <n v="3.173515112278965E-5"/>
    <n v="3.1821707248842423E-5"/>
    <n v="3.2158268598818642E-5"/>
    <n v="3.2267064546259567E-5"/>
    <n v="3.2371237272831163E-5"/>
    <n v="3.2729239186519716E-5"/>
    <n v="3.3093497403539347E-5"/>
  </r>
  <r>
    <x v="0"/>
    <x v="5"/>
    <x v="0"/>
    <x v="0"/>
    <x v="0"/>
    <x v="1"/>
    <n v="0"/>
    <n v="0"/>
    <n v="0"/>
    <n v="0"/>
    <n v="0"/>
    <n v="0"/>
    <n v="0"/>
    <n v="0"/>
    <n v="0"/>
    <n v="0"/>
    <n v="0"/>
    <n v="0"/>
    <n v="0"/>
    <n v="1.9176134456918448E-7"/>
    <n v="1.174292076476575E-6"/>
    <n v="7.8939932392732146E-6"/>
    <n v="5.0809416601296132E-5"/>
    <n v="3.288269162943144E-4"/>
    <n v="1.9261592441362145E-3"/>
    <n v="6.6092269134677001E-3"/>
    <n v="1.3136000913421306E-2"/>
    <n v="1.9264989907980201E-2"/>
    <n v="2.3770016731813604E-2"/>
    <n v="2.6440158484076097E-2"/>
    <n v="2.7749121123644326E-2"/>
    <n v="2.8136704352621094E-2"/>
    <n v="2.7750875434612604E-2"/>
    <n v="2.684061950875646E-2"/>
    <n v="2.5646431112206897E-2"/>
    <n v="2.4261476916821352E-2"/>
    <n v="2.2983283663002108E-2"/>
    <n v="2.1693457898602716E-2"/>
    <n v="2.0377035417379674E-2"/>
    <n v="1.9086041628602786E-2"/>
    <n v="1.7900660443298837E-2"/>
    <n v="1.6885712229786951E-2"/>
    <n v="1.6057722129627333E-2"/>
    <n v="1.5347048764377704E-2"/>
    <n v="1.4734186852209612E-2"/>
    <n v="1.4212809264650524E-2"/>
    <n v="1.3712685600149486E-2"/>
    <n v="1.3311035034261412E-2"/>
    <n v="1.297265704271963E-2"/>
    <n v="1.2671587239439251E-2"/>
    <n v="1.2436686631904892E-2"/>
    <n v="1.2242420050960094E-2"/>
    <n v="1.2077597513065089E-2"/>
    <n v="1.1942726738324038E-2"/>
    <n v="1.1830732291653583E-2"/>
    <n v="1.1735232311693941E-2"/>
    <n v="1.165780462860175E-2"/>
    <n v="1.1610498671753709E-2"/>
    <n v="1.1569067919233378E-2"/>
    <n v="1.1532717407163721E-2"/>
    <n v="1.1515151660635339E-2"/>
    <n v="1.1499330560330215E-2"/>
    <n v="1.1485971331554615E-2"/>
    <n v="1.1477371376247995E-2"/>
    <n v="1.1476048552369769E-2"/>
    <n v="1.1482115062923504E-2"/>
    <n v="1.149617890422298E-2"/>
    <n v="1.1518792320116747E-2"/>
    <n v="1.1548340478243446E-2"/>
    <n v="1.1585319498732071E-2"/>
    <n v="1.1629324447039027E-2"/>
    <n v="1.1678786513998929E-2"/>
    <n v="1.1733544351373479E-2"/>
    <n v="1.1793820049015693E-2"/>
    <n v="1.1857881178779766E-2"/>
    <n v="1.1925901194431531E-2"/>
    <n v="1.199564843011771E-2"/>
    <n v="1.2067065550060327E-2"/>
    <n v="1.2139083134455244E-2"/>
    <n v="1.2211125052834339E-2"/>
    <n v="1.2282256955559654E-2"/>
    <n v="1.2351986309915802E-2"/>
    <n v="1.2419166829365289E-2"/>
    <n v="1.2482885547622417E-2"/>
    <n v="1.2543702482431628E-2"/>
    <n v="1.2601084048144282E-2"/>
    <n v="1.2655564443452233E-2"/>
  </r>
  <r>
    <x v="0"/>
    <x v="5"/>
    <x v="0"/>
    <x v="0"/>
    <x v="1"/>
    <x v="0"/>
    <n v="0"/>
    <n v="0"/>
    <n v="0"/>
    <n v="0"/>
    <n v="0"/>
    <n v="0"/>
    <n v="0"/>
    <n v="0"/>
    <n v="0"/>
    <n v="0"/>
    <n v="0"/>
    <n v="0"/>
    <n v="0"/>
    <n v="0"/>
    <n v="0"/>
    <n v="0"/>
    <n v="3.5889846881949921E-7"/>
    <n v="1.9324518695686779E-6"/>
    <n v="1.036665897094689E-5"/>
    <n v="3.788532015186601E-5"/>
    <n v="1.002272315892299E-4"/>
    <n v="1.9766590558997923E-4"/>
    <n v="3.1927646629340906E-4"/>
    <n v="4.5442361091577405E-4"/>
    <n v="5.9844652019049494E-4"/>
    <n v="7.703653989056448E-4"/>
    <n v="9.4252319348850594E-4"/>
    <n v="1.1081214220335178E-3"/>
    <n v="1.2669189898376022E-3"/>
    <n v="1.4113646093773305E-3"/>
    <n v="1.5189798545536398E-3"/>
    <n v="1.6048522276996854E-3"/>
    <n v="1.6718078048182437E-3"/>
    <n v="1.7210373881178741E-3"/>
    <n v="1.6881187853144833E-3"/>
    <n v="1.6447580649891318E-3"/>
    <n v="1.6007633611553132E-3"/>
    <n v="1.5458754249169371E-3"/>
    <n v="1.4880124138405076E-3"/>
    <n v="1.4200925499012033E-3"/>
    <n v="1.3406794965279496E-3"/>
    <n v="1.2401530551428913E-3"/>
    <n v="1.1327040460631893E-3"/>
    <n v="1.0229059951546732E-3"/>
    <n v="9.0897242391244938E-4"/>
    <n v="7.9075474491175214E-4"/>
    <n v="6.7243790811808422E-4"/>
    <n v="5.6028313230202379E-4"/>
    <n v="4.5887395230998667E-4"/>
    <n v="3.9678464647724588E-4"/>
    <n v="3.4367268387989542E-4"/>
    <n v="2.949960463875738E-4"/>
    <n v="2.359670135037059E-4"/>
    <n v="1.8373831682686988E-4"/>
    <n v="1.418637071714832E-4"/>
    <n v="1.2545009190410213E-4"/>
    <n v="9.7794164543237467E-5"/>
    <n v="7.5167009117097397E-5"/>
    <n v="6.0785568286170883E-5"/>
    <n v="5.5404399708303321E-5"/>
    <n v="5.3857511700435831E-5"/>
    <n v="4.9744968989734707E-5"/>
    <n v="4.634606921830001E-5"/>
    <n v="4.3938186407417847E-5"/>
    <n v="4.1425718451697837E-5"/>
    <n v="3.976620231388728E-5"/>
    <n v="3.8510300925523163E-5"/>
    <n v="3.6737477960438179E-5"/>
    <n v="3.5647779166965702E-5"/>
    <n v="3.476895789336313E-5"/>
    <n v="3.4128191736987963E-5"/>
    <n v="3.3475580291907063E-5"/>
    <n v="3.2822912548493407E-5"/>
    <n v="3.2410652367053854E-5"/>
    <n v="3.3486889882610956E-5"/>
    <n v="3.3829337053550581E-5"/>
    <n v="3.393240613671392E-5"/>
    <n v="3.4045556049044174E-5"/>
    <n v="3.4414388342908096E-5"/>
    <n v="3.4531451694321261E-5"/>
    <n v="3.4915773027218843E-5"/>
  </r>
  <r>
    <x v="0"/>
    <x v="5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1.8164757621281394E-7"/>
    <n v="1.2307409552847197E-6"/>
    <n v="7.6105584116605566E-6"/>
    <n v="4.5607516911961299E-5"/>
    <n v="2.3850769903922039E-4"/>
    <n v="8.3653839900628868E-4"/>
    <n v="2.0932556802783424E-3"/>
    <n v="3.8937547175271385E-3"/>
    <n v="5.9248286557472734E-3"/>
    <n v="7.8849706782782459E-3"/>
    <n v="9.6547499163313882E-3"/>
    <n v="1.1167277273499509E-2"/>
    <n v="1.2396295392295777E-2"/>
    <n v="1.3338272294729687E-2"/>
    <n v="1.4004313413459524E-2"/>
    <n v="1.4405458948808307E-2"/>
    <n v="1.4636184755107865E-2"/>
    <n v="1.4671559446493808E-2"/>
    <n v="1.4526833440623355E-2"/>
    <n v="1.4249820960827587E-2"/>
    <n v="1.3906533518458589E-2"/>
    <n v="1.3565693010911567E-2"/>
    <n v="1.3244282531800412E-2"/>
    <n v="1.2902365830733759E-2"/>
    <n v="1.2536914811317834E-2"/>
    <n v="1.2154313875964691E-2"/>
    <n v="1.1730716268425962E-2"/>
    <n v="1.1316467781692832E-2"/>
    <n v="1.0906222141892793E-2"/>
    <n v="1.050346516711903E-2"/>
    <n v="1.0118346732600493E-2"/>
    <n v="9.7532036522302162E-3"/>
    <n v="9.4131450490005531E-3"/>
    <n v="9.0971648390226114E-3"/>
    <n v="8.8004595046489408E-3"/>
    <n v="8.518044196056198E-3"/>
    <n v="8.2546945474592775E-3"/>
    <n v="8.0206802078819726E-3"/>
    <n v="7.8074230152799292E-3"/>
    <n v="7.6134816357922653E-3"/>
    <n v="7.4392207724380457E-3"/>
    <n v="7.2755182510119967E-3"/>
    <n v="7.119218781744552E-3"/>
    <n v="6.9678784674060716E-3"/>
    <n v="6.8229738860587589E-3"/>
    <n v="6.6848132742152698E-3"/>
    <n v="6.554375346224342E-3"/>
    <n v="6.4322355643879631E-3"/>
    <n v="6.3172700454809079E-3"/>
    <n v="6.2095847102804792E-3"/>
    <n v="6.1088848057705295E-3"/>
    <n v="6.0141482942139913E-3"/>
    <n v="5.9251767956640181E-3"/>
    <n v="5.8417697845849327E-3"/>
    <n v="5.762927329493202E-3"/>
    <n v="5.6885917252640144E-3"/>
    <n v="5.6177941021971455E-3"/>
    <n v="5.550299599897543E-3"/>
    <n v="5.4856807439042053E-3"/>
    <n v="5.4236810172392392E-3"/>
    <n v="5.3638612923303302E-3"/>
    <n v="5.3061450293620466E-3"/>
    <n v="5.2499964055531924E-3"/>
    <n v="5.1951596740587641E-3"/>
    <n v="5.1415369517671342E-3"/>
    <n v="5.0887378367973444E-3"/>
    <n v="5.0365431485598668E-3"/>
  </r>
  <r>
    <x v="0"/>
    <x v="5"/>
    <x v="0"/>
    <x v="0"/>
    <x v="2"/>
    <x v="0"/>
    <n v="0"/>
    <n v="0"/>
    <n v="0"/>
    <n v="0"/>
    <n v="0"/>
    <n v="0"/>
    <n v="0"/>
    <n v="0"/>
    <n v="0"/>
    <n v="0"/>
    <n v="0"/>
    <n v="0"/>
    <n v="0"/>
    <n v="0"/>
    <n v="0"/>
    <n v="5.7811341243928939E-8"/>
    <n v="3.4989950011607916E-7"/>
    <n v="1.9426373338633007E-6"/>
    <n v="1.0342080355824623E-5"/>
    <n v="3.8120745543484053E-5"/>
    <n v="1.0069531452418637E-4"/>
    <n v="1.9891856836359539E-4"/>
    <n v="3.2200524871660568E-4"/>
    <n v="4.5897552556203218E-4"/>
    <n v="6.0498410437008455E-4"/>
    <n v="7.7830712505370632E-4"/>
    <n v="9.5166502561986612E-4"/>
    <n v="1.1182994010825661E-3"/>
    <n v="1.2775559771747119E-3"/>
    <n v="1.4213953342403936E-3"/>
    <n v="1.5247920308533937E-3"/>
    <n v="1.6024551430392513E-3"/>
    <n v="1.660206033252645E-3"/>
    <n v="1.701077321126896E-3"/>
    <n v="1.6613071227574063E-3"/>
    <n v="1.6140657929595342E-3"/>
    <n v="1.5665588143410787E-3"/>
    <n v="1.5079274735410354E-3"/>
    <n v="1.4452263287266713E-3"/>
    <n v="1.3724428177566885E-3"/>
    <n v="1.2954697372199611E-3"/>
    <n v="1.1961813476433186E-3"/>
    <n v="1.088931860001885E-3"/>
    <n v="9.7919856833750285E-4"/>
    <n v="8.6601648654508379E-4"/>
    <n v="7.4972886500771765E-4"/>
    <n v="6.3668596586131357E-4"/>
    <n v="5.3102948407817774E-4"/>
    <n v="4.3523037611179784E-4"/>
    <n v="3.7504715269890001E-4"/>
    <n v="3.2401554674268583E-4"/>
    <n v="2.7677075435366853E-4"/>
    <n v="2.218603409223497E-4"/>
    <n v="1.7345362794326803E-4"/>
    <n v="1.3489996274416587E-4"/>
    <n v="1.1756805707664378E-4"/>
    <n v="9.2513897217649446E-5"/>
    <n v="7.2214069343935687E-5"/>
    <n v="5.8960766506285904E-5"/>
    <n v="5.3322876240094028E-5"/>
    <n v="5.1497367578837043E-5"/>
    <n v="4.7602915689259263E-5"/>
    <n v="4.4404603947126322E-5"/>
    <n v="4.2170762966335168E-5"/>
    <n v="3.9728184178096151E-5"/>
    <n v="3.8113090007628188E-5"/>
    <n v="3.7002371525854084E-5"/>
    <n v="3.5392688687271567E-5"/>
    <n v="3.4447486352043237E-5"/>
    <n v="3.3708937867154689E-5"/>
    <n v="3.2970394915429186E-5"/>
    <n v="3.2453517684991814E-5"/>
    <n v="3.2057686738696727E-5"/>
    <n v="3.17798846042409E-5"/>
    <n v="3.2584242986877633E-5"/>
    <n v="3.27948251723778E-5"/>
    <n v="3.3018201190658596E-5"/>
    <n v="3.3129112151045748E-5"/>
    <n v="3.3361560077535295E-5"/>
    <n v="3.3602777352596878E-5"/>
    <n v="3.3976764543863875E-5"/>
  </r>
  <r>
    <x v="0"/>
    <x v="5"/>
    <x v="0"/>
    <x v="0"/>
    <x v="2"/>
    <x v="1"/>
    <n v="0"/>
    <n v="0"/>
    <n v="0"/>
    <n v="0"/>
    <n v="0"/>
    <n v="0"/>
    <n v="0"/>
    <n v="0"/>
    <n v="0"/>
    <n v="0"/>
    <n v="0"/>
    <n v="0"/>
    <n v="0"/>
    <n v="9.4884627409417202E-8"/>
    <n v="6.7287633652356236E-7"/>
    <n v="4.5287084150239813E-6"/>
    <n v="2.8966639236310905E-5"/>
    <n v="1.8584216924835172E-4"/>
    <n v="1.074263295789906E-3"/>
    <n v="3.6954140955996659E-3"/>
    <n v="7.5528876920689225E-3"/>
    <n v="1.1484121019840601E-2"/>
    <n v="1.4716656123617273E-2"/>
    <n v="1.7005401021021171E-2"/>
    <n v="1.8527224544644175E-2"/>
    <n v="1.9474953114720386E-2"/>
    <n v="1.9899481863019194E-2"/>
    <n v="1.9923966157421376E-2"/>
    <n v="1.9673490634458068E-2"/>
    <n v="1.9197608947251716E-2"/>
    <n v="1.8692672435337648E-2"/>
    <n v="1.8083486001182425E-2"/>
    <n v="1.7369205338281426E-2"/>
    <n v="1.6599416683342381E-2"/>
    <n v="1.5847276330035708E-2"/>
    <n v="1.5178865282797594E-2"/>
    <n v="1.461126488726478E-2"/>
    <n v="1.4089997124789876E-2"/>
    <n v="1.3604034838382802E-2"/>
    <n v="1.3153660622915649E-2"/>
    <n v="1.2692178055542534E-2"/>
    <n v="1.2283402037523015E-2"/>
    <n v="1.1907462128172872E-2"/>
    <n v="1.1553386225834761E-2"/>
    <n v="1.1240322897649525E-2"/>
    <n v="1.0956999905011526E-2"/>
    <n v="1.0700629956399544E-2"/>
    <n v="1.0470981544229457E-2"/>
    <n v="1.0262109650026358E-2"/>
    <n v="1.0068414935728123E-2"/>
    <n v="9.8931906538020347E-3"/>
    <n v="9.7473847394719398E-3"/>
    <n v="9.6154289944153752E-3"/>
    <n v="9.4959077843654802E-3"/>
    <n v="9.3955878153966221E-3"/>
    <n v="9.3016253989670564E-3"/>
    <n v="9.2127111824729033E-3"/>
    <n v="9.1286652930515078E-3"/>
    <n v="9.0514540416381743E-3"/>
    <n v="8.9812328924600091E-3"/>
    <n v="8.9189055384260203E-3"/>
    <n v="8.8649528119399724E-3"/>
    <n v="8.8180902295581544E-3"/>
    <n v="8.7785577736739246E-3"/>
    <n v="8.7460393627827298E-3"/>
    <n v="8.7192609717665903E-3"/>
    <n v="8.6980624141225413E-3"/>
    <n v="8.682421182996827E-3"/>
    <n v="8.6710250744668014E-3"/>
    <n v="8.6639268685464767E-3"/>
    <n v="8.6595958103874889E-3"/>
    <n v="8.6578857006927822E-3"/>
    <n v="8.6580718334969588E-3"/>
    <n v="8.6597592002579295E-3"/>
    <n v="8.6622835380095152E-3"/>
    <n v="8.6653772569631193E-3"/>
    <n v="8.6682317487761004E-3"/>
    <n v="8.6702908298913993E-3"/>
    <n v="8.6717470572631201E-3"/>
    <n v="8.6721190344987223E-3"/>
    <n v="8.6715274761141534E-3"/>
  </r>
  <r>
    <x v="0"/>
    <x v="5"/>
    <x v="0"/>
    <x v="0"/>
    <x v="0"/>
    <x v="2"/>
    <n v="0"/>
    <n v="0"/>
    <n v="0"/>
    <n v="0"/>
    <n v="0"/>
    <n v="0"/>
    <n v="0"/>
    <n v="0"/>
    <n v="0"/>
    <n v="0"/>
    <n v="0"/>
    <n v="0"/>
    <n v="0"/>
    <n v="1.2176182048533043E-7"/>
    <n v="7.5658769868839155E-7"/>
    <n v="5.1590614869845671E-6"/>
    <n v="3.3781901967914793E-5"/>
    <n v="2.2147375926322862E-4"/>
    <n v="1.3135130519467977E-3"/>
    <n v="4.5587936750787006E-3"/>
    <n v="9.1883388905842339E-3"/>
    <n v="1.3625545394568422E-2"/>
    <n v="1.6997629047983829E-2"/>
    <n v="1.9084248872719239E-2"/>
    <n v="2.0200631785961334E-2"/>
    <n v="2.0655174578869871E-2"/>
    <n v="2.054575207826535E-2"/>
    <n v="2.0043474346599744E-2"/>
    <n v="1.932407994950288E-2"/>
    <n v="1.8457733773650831E-2"/>
    <n v="1.7668134240467422E-2"/>
    <n v="1.6838778736845823E-2"/>
    <n v="1.5954104454691788E-2"/>
    <n v="1.5059126733182136E-2"/>
    <n v="1.421286342839293E-2"/>
    <n v="1.3481206767845252E-2"/>
    <n v="1.2886616024791011E-2"/>
    <n v="1.2374725743477604E-2"/>
    <n v="1.1933080720100376E-2"/>
    <n v="1.1557961884345526E-2"/>
    <n v="1.1200094794118426E-2"/>
    <n v="1.0915048375076519E-2"/>
    <n v="1.0677488517191363E-2"/>
    <n v="1.0463254806173829E-2"/>
    <n v="1.0290932107834723E-2"/>
    <n v="1.014612382786324E-2"/>
    <n v="1.0024043140932816E-2"/>
    <n v="9.9249535194174537E-3"/>
    <n v="9.8455508646215373E-3"/>
    <n v="9.7853227802310854E-3"/>
    <n v="9.7437213650360087E-3"/>
    <n v="9.7261608973920697E-3"/>
    <n v="9.7158203417174495E-3"/>
    <n v="9.7111097503331002E-3"/>
    <n v="9.7231163811586675E-3"/>
    <n v="9.7393877638419103E-3"/>
    <n v="9.7585530699578777E-3"/>
    <n v="9.7813802754462692E-3"/>
    <n v="9.8081344472153685E-3"/>
    <n v="9.838994171037712E-3"/>
    <n v="9.8735670081293008E-3"/>
    <n v="9.9120635565760028E-3"/>
    <n v="9.9541714521583641E-3"/>
    <n v="1.0000630543198118E-2"/>
    <n v="1.0050984459344062E-2"/>
    <n v="1.0105223886924596E-2"/>
    <n v="1.0162747300528492E-2"/>
    <n v="1.0223649761590558E-2"/>
    <n v="1.0287856483532027E-2"/>
    <n v="1.0354861380062976E-2"/>
    <n v="1.0423810649574126E-2"/>
    <n v="1.0494021416344671E-2"/>
    <n v="1.056519665602477E-2"/>
    <n v="1.0636491973821346E-2"/>
    <n v="1.0706927330049135E-2"/>
    <n v="1.0776034379979553E-2"/>
    <n v="1.0843245259349037E-2"/>
    <n v="1.0907711155351951E-2"/>
    <n v="1.0969225322398621E-2"/>
    <n v="1.102786027735355E-2"/>
    <n v="1.1083653984758782E-2"/>
  </r>
  <r>
    <x v="0"/>
    <x v="5"/>
    <x v="0"/>
    <x v="0"/>
    <x v="1"/>
    <x v="2"/>
    <n v="0"/>
    <n v="0"/>
    <n v="0"/>
    <n v="0"/>
    <n v="0"/>
    <n v="0"/>
    <n v="0"/>
    <n v="0"/>
    <n v="0"/>
    <n v="0"/>
    <n v="0"/>
    <n v="0"/>
    <n v="0"/>
    <n v="0"/>
    <n v="1.1992721377541543E-7"/>
    <n v="8.2365661018552593E-7"/>
    <n v="5.2761246348498125E-6"/>
    <n v="3.1927925809487356E-5"/>
    <n v="1.6896558377386137E-4"/>
    <n v="5.991443062479669E-4"/>
    <n v="1.519218043622584E-3"/>
    <n v="2.8562730820699826E-3"/>
    <n v="4.3947765335076421E-3"/>
    <n v="5.9057760738374931E-3"/>
    <n v="7.2953578625295666E-3"/>
    <n v="8.5108747983859596E-3"/>
    <n v="9.5279248221338906E-3"/>
    <n v="1.0337713517830844E-2"/>
    <n v="1.0946731476213833E-2"/>
    <n v="1.1363400777299637E-2"/>
    <n v="1.1651501799452641E-2"/>
    <n v="1.1778327980240129E-2"/>
    <n v="1.174864379416622E-2"/>
    <n v="1.1598481768478795E-2"/>
    <n v="1.1371254911434302E-2"/>
    <n v="1.1137288562583109E-2"/>
    <n v="1.0916304125763108E-2"/>
    <n v="1.0675884196399135E-2"/>
    <n v="1.0415399233465159E-2"/>
    <n v="1.0138149659178385E-2"/>
    <n v="9.8264346610731114E-3"/>
    <n v="9.5154376414961269E-3"/>
    <n v="9.2030286390522593E-3"/>
    <n v="8.8898992804423097E-3"/>
    <n v="8.5810221142805058E-3"/>
    <n v="8.2832442451913832E-3"/>
    <n v="8.0039144889213227E-3"/>
    <n v="7.7428319793640373E-3"/>
    <n v="7.4984588239474809E-3"/>
    <n v="7.271364119859733E-3"/>
    <n v="7.0620004498351515E-3"/>
    <n v="6.876300567652845E-3"/>
    <n v="6.7072031383667132E-3"/>
    <n v="6.5548137645661964E-3"/>
    <n v="6.4195272743046193E-3"/>
    <n v="6.2959903525004607E-3"/>
    <n v="6.1772411207727347E-3"/>
    <n v="6.0620018629223811E-3"/>
    <n v="5.9509500328559011E-3"/>
    <n v="5.844516168479569E-3"/>
    <n v="5.7427702987050177E-3"/>
    <n v="5.6458100763810276E-3"/>
    <n v="5.5535527457120908E-3"/>
    <n v="5.4663627085402558E-3"/>
    <n v="5.3839469051361307E-3"/>
    <n v="5.3061707568836545E-3"/>
    <n v="5.2326433803674263E-3"/>
    <n v="5.163145687275536E-3"/>
    <n v="5.0975272742791837E-3"/>
    <n v="5.0354562009919442E-3"/>
    <n v="4.9765167347385827E-3"/>
    <n v="4.92025341472873E-3"/>
    <n v="4.8665188835401154E-3"/>
    <n v="4.8150133715766505E-3"/>
    <n v="4.7653583413047786E-3"/>
    <n v="4.7173263852353141E-3"/>
    <n v="4.6706205627914422E-3"/>
    <n v="4.6250467070314185E-3"/>
    <n v="4.5802980256493368E-3"/>
    <n v="4.5361604468192969E-3"/>
    <n v="4.4923759318216943E-3"/>
  </r>
  <r>
    <x v="0"/>
    <x v="5"/>
    <x v="0"/>
    <x v="0"/>
    <x v="2"/>
    <x v="2"/>
    <n v="0"/>
    <n v="0"/>
    <n v="0"/>
    <n v="0"/>
    <n v="0"/>
    <n v="0"/>
    <n v="0"/>
    <n v="0"/>
    <n v="0"/>
    <n v="0"/>
    <n v="0"/>
    <n v="0"/>
    <n v="0"/>
    <n v="6.101200242347809E-8"/>
    <n v="4.3887712410044653E-7"/>
    <n v="2.9951777051657085E-6"/>
    <n v="1.9551872241722507E-5"/>
    <n v="1.2684181741282809E-4"/>
    <n v="7.4199837792854166E-4"/>
    <n v="2.5812047319085951E-3"/>
    <n v="5.351267047201372E-3"/>
    <n v="8.2313134988634493E-3"/>
    <n v="1.0673534183752517E-2"/>
    <n v="1.2459759594991862E-2"/>
    <n v="1.370121501561444E-2"/>
    <n v="1.4530782075332625E-2"/>
    <n v="1.4980772696311945E-2"/>
    <n v="1.5133525203374576E-2"/>
    <n v="1.5080545480347811E-2"/>
    <n v="1.485991883053403E-2"/>
    <n v="1.4615317627323035E-2"/>
    <n v="1.4270409782881195E-2"/>
    <n v="1.3819120708047604E-2"/>
    <n v="1.3301743170490814E-2"/>
    <n v="1.276942870696586E-2"/>
    <n v="1.2290172656640279E-2"/>
    <n v="1.1885088709866373E-2"/>
    <n v="1.1510887741928112E-2"/>
    <n v="1.1161077584981532E-2"/>
    <n v="1.0835476658527696E-2"/>
    <n v="1.0500613186212633E-2"/>
    <n v="1.0201865143001301E-2"/>
    <n v="9.9256525504228341E-3"/>
    <n v="9.6604269222018251E-3"/>
    <n v="9.4177948782383E-3"/>
    <n v="9.1941570049356193E-3"/>
    <n v="8.9908430518936752E-3"/>
    <n v="8.8079633836434055E-3"/>
    <n v="8.6430633521163199E-3"/>
    <n v="8.4962111195464422E-3"/>
    <n v="8.3673892424831649E-3"/>
    <n v="8.2621803883974713E-3"/>
    <n v="8.1691013832568011E-3"/>
    <n v="8.0872712195074869E-3"/>
    <n v="8.0222951237575828E-3"/>
    <n v="7.9653909823776264E-3"/>
    <n v="7.9123231029570324E-3"/>
    <n v="7.862813310293388E-3"/>
    <n v="7.8173462941338069E-3"/>
    <n v="7.7762415264350168E-3"/>
    <n v="7.7393604543956459E-3"/>
    <n v="7.706854903772784E-3"/>
    <n v="7.6785333374065476E-3"/>
    <n v="7.6549397019919684E-3"/>
    <n v="7.6357173598704522E-3"/>
    <n v="7.6207839922373686E-3"/>
    <n v="7.6096706598772065E-3"/>
    <n v="7.6022961496002581E-3"/>
    <n v="7.5985546967240391E-3"/>
    <n v="7.5980410677717611E-3"/>
    <n v="7.6001432534179006E-3"/>
    <n v="7.6043086859900917E-3"/>
    <n v="7.6103165789994653E-3"/>
    <n v="7.6176200652694689E-3"/>
    <n v="7.6255660166506768E-3"/>
    <n v="7.6338147160113596E-3"/>
    <n v="7.6419478396278695E-3"/>
    <n v="7.6494666564439536E-3"/>
    <n v="7.6560959988641675E-3"/>
    <n v="7.6617724896583901E-3"/>
    <n v="7.6663480529924142E-3"/>
  </r>
  <r>
    <x v="1"/>
    <x v="5"/>
    <x v="1"/>
    <x v="1"/>
    <x v="1"/>
    <x v="1"/>
    <n v="0"/>
    <n v="0"/>
    <n v="0"/>
    <n v="0"/>
    <n v="0"/>
    <n v="0"/>
    <n v="0"/>
    <n v="0"/>
    <n v="0"/>
    <n v="0"/>
    <n v="0"/>
    <n v="0"/>
    <n v="0"/>
    <n v="0"/>
    <n v="4.2625506934692743E-6"/>
    <n v="3.1754878895544892E-5"/>
    <n v="2.0517005498512243E-4"/>
    <n v="1.2058301480294238E-3"/>
    <n v="6.7955418291044036E-3"/>
    <n v="3.3894231444667994E-2"/>
    <n v="0.10818112793396439"/>
    <n v="0.19803995774105698"/>
    <n v="0.26804729784985176"/>
    <n v="0.294682621288544"/>
    <n v="0.30238393471680275"/>
    <n v="0.29490413323085712"/>
    <n v="0.27800227295903679"/>
    <n v="0.25732296352043055"/>
    <n v="0.23462545391275083"/>
    <n v="0.21198899947574867"/>
    <n v="0.18902554125444415"/>
    <n v="0.16720812322557468"/>
    <n v="0.14639994492713279"/>
    <n v="0.12744339576186375"/>
    <n v="0.11021539891637515"/>
    <n v="9.5436379610876448E-2"/>
    <n v="8.2872503984475251E-2"/>
    <n v="7.2454101389015133E-2"/>
    <n v="6.3700230368797531E-2"/>
    <n v="5.6444340895214419E-2"/>
    <n v="5.048632231642694E-2"/>
    <n v="4.5556442699799256E-2"/>
    <n v="3.9954466895687567E-2"/>
    <n v="3.4275324988187243E-2"/>
    <n v="2.899328021490781E-2"/>
    <n v="2.4096662643790453E-2"/>
    <n v="2.0777693224316836E-2"/>
    <n v="1.8399741380776474E-2"/>
    <n v="1.6639729357349146E-2"/>
    <n v="1.5289316668293572E-2"/>
    <n v="1.4212743610318494E-2"/>
    <n v="1.3338230135622336E-2"/>
    <n v="1.2614437016324743E-2"/>
    <n v="1.1993164178084754E-2"/>
    <n v="1.144210528119818E-2"/>
    <n v="1.0987497611320398E-2"/>
    <n v="1.0586171456389865E-2"/>
    <n v="1.0235147076967217E-2"/>
    <n v="9.9282950457438793E-3"/>
    <n v="9.6589513129934461E-3"/>
    <n v="9.4229469448330935E-3"/>
    <n v="9.2218073298155449E-3"/>
    <n v="9.0473783083634875E-3"/>
    <n v="8.894887806068787E-3"/>
    <n v="8.7606807071928892E-3"/>
    <n v="8.6451354043749363E-3"/>
    <n v="8.5418717259106505E-3"/>
    <n v="8.4499871093302922E-3"/>
    <n v="8.3675607584581205E-3"/>
    <n v="8.2926109955444305E-3"/>
    <n v="8.2232066373281055E-3"/>
    <n v="8.1585271916120739E-3"/>
    <n v="8.0972525988931739E-3"/>
    <n v="8.0385098089625125E-3"/>
    <n v="7.9814782762024344E-3"/>
    <n v="7.9248406117193391E-3"/>
    <n v="7.8675175394019008E-3"/>
    <n v="7.8088192893489309E-3"/>
    <n v="7.7479337308518307E-3"/>
    <n v="7.6838311577462253E-3"/>
    <n v="7.6156378499905968E-3"/>
  </r>
  <r>
    <x v="1"/>
    <x v="5"/>
    <x v="1"/>
    <x v="2"/>
    <x v="1"/>
    <x v="1"/>
    <n v="0"/>
    <n v="0"/>
    <n v="0"/>
    <n v="0"/>
    <n v="0"/>
    <n v="0"/>
    <n v="0"/>
    <n v="0"/>
    <n v="0"/>
    <n v="0"/>
    <n v="0"/>
    <n v="0"/>
    <n v="0"/>
    <n v="0"/>
    <n v="8.7310945416282159E-7"/>
    <n v="6.525822639562639E-6"/>
    <n v="4.2558206924246416E-5"/>
    <n v="2.5214904959848787E-4"/>
    <n v="1.4332176709609724E-3"/>
    <n v="7.3122276743878669E-3"/>
    <n v="2.5126622363265114E-2"/>
    <n v="5.0932581547142204E-2"/>
    <n v="7.6137929968433243E-2"/>
    <n v="9.1153456144505401E-2"/>
    <n v="9.9446889190534848E-2"/>
    <n v="0.10135356237144534"/>
    <n v="9.8794651098627007E-2"/>
    <n v="9.3412199808735108E-2"/>
    <n v="8.6460266438737665E-2"/>
    <n v="7.9096488826222097E-2"/>
    <n v="7.1472054816134667E-2"/>
    <n v="6.4145796503011249E-2"/>
    <n v="5.7419031037637937E-2"/>
    <n v="5.1378550075823516E-2"/>
    <n v="4.5868777548574456E-2"/>
    <n v="4.1104614511712108E-2"/>
    <n v="3.6990347453762694E-2"/>
    <n v="3.349833589377773E-2"/>
    <n v="3.0484832012334824E-2"/>
    <n v="2.7921850890128275E-2"/>
    <n v="2.5757697738152521E-2"/>
    <n v="2.3937348548928351E-2"/>
    <n v="2.257823013439306E-2"/>
    <n v="2.1437336918781968E-2"/>
    <n v="2.034723126214066E-2"/>
    <n v="1.9268661022380666E-2"/>
    <n v="1.8185077778416887E-2"/>
    <n v="1.7112364896084156E-2"/>
    <n v="1.6108634021870794E-2"/>
    <n v="1.5193246679272385E-2"/>
    <n v="1.4360555828969515E-2"/>
    <n v="1.3617444444159819E-2"/>
    <n v="1.2961610500733214E-2"/>
    <n v="1.2371617715697824E-2"/>
    <n v="1.1827525653028779E-2"/>
    <n v="1.13688339953576E-2"/>
    <n v="1.0964075974438617E-2"/>
    <n v="1.0609948982400426E-2"/>
    <n v="1.0300633523672088E-2"/>
    <n v="1.0029644364173154E-2"/>
    <n v="9.7928870029535247E-3"/>
    <n v="9.5915899198292798E-3"/>
    <n v="9.4182019108559906E-3"/>
    <n v="9.2676803429962238E-3"/>
    <n v="9.1359809153950047E-3"/>
    <n v="9.0233025512346191E-3"/>
    <n v="8.9229242490659541E-3"/>
    <n v="8.834080492552538E-3"/>
    <n v="8.7549254066900985E-3"/>
    <n v="8.683404805291263E-3"/>
    <n v="8.6175418242703493E-3"/>
    <n v="8.5564323446501236E-3"/>
    <n v="8.4987458742263617E-3"/>
    <n v="8.4435663100252637E-3"/>
    <n v="8.3900153857249769E-3"/>
    <n v="8.3367129334333042E-3"/>
    <n v="8.2825241847207694E-3"/>
    <n v="8.2267322624146565E-3"/>
    <n v="8.1684870849479761E-3"/>
    <n v="8.1066555019138516E-3"/>
    <n v="8.0402613032692968E-3"/>
  </r>
  <r>
    <x v="1"/>
    <x v="5"/>
    <x v="1"/>
    <x v="3"/>
    <x v="1"/>
    <x v="1"/>
    <n v="0"/>
    <n v="0"/>
    <n v="0"/>
    <n v="0"/>
    <n v="0"/>
    <n v="0"/>
    <n v="0"/>
    <n v="0"/>
    <n v="0"/>
    <n v="0"/>
    <n v="0"/>
    <n v="0"/>
    <n v="0"/>
    <n v="0"/>
    <n v="2.6140732685832873E-6"/>
    <n v="1.955767070213287E-5"/>
    <n v="1.2682409540333222E-4"/>
    <n v="7.4289854075981375E-4"/>
    <n v="4.2721285002114539E-3"/>
    <n v="2.0979033245875734E-2"/>
    <n v="6.5694654142693654E-2"/>
    <n v="0.12055599496953476"/>
    <n v="0.16167082478343772"/>
    <n v="0.16884578033508621"/>
    <n v="0.16772518373001999"/>
    <n v="0.16054082105979584"/>
    <n v="0.14666616469704874"/>
    <n v="0.13365303733005404"/>
    <n v="0.12157503138908074"/>
    <n v="0.11065259986744377"/>
    <n v="9.9582228089467636E-2"/>
    <n v="8.8667760850035804E-2"/>
    <n v="7.8345860816936577E-2"/>
    <n v="6.9057362934048142E-2"/>
    <n v="6.0645145172567347E-2"/>
    <n v="5.3429305892106121E-2"/>
    <n v="4.7269354788406798E-2"/>
    <n v="4.2115531752457004E-2"/>
    <n v="3.7737857788556914E-2"/>
    <n v="3.4068637377934863E-2"/>
    <n v="3.1086779076410085E-2"/>
    <n v="2.8596317629571068E-2"/>
    <n v="2.6322852971821471E-2"/>
    <n v="2.4203955802917551E-2"/>
    <n v="2.2210476621984124E-2"/>
    <n v="2.0309107483774475E-2"/>
    <n v="1.8743792860417614E-2"/>
    <n v="1.7389797716695077E-2"/>
    <n v="1.6223086379078083E-2"/>
    <n v="1.5213949999046874E-2"/>
    <n v="1.4328701931263258E-2"/>
    <n v="1.3557273072530971E-2"/>
    <n v="1.2886793759510634E-2"/>
    <n v="1.2290060045523228E-2"/>
    <n v="1.1744466613453981E-2"/>
    <n v="1.1286655065217957E-2"/>
    <n v="1.0882636620061271E-2"/>
    <n v="1.0529178248587968E-2"/>
    <n v="1.0220393664453205E-2"/>
    <n v="9.9497590987127488E-3"/>
    <n v="9.7131640092092131E-3"/>
    <n v="9.5119008605330027E-3"/>
    <n v="9.3382885111076563E-3"/>
    <n v="9.1873426330205399E-3"/>
    <n v="9.0551027964358311E-3"/>
    <n v="8.9418065995073223E-3"/>
    <n v="8.8408064914834803E-3"/>
    <n v="8.7513074220260407E-3"/>
    <n v="8.6714473703897454E-3"/>
    <n v="8.5991877765269394E-3"/>
    <n v="8.53256162000577E-3"/>
    <n v="8.4706828040916355E-3"/>
    <n v="8.4122230840666095E-3"/>
    <n v="8.3562756359757805E-3"/>
    <n v="8.3019746319899727E-3"/>
    <n v="8.2479534334192715E-3"/>
    <n v="8.1930892298290627E-3"/>
    <n v="8.1366709872755863E-3"/>
    <n v="8.0778568005593233E-3"/>
    <n v="8.015535814233055E-3"/>
    <n v="7.9487539025116759E-3"/>
  </r>
  <r>
    <x v="1"/>
    <x v="5"/>
    <x v="2"/>
    <x v="4"/>
    <x v="0"/>
    <x v="1"/>
    <n v="0"/>
    <n v="0"/>
    <n v="0"/>
    <n v="0"/>
    <n v="0"/>
    <n v="0"/>
    <n v="0"/>
    <n v="0"/>
    <n v="0"/>
    <n v="0"/>
    <n v="0"/>
    <n v="0"/>
    <n v="0"/>
    <n v="0"/>
    <n v="2.1044265138620529E-7"/>
    <n v="1.9521546134425016E-6"/>
    <n v="2.2496718321262355E-5"/>
    <n v="9.2540121324181108E-5"/>
    <n v="4.623187728868792E-4"/>
    <n v="2.2035951168985252E-3"/>
    <n v="7.3757029025601512E-3"/>
    <n v="1.5736542722416667E-2"/>
    <n v="2.5809736380699846E-2"/>
    <n v="3.5036169619061849E-2"/>
    <n v="4.3605910033024699E-2"/>
    <n v="5.1089419520078491E-2"/>
    <n v="5.7600539710044821E-2"/>
    <n v="6.3250849538317819E-2"/>
    <n v="6.7995422537379016E-2"/>
    <n v="7.1868987270514911E-2"/>
    <n v="7.4854219580067743E-2"/>
    <n v="7.7129498638450325E-2"/>
    <n v="8.0108971385460581E-2"/>
    <n v="8.3897807824464127E-2"/>
    <n v="8.8442527212454589E-2"/>
    <n v="9.3450656518627731E-2"/>
    <n v="9.8297430011883291E-2"/>
    <n v="0.10362206409884993"/>
    <n v="0.10737070535443445"/>
    <n v="0.11306628058516408"/>
    <n v="0.11937477225696393"/>
    <n v="0.12643291777604698"/>
    <n v="0.13566748640889426"/>
    <n v="0.14294039160483982"/>
    <n v="0.1507384537263825"/>
    <n v="0.15886343668114911"/>
    <n v="0.16124524833758211"/>
    <n v="0.16352698545311706"/>
    <n v="0.16428143661785102"/>
    <n v="0.16541903496249824"/>
    <n v="0.16671235828063724"/>
    <n v="0.16793565858045256"/>
    <n v="0.1682450710706298"/>
    <n v="0.16829892772275343"/>
    <n v="0.16844696470467263"/>
    <n v="0.16891611595901831"/>
    <n v="0.17034586347127875"/>
    <n v="0.17256243282154882"/>
    <n v="0.17532456631778481"/>
    <n v="0.17847359124939616"/>
    <n v="0.18192654483492446"/>
    <n v="0.18563591976181518"/>
    <n v="0.18959094512681823"/>
    <n v="0.19373340595543836"/>
    <n v="0.19800603421563767"/>
    <n v="0.20236105025269496"/>
    <n v="0.20677013918110076"/>
    <n v="0.21121680545594801"/>
    <n v="0.21566918587019662"/>
    <n v="0.22012400885582231"/>
    <n v="0.22452588000383705"/>
    <n v="0.22881251566454258"/>
    <n v="0.23298874757822766"/>
    <n v="0.23702409288107576"/>
    <n v="0.24089411358072396"/>
    <n v="0.24450410611596282"/>
    <n v="0.24791676540330398"/>
    <n v="0.25112649865917969"/>
    <n v="0.25412599237037137"/>
    <n v="0.25690828615472583"/>
    <n v="0.25949068440709444"/>
  </r>
  <r>
    <x v="1"/>
    <x v="5"/>
    <x v="3"/>
    <x v="5"/>
    <x v="0"/>
    <x v="1"/>
    <n v="0"/>
    <n v="0"/>
    <n v="0"/>
    <n v="0"/>
    <n v="0"/>
    <n v="0"/>
    <n v="0"/>
    <n v="0"/>
    <n v="0"/>
    <n v="0"/>
    <n v="0"/>
    <n v="0"/>
    <n v="0"/>
    <n v="0"/>
    <n v="6.6597957838171674E-8"/>
    <n v="8.9238021836606831E-6"/>
    <n v="1.1829147893459714E-5"/>
    <n v="3.3495774032076292E-5"/>
    <n v="1.5689086618620601E-4"/>
    <n v="7.3928541443573942E-4"/>
    <n v="2.4539977636999777E-3"/>
    <n v="5.2106706284411435E-3"/>
    <n v="8.6012420230472796E-3"/>
    <n v="1.1826225668188346E-2"/>
    <n v="1.4991207551800601E-2"/>
    <n v="1.7940869783878106E-2"/>
    <n v="2.0662010497418372E-2"/>
    <n v="2.315860357190843E-2"/>
    <n v="2.5422470142819776E-2"/>
    <n v="2.7454481994296436E-2"/>
    <n v="2.9219156059197057E-2"/>
    <n v="3.1197141204351714E-2"/>
    <n v="3.3962015688728503E-2"/>
    <n v="3.7493373910035654E-2"/>
    <n v="4.1757218523825107E-2"/>
    <n v="4.6494388561152844E-2"/>
    <n v="5.1144923709743301E-2"/>
    <n v="5.6821314438616183E-2"/>
    <n v="6.2687301652549349E-2"/>
    <n v="6.9918888001557808E-2"/>
    <n v="7.8247102670614327E-2"/>
    <n v="8.7790846600071137E-2"/>
    <n v="9.7794444179694934E-2"/>
    <n v="0.1068802848960293"/>
    <n v="0.11612966530006148"/>
    <n v="0.12546842614432896"/>
    <n v="0.13224344652545778"/>
    <n v="0.13866270419108134"/>
    <n v="0.1441102258245037"/>
    <n v="0.14900378457574545"/>
    <n v="0.15362385057119365"/>
    <n v="0.15822834785827494"/>
    <n v="0.16264007647930934"/>
    <n v="0.16665198464942171"/>
    <n v="0.17053772738404593"/>
    <n v="0.17430326588383643"/>
    <n v="0.17831716059754396"/>
    <n v="0.18253106212821682"/>
    <n v="0.18695996547795282"/>
    <n v="0.19165056590717267"/>
    <n v="0.19661689055154008"/>
    <n v="0.20185061236170335"/>
    <n v="0.20745394605865225"/>
    <n v="0.21316916635630004"/>
    <n v="0.21898194741114529"/>
    <n v="0.22487878570296849"/>
    <n v="0.23082657943913804"/>
    <n v="0.23681717961115478"/>
    <n v="0.24281542039120804"/>
    <n v="0.2487932842125265"/>
    <n v="0.25470489030465709"/>
    <n v="0.26050132286454958"/>
    <n v="0.26614552546933445"/>
    <n v="0.27161211582587913"/>
    <n v="0.27687500704090767"/>
    <n v="0.28182547318809897"/>
    <n v="0.2865540362136742"/>
    <n v="0.29103976501406664"/>
    <n v="0.29526035100360831"/>
    <n v="0.29923234499014273"/>
    <n v="0.30302373124951848"/>
  </r>
  <r>
    <x v="1"/>
    <x v="5"/>
    <x v="3"/>
    <x v="6"/>
    <x v="0"/>
    <x v="1"/>
    <n v="0"/>
    <n v="0"/>
    <n v="0"/>
    <n v="0"/>
    <n v="0"/>
    <n v="0"/>
    <n v="0"/>
    <n v="0"/>
    <n v="0"/>
    <n v="0"/>
    <n v="0"/>
    <n v="0"/>
    <n v="0"/>
    <n v="0"/>
    <n v="6.0330109083140582E-8"/>
    <n v="5.6650325626499198E-7"/>
    <n v="4.2255784242253695E-6"/>
    <n v="2.3240381144873632E-5"/>
    <n v="1.2870092879207419E-4"/>
    <n v="6.186366488198494E-4"/>
    <n v="1.9890887386196745E-3"/>
    <n v="3.9341331371089937E-3"/>
    <n v="5.9845926091977629E-3"/>
    <n v="7.4732425773686951E-3"/>
    <n v="8.6994609246256547E-3"/>
    <n v="9.6518225975499843E-3"/>
    <n v="1.0433611641416384E-2"/>
    <n v="1.1125109924579083E-2"/>
    <n v="1.1766431123994291E-2"/>
    <n v="1.2384622192072607E-2"/>
    <n v="1.2967162331262768E-2"/>
    <n v="1.3554701463327315E-2"/>
    <n v="1.4232532116076264E-2"/>
    <n v="1.5082294727399742E-2"/>
    <n v="1.616049675558183E-2"/>
    <n v="1.7579009542209204E-2"/>
    <n v="1.9353284364525426E-2"/>
    <n v="2.1688152231276275E-2"/>
    <n v="2.4496839046922698E-2"/>
    <n v="2.791230878718037E-2"/>
    <n v="3.1967447308375703E-2"/>
    <n v="3.6732000475875576E-2"/>
    <n v="4.196694661828089E-2"/>
    <n v="4.7419066890051209E-2"/>
    <n v="5.3239923716864687E-2"/>
    <n v="5.9463927114811334E-2"/>
    <n v="6.5586227160893726E-2"/>
    <n v="7.1684941401879795E-2"/>
    <n v="7.762614627997802E-2"/>
    <n v="8.3420759055067295E-2"/>
    <n v="8.9005689770489005E-2"/>
    <n v="9.4388165372137137E-2"/>
    <n v="9.9532489907838903E-2"/>
    <n v="0.10443539937958336"/>
    <n v="0.10921429246680039"/>
    <n v="0.11365165821352344"/>
    <n v="0.11797790905355884"/>
    <n v="0.12215673845759416"/>
    <n v="0.12626331640220675"/>
    <n v="0.13038608154590617"/>
    <n v="0.1345810518481256"/>
    <n v="0.1388795869471996"/>
    <n v="0.14342490400719463"/>
    <n v="0.14797590397243443"/>
    <n v="0.15255042044632236"/>
    <n v="0.15715775301795401"/>
    <n v="0.16178757000957134"/>
    <n v="0.16644061941295288"/>
    <n v="0.17110007026568985"/>
    <n v="0.17574947322285148"/>
    <n v="0.18035973091173282"/>
    <n v="0.18489824405073929"/>
    <n v="0.18933669803248576"/>
    <n v="0.19365454323588124"/>
    <n v="0.19783014237743207"/>
    <n v="0.20179494871663045"/>
    <n v="0.2056001184393921"/>
    <n v="0.20922719674064985"/>
    <n v="0.21265577080997974"/>
    <n v="0.21589512586700443"/>
    <n v="0.21900515240250509"/>
  </r>
  <r>
    <x v="1"/>
    <x v="5"/>
    <x v="3"/>
    <x v="7"/>
    <x v="0"/>
    <x v="1"/>
    <n v="0"/>
    <n v="0"/>
    <n v="0"/>
    <n v="0"/>
    <n v="0"/>
    <n v="0"/>
    <n v="0"/>
    <n v="0"/>
    <n v="0"/>
    <n v="0"/>
    <n v="0"/>
    <n v="0"/>
    <n v="0"/>
    <n v="0"/>
    <n v="6.1896944618453057E-8"/>
    <n v="2.6556590257860247E-6"/>
    <n v="6.1263169960013937E-6"/>
    <n v="2.5804021824431631E-5"/>
    <n v="1.3574784199972228E-4"/>
    <n v="6.4879639335628872E-4"/>
    <n v="2.1053065393963409E-3"/>
    <n v="4.2532414298581869E-3"/>
    <n v="6.6387012115454343E-3"/>
    <n v="8.5613984164976918E-3"/>
    <n v="1.0272266943751161E-2"/>
    <n v="1.1723910237447295E-2"/>
    <n v="1.299049565914148E-2"/>
    <n v="1.4133228732333076E-2"/>
    <n v="1.5180150979046758E-2"/>
    <n v="1.615176616681846E-2"/>
    <n v="1.7029814331807159E-2"/>
    <n v="1.8030093442509429E-2"/>
    <n v="1.9310279614500034E-2"/>
    <n v="2.0933052817792761E-2"/>
    <n v="2.293755367475114E-2"/>
    <n v="2.5341692619103622E-2"/>
    <n v="2.8005775026113077E-2"/>
    <n v="3.1380010739675578E-2"/>
    <n v="3.5173324276115157E-2"/>
    <n v="3.9810973303041917E-2"/>
    <n v="4.5247641325228564E-2"/>
    <n v="5.1572434011384866E-2"/>
    <n v="5.8399869336867569E-2"/>
    <n v="6.5141481697138126E-2"/>
    <n v="7.2216785817044507E-2"/>
    <n v="7.9624853952651967E-2"/>
    <n v="8.6193152900951822E-2"/>
    <n v="9.2631937113919455E-2"/>
    <n v="9.8665222554397358E-2"/>
    <n v="0.10441783159086965"/>
    <n v="0.10969392186085178"/>
    <n v="0.11482732122244484"/>
    <n v="0.11973709739878027"/>
    <n v="0.12435474408824505"/>
    <n v="0.12884768593383747"/>
    <n v="0.13306995941699501"/>
    <n v="0.13729620735608139"/>
    <n v="0.14148626712834936"/>
    <n v="0.14569604254716267"/>
    <n v="0.15000060778653143"/>
    <n v="0.15444253689284548"/>
    <n v="0.15904048373832189"/>
    <n v="0.16392453795653036"/>
    <n v="0.16884827846888853"/>
    <n v="0.17381924167457125"/>
    <n v="0.1788394264909785"/>
    <n v="0.18389121089182647"/>
    <n v="0.18897249459923399"/>
    <n v="0.19406057663407486"/>
    <n v="0.1991353034472047"/>
    <n v="0.20416220448494904"/>
    <n v="0.20910345652967291"/>
    <n v="0.21392794578390403"/>
    <n v="0.21861357574960827"/>
    <n v="0.22313728452701509"/>
    <n v="0.22741766221166887"/>
    <n v="0.23151846756496747"/>
    <n v="0.23542045264330491"/>
    <n v="0.23910259939587666"/>
    <n v="0.24257651974368752"/>
    <n v="0.24590469023508227"/>
  </r>
  <r>
    <x v="1"/>
    <x v="5"/>
    <x v="4"/>
    <x v="8"/>
    <x v="0"/>
    <x v="1"/>
    <n v="0"/>
    <n v="0"/>
    <n v="0"/>
    <n v="0"/>
    <n v="0"/>
    <n v="0"/>
    <n v="0"/>
    <n v="0"/>
    <n v="0"/>
    <n v="0"/>
    <n v="0"/>
    <n v="0"/>
    <n v="0"/>
    <n v="0"/>
    <n v="7.1468136529278495E-8"/>
    <n v="5.6335861625233831E-7"/>
    <n v="4.9166756809455757E-6"/>
    <n v="3.5971606174038053E-5"/>
    <n v="2.854916503655518E-4"/>
    <n v="2.2135106179782421E-3"/>
    <n v="9.6916900194720709E-3"/>
    <n v="2.1611193800133835E-2"/>
    <n v="3.5082336810812083E-2"/>
    <n v="4.8729398306734818E-2"/>
    <n v="6.0818225276305732E-2"/>
    <n v="7.0956786659631704E-2"/>
    <n v="8.023789873953531E-2"/>
    <n v="8.8234597611157151E-2"/>
    <n v="9.4865956174360916E-2"/>
    <n v="0.10030025411207677"/>
    <n v="0.10443650204964929"/>
    <n v="0.10726344099375849"/>
    <n v="0.10921400743385133"/>
    <n v="0.11058505184027231"/>
    <n v="0.11152300083225572"/>
    <n v="0.11254670652641108"/>
    <n v="0.11372164388451662"/>
    <n v="0.11406002425757424"/>
    <n v="0.11360069682556882"/>
    <n v="0.11250408188084009"/>
    <n v="0.11097681730026156"/>
    <n v="0.10916005459706953"/>
    <n v="0.10691705825770408"/>
    <n v="0.10399240502426742"/>
    <n v="0.1012325138705418"/>
    <n v="9.8795323787311623E-2"/>
    <n v="9.662782418580966E-2"/>
    <n v="9.4718322245182368E-2"/>
    <n v="9.3109567164975982E-2"/>
    <n v="9.1705018654522491E-2"/>
    <n v="9.049100663702106E-2"/>
    <n v="8.9525187578293905E-2"/>
    <n v="8.875799579836445E-2"/>
    <n v="8.8084671069394008E-2"/>
    <n v="8.7639916380971308E-2"/>
    <n v="8.7202295100349672E-2"/>
    <n v="8.6698972957345175E-2"/>
    <n v="8.6267816029520036E-2"/>
    <n v="8.6008979945710981E-2"/>
    <n v="8.5985362253876124E-2"/>
    <n v="8.6234636474392043E-2"/>
    <n v="8.6729938985118743E-2"/>
    <n v="8.7513800446883075E-2"/>
    <n v="8.8306151446959219E-2"/>
    <n v="8.91240283482609E-2"/>
    <n v="8.9974725511996534E-2"/>
    <n v="9.0853282300870059E-2"/>
    <n v="9.1759831114873486E-2"/>
    <n v="9.2663130378622449E-2"/>
    <n v="9.3589061284415243E-2"/>
    <n v="9.4539064236629958E-2"/>
    <n v="9.5498744353807147E-2"/>
    <n v="9.6489599046238606E-2"/>
    <n v="9.7506463634917759E-2"/>
    <n v="9.8537795572398737E-2"/>
    <n v="9.9517353899370289E-2"/>
    <n v="0.10050806685014797"/>
    <n v="0.10147433378920452"/>
    <n v="0.10236591957045486"/>
    <n v="0.10309850574445843"/>
    <n v="0.10356297530166447"/>
  </r>
  <r>
    <x v="1"/>
    <x v="5"/>
    <x v="4"/>
    <x v="9"/>
    <x v="0"/>
    <x v="1"/>
    <n v="0"/>
    <n v="0"/>
    <n v="0"/>
    <n v="0"/>
    <n v="0"/>
    <n v="0"/>
    <n v="0"/>
    <n v="0"/>
    <n v="0"/>
    <n v="0"/>
    <n v="0"/>
    <n v="0"/>
    <n v="0"/>
    <n v="0"/>
    <n v="2.0003668912922659E-8"/>
    <n v="1.5509705634511266E-7"/>
    <n v="1.3134356933285118E-6"/>
    <n v="9.3976681133356737E-6"/>
    <n v="7.2065353332354743E-5"/>
    <n v="5.4554358268131921E-4"/>
    <n v="2.4715692090295015E-3"/>
    <n v="5.9049681688969503E-3"/>
    <n v="1.0269487889913347E-2"/>
    <n v="1.5175026752018173E-2"/>
    <n v="2.0070366156998479E-2"/>
    <n v="2.4693737484339305E-2"/>
    <n v="2.9090517686136057E-2"/>
    <n v="3.3081918020748238E-2"/>
    <n v="3.6581703640950522E-2"/>
    <n v="3.9596506182653375E-2"/>
    <n v="4.2066987556842711E-2"/>
    <n v="4.396454444329996E-2"/>
    <n v="4.5435625032749241E-2"/>
    <n v="4.6613363263113675E-2"/>
    <n v="4.757142079049706E-2"/>
    <n v="4.8576221510503455E-2"/>
    <n v="4.9713850173161774E-2"/>
    <n v="5.0647889804159664E-2"/>
    <n v="5.1322208541479619E-2"/>
    <n v="5.1766279006124294E-2"/>
    <n v="5.2041575241613909E-2"/>
    <n v="5.2201271068775999E-2"/>
    <n v="5.2150326462931558E-2"/>
    <n v="5.1721501428401429E-2"/>
    <n v="5.1160091895544171E-2"/>
    <n v="5.0585082744621736E-2"/>
    <n v="5.0020764486316607E-2"/>
    <n v="4.9493556266985136E-2"/>
    <n v="4.9043617769938895E-2"/>
    <n v="4.8631557602403779E-2"/>
    <n v="4.8279766505535941E-2"/>
    <n v="4.8046023917810696E-2"/>
    <n v="4.7890350995697883E-2"/>
    <n v="4.780159657226795E-2"/>
    <n v="4.7849148324684711E-2"/>
    <n v="4.7854462874957177E-2"/>
    <n v="4.7755324760389642E-2"/>
    <n v="4.7647295992033004E-2"/>
    <n v="4.7602610648049902E-2"/>
    <n v="4.7667599772667754E-2"/>
    <n v="4.7871002820405718E-2"/>
    <n v="4.820389931032671E-2"/>
    <n v="4.8724771992485226E-2"/>
    <n v="4.9223088631594657E-2"/>
    <n v="4.9717045573339801E-2"/>
    <n v="5.0216478983497972E-2"/>
    <n v="5.0722246182875123E-2"/>
    <n v="5.123482840567526E-2"/>
    <n v="5.1740637679856261E-2"/>
    <n v="5.2254846820771465E-2"/>
    <n v="5.2780564520336325E-2"/>
    <n v="5.3311712198105585E-2"/>
    <n v="5.3860652634778156E-2"/>
    <n v="5.4425270900802986E-2"/>
    <n v="5.4999659701476591E-2"/>
    <n v="5.5558861525313509E-2"/>
    <n v="5.6129484843850379E-2"/>
    <n v="5.6712310224079437E-2"/>
    <n v="5.7237949923172687E-2"/>
    <n v="5.7627968414974695E-2"/>
    <n v="5.7920966374639109E-2"/>
  </r>
  <r>
    <x v="1"/>
    <x v="5"/>
    <x v="4"/>
    <x v="10"/>
    <x v="0"/>
    <x v="1"/>
    <n v="0"/>
    <n v="0"/>
    <n v="0"/>
    <n v="0"/>
    <n v="0"/>
    <n v="0"/>
    <n v="0"/>
    <n v="0"/>
    <n v="0"/>
    <n v="0"/>
    <n v="0"/>
    <n v="0"/>
    <n v="0"/>
    <n v="0"/>
    <n v="4.4106009117534225E-9"/>
    <n v="3.5907151912395287E-8"/>
    <n v="2.43130314179871E-7"/>
    <n v="1.4582853922682768E-6"/>
    <n v="8.3832221394679929E-6"/>
    <n v="4.499509727989925E-5"/>
    <n v="1.863299264014051E-4"/>
    <n v="5.0922772483125189E-4"/>
    <n v="1.0099117077225028E-3"/>
    <n v="1.6382307124138092E-3"/>
    <n v="2.3475477422938602E-3"/>
    <n v="3.1079918059576817E-3"/>
    <n v="3.8943925181932418E-3"/>
    <n v="4.6675854083763936E-3"/>
    <n v="5.3908336558316514E-3"/>
    <n v="6.044133177279299E-3"/>
    <n v="6.6322682661588009E-3"/>
    <n v="7.1502400838427725E-3"/>
    <n v="7.5880914383691343E-3"/>
    <n v="7.9599172598387516E-3"/>
    <n v="8.2878267355781902E-3"/>
    <n v="8.6441549539777868E-3"/>
    <n v="9.0684332031365899E-3"/>
    <n v="9.5084151255211552E-3"/>
    <n v="9.9460650006263276E-3"/>
    <n v="1.0381609970188554E-2"/>
    <n v="1.0814722597528439E-2"/>
    <n v="1.1257337529530374E-2"/>
    <n v="1.1680222077562759E-2"/>
    <n v="1.202032403702603E-2"/>
    <n v="1.2302063863393773E-2"/>
    <n v="1.2540912342271353E-2"/>
    <n v="1.275664084721867E-2"/>
    <n v="1.296144114897424E-2"/>
    <n v="1.3160013772510864E-2"/>
    <n v="1.3339924785748497E-2"/>
    <n v="1.35244430741304E-2"/>
    <n v="1.3739477374317959E-2"/>
    <n v="1.3962340444011156E-2"/>
    <n v="1.4200206332851016E-2"/>
    <n v="1.4488148811113297E-2"/>
    <n v="1.4722666838625307E-2"/>
    <n v="1.4895493075970863E-2"/>
    <n v="1.5041982685911517E-2"/>
    <n v="1.5190664447552812E-2"/>
    <n v="1.5359060677904095E-2"/>
    <n v="1.5557817685565987E-2"/>
    <n v="1.5788062080661091E-2"/>
    <n v="1.6097575005032689E-2"/>
    <n v="1.6380260344933714E-2"/>
    <n v="1.6645613691236898E-2"/>
    <n v="1.6900610516604016E-2"/>
    <n v="1.7148566141011703E-2"/>
    <n v="1.7391310509903349E-2"/>
    <n v="1.7627189568997274E-2"/>
    <n v="1.7860889969721488E-2"/>
    <n v="1.8094444006287409E-2"/>
    <n v="1.8327484714296342E-2"/>
    <n v="1.8563850384031931E-2"/>
    <n v="1.8803659659017948E-2"/>
    <n v="1.9045853472910403E-2"/>
    <n v="1.9287131509248791E-2"/>
    <n v="1.9533324010435935E-2"/>
    <n v="1.9775282451205498E-2"/>
    <n v="2.0010108922673873E-2"/>
    <n v="2.0230425687567149E-2"/>
    <n v="2.040685837526687E-2"/>
  </r>
  <r>
    <x v="1"/>
    <x v="5"/>
    <x v="4"/>
    <x v="11"/>
    <x v="0"/>
    <x v="1"/>
    <n v="0"/>
    <n v="0"/>
    <n v="0"/>
    <n v="0"/>
    <n v="0"/>
    <n v="0"/>
    <n v="0"/>
    <n v="0"/>
    <n v="0"/>
    <n v="0"/>
    <n v="0"/>
    <n v="0"/>
    <n v="0"/>
    <n v="0"/>
    <n v="1.5689028218504545E-8"/>
    <n v="1.2407666539991282E-7"/>
    <n v="1.0265954862232885E-6"/>
    <n v="7.2495867362580166E-6"/>
    <n v="5.4871797521325954E-5"/>
    <n v="4.0913753491448527E-4"/>
    <n v="1.7967914774613674E-3"/>
    <n v="4.1350441235019561E-3"/>
    <n v="6.9501987354694088E-3"/>
    <n v="9.9641808400835873E-3"/>
    <n v="1.2828939680849579E-2"/>
    <n v="1.5430522149749253E-2"/>
    <n v="1.7902091561079136E-2"/>
    <n v="2.0131519841247971E-2"/>
    <n v="2.2068477640233893E-2"/>
    <n v="2.3721951562040319E-2"/>
    <n v="2.5072694410180788E-2"/>
    <n v="2.6111173836322062E-2"/>
    <n v="2.6910353383147352E-2"/>
    <n v="2.7540240030385254E-2"/>
    <n v="2.8047368166586189E-2"/>
    <n v="2.8593340045480305E-2"/>
    <n v="2.9228412944653968E-2"/>
    <n v="2.9732516906981525E-2"/>
    <n v="3.0089153277233993E-2"/>
    <n v="3.0324231607920471E-2"/>
    <n v="3.0474395351437918E-2"/>
    <n v="3.0575047685324069E-2"/>
    <n v="3.0572460045167216E-2"/>
    <n v="3.0361931301974534E-2"/>
    <n v="3.0110800552231455E-2"/>
    <n v="2.9869532312504842E-2"/>
    <n v="2.964899894662136E-2"/>
    <n v="2.9460487292961204E-2"/>
    <n v="2.9319287142265574E-2"/>
    <n v="2.919765110508447E-2"/>
    <n v="2.9113828068936313E-2"/>
    <n v="2.9102930188846871E-2"/>
    <n v="2.9136016806739946E-2"/>
    <n v="2.9202625671046117E-2"/>
    <n v="2.9356352345942038E-2"/>
    <n v="2.9466386550340982E-2"/>
    <n v="2.9507490210698609E-2"/>
    <n v="2.9537968441825969E-2"/>
    <n v="2.9602644673037991E-2"/>
    <n v="2.972953439488954E-2"/>
    <n v="2.9935680912201199E-2"/>
    <n v="3.0216945523185455E-2"/>
    <n v="3.062209237301091E-2"/>
    <n v="3.1005731419368857E-2"/>
    <n v="3.1379719352533801E-2"/>
    <n v="3.1751521075879377E-2"/>
    <n v="3.2122975615576324E-2"/>
    <n v="3.2495479041223595E-2"/>
    <n v="3.2861606679178E-2"/>
    <n v="3.3230484556320897E-2"/>
    <n v="3.3604234891251285E-2"/>
    <n v="3.3979745642914082E-2"/>
    <n v="3.4364520847981563E-2"/>
    <n v="3.4757631299078023E-2"/>
    <n v="3.5155876586589821E-2"/>
    <n v="3.5544268360695845E-2"/>
    <n v="3.5938736021524503E-2"/>
    <n v="3.6318949150429866E-2"/>
    <n v="3.6680793002371891E-2"/>
    <n v="3.7011596669626008E-2"/>
    <n v="3.7244242020917168E-2"/>
  </r>
  <r>
    <x v="1"/>
    <x v="5"/>
    <x v="5"/>
    <x v="12"/>
    <x v="0"/>
    <x v="1"/>
    <n v="0"/>
    <n v="0"/>
    <n v="0"/>
    <n v="0"/>
    <n v="0"/>
    <n v="0"/>
    <n v="0"/>
    <n v="0"/>
    <n v="0"/>
    <n v="0"/>
    <n v="0"/>
    <n v="0"/>
    <n v="0"/>
    <n v="0"/>
    <n v="1.315815819413267E-7"/>
    <n v="6.2778462459895871E-6"/>
    <n v="8.6245459798816912E-5"/>
    <n v="1.0917532844785063E-3"/>
    <n v="1.2442131283341994E-2"/>
    <n v="0.10549411570898747"/>
    <n v="0.29294328241098716"/>
    <n v="0.36181118750082092"/>
    <n v="0.39047547433793695"/>
    <n v="0.4084509077205602"/>
    <n v="0.42068967358402021"/>
    <n v="0.42818110915867913"/>
    <n v="0.41749433714524126"/>
    <n v="0.40222693269504228"/>
    <n v="0.39871200889722314"/>
    <n v="0.39489400586262147"/>
    <n v="0.39004516755982588"/>
    <n v="0.38659398847870119"/>
    <n v="0.3818101151844715"/>
    <n v="0.376703981209774"/>
    <n v="0.36950964077438492"/>
    <n v="0.352589501655722"/>
    <n v="0.33531390527776184"/>
    <n v="0.31710888266244996"/>
    <n v="0.29773291949792641"/>
    <n v="0.27741510349439358"/>
    <n v="0.25702964271872741"/>
    <n v="0.23882918717117368"/>
    <n v="0.21845001537795625"/>
    <n v="0.19456938339605295"/>
    <n v="0.16931036800492905"/>
    <n v="0.14771218396768515"/>
    <n v="0.13831564088502024"/>
    <n v="0.13087932679388115"/>
    <n v="0.12472918279214108"/>
    <n v="0.11955748064091581"/>
    <n v="0.11535267052053755"/>
    <n v="0.11197128289880347"/>
    <n v="0.10917578521148381"/>
    <n v="0.10686075223941313"/>
    <n v="0.10481267955008332"/>
    <n v="0.10185040001968189"/>
    <n v="9.9234286786077874E-2"/>
    <n v="9.6991105211685302E-2"/>
    <n v="9.5037929233447088E-2"/>
    <n v="9.3332569889759992E-2"/>
    <n v="9.184155059466094E-2"/>
    <n v="9.0537283931124965E-2"/>
    <n v="8.9491792821953936E-2"/>
    <n v="8.850055532295989E-2"/>
    <n v="8.7569703695840509E-2"/>
    <n v="8.6702958753788001E-2"/>
    <n v="8.5899051191517348E-2"/>
    <n v="8.515650599567115E-2"/>
    <n v="8.4470206015106658E-2"/>
    <n v="8.3837345198098323E-2"/>
    <n v="8.3253796407101038E-2"/>
    <n v="8.2715391796572016E-2"/>
    <n v="8.2219301379674717E-2"/>
    <n v="8.1762425638491537E-2"/>
    <n v="8.1341579243120993E-2"/>
    <n v="8.0949650488401248E-2"/>
    <n v="8.0598409378939612E-2"/>
    <n v="8.0284384058486105E-2"/>
    <n v="8.0002970632800985E-2"/>
    <n v="7.9751835006656585E-2"/>
    <n v="7.9543924736181992E-2"/>
  </r>
  <r>
    <x v="1"/>
    <x v="5"/>
    <x v="6"/>
    <x v="13"/>
    <x v="0"/>
    <x v="1"/>
    <n v="0"/>
    <n v="0"/>
    <n v="0"/>
    <n v="0"/>
    <n v="0"/>
    <n v="0"/>
    <n v="0"/>
    <n v="0"/>
    <n v="0"/>
    <n v="0"/>
    <n v="0"/>
    <n v="0"/>
    <n v="0"/>
    <n v="3.9016388584788348E-7"/>
    <n v="1.4835765826092708E-6"/>
    <n v="1.0912112125848126E-5"/>
    <n v="7.060987754726054E-5"/>
    <n v="4.1449312718310686E-4"/>
    <n v="2.3976612291465578E-3"/>
    <n v="1.1873421657857448E-2"/>
    <n v="3.6415461085810466E-2"/>
    <n v="6.5113590344923714E-2"/>
    <n v="8.8225818185318439E-2"/>
    <n v="9.6622701331554137E-2"/>
    <n v="9.6942299800510487E-2"/>
    <n v="9.1999379875014234E-2"/>
    <n v="8.5874989058582221E-2"/>
    <n v="7.8041428395735496E-2"/>
    <n v="6.9701829558200756E-2"/>
    <n v="6.2029237872065081E-2"/>
    <n v="5.4824814396793493E-2"/>
    <n v="4.799810672863751E-2"/>
    <n v="4.1940043927594345E-2"/>
    <n v="3.6737025399701147E-2"/>
    <n v="3.2227643659007731E-2"/>
    <n v="2.8657228897626088E-2"/>
    <n v="2.5811453249892168E-2"/>
    <n v="2.3410428079919297E-2"/>
    <n v="2.1344661183112457E-2"/>
    <n v="1.959307622916593E-2"/>
    <n v="1.8114665146691741E-2"/>
    <n v="1.6882020720899348E-2"/>
    <n v="1.5811860956141108E-2"/>
    <n v="1.4835642705139101E-2"/>
    <n v="1.3972770967807926E-2"/>
    <n v="1.3246701680952443E-2"/>
    <n v="1.2571507137430391E-2"/>
    <n v="1.1993737850524565E-2"/>
    <n v="1.1517812711233298E-2"/>
    <n v="1.1118421193844321E-2"/>
    <n v="1.0780125738666312E-2"/>
    <n v="1.0497321934670829E-2"/>
    <n v="1.0263803072051905E-2"/>
    <n v="1.0059292631094089E-2"/>
    <n v="9.8830204928853863E-3"/>
    <n v="9.742477616214407E-3"/>
    <n v="9.6124113874444285E-3"/>
    <n v="9.4942804451578888E-3"/>
    <n v="9.3909815686029682E-3"/>
    <n v="9.3018486263681775E-3"/>
    <n v="9.2265715912223257E-3"/>
    <n v="9.1632258987398123E-3"/>
    <n v="9.1131717284637734E-3"/>
    <n v="9.0636644933094184E-3"/>
    <n v="9.0158560530885241E-3"/>
    <n v="8.9698062014868518E-3"/>
    <n v="8.925784285887103E-3"/>
    <n v="8.8837530867913825E-3"/>
    <n v="8.8420156961772547E-3"/>
    <n v="8.8016292960451797E-3"/>
    <n v="8.7625554915168394E-3"/>
    <n v="8.7241418202933328E-3"/>
    <n v="8.6874847487897252E-3"/>
    <n v="8.6518271842422959E-3"/>
    <n v="8.61622604646382E-3"/>
    <n v="8.5784047831642327E-3"/>
    <n v="8.5394686534296452E-3"/>
    <n v="8.4989208580243426E-3"/>
    <n v="8.452113137991794E-3"/>
    <n v="8.3925380754981786E-3"/>
    <n v="8.3202451577356045E-3"/>
  </r>
  <r>
    <x v="1"/>
    <x v="5"/>
    <x v="7"/>
    <x v="14"/>
    <x v="0"/>
    <x v="1"/>
    <n v="0"/>
    <n v="0"/>
    <n v="0"/>
    <n v="0"/>
    <n v="0"/>
    <n v="0"/>
    <n v="0"/>
    <n v="0"/>
    <n v="0"/>
    <n v="0"/>
    <n v="0"/>
    <n v="0"/>
    <n v="0"/>
    <n v="0"/>
    <n v="2.3570437982032819E-8"/>
    <n v="1.81184749311292E-7"/>
    <n v="1.2558642289822232E-6"/>
    <n v="7.819022555568984E-6"/>
    <n v="4.6701019072246711E-5"/>
    <n v="2.6123186014120539E-4"/>
    <n v="1.057463789847393E-3"/>
    <n v="2.9080624239649681E-3"/>
    <n v="5.6033889444005829E-3"/>
    <n v="8.7293903716323135E-3"/>
    <n v="1.1661145823775693E-2"/>
    <n v="1.4163387699575571E-2"/>
    <n v="1.6474928135244715E-2"/>
    <n v="1.8128251848917244E-2"/>
    <n v="1.909612260004824E-2"/>
    <n v="1.9502603523285002E-2"/>
    <n v="1.9436448234768668E-2"/>
    <n v="1.8928920250495921E-2"/>
    <n v="1.8160394743366427E-2"/>
    <n v="1.7259042593295339E-2"/>
    <n v="1.6312566379680166E-2"/>
    <n v="1.5503807215369479E-2"/>
    <n v="1.4844356765439748E-2"/>
    <n v="1.4216113471833125E-2"/>
    <n v="1.3597331421065669E-2"/>
    <n v="1.2999026389732483E-2"/>
    <n v="1.2427613576643824E-2"/>
    <n v="1.1889076534468954E-2"/>
    <n v="1.1398344328252921E-2"/>
    <n v="1.0928624567848242E-2"/>
    <n v="1.0505078249450234E-2"/>
    <n v="1.0173740677318337E-2"/>
    <n v="9.8581089024915476E-3"/>
    <n v="9.5990658374867626E-3"/>
    <n v="9.389899616178584E-3"/>
    <n v="9.2147411293858478E-3"/>
    <n v="9.0532947435256819E-3"/>
    <n v="8.9184205443011838E-3"/>
    <n v="8.8102271620778133E-3"/>
    <n v="8.7107683395010547E-3"/>
    <n v="8.6220620889407608E-3"/>
    <n v="8.5574512425775906E-3"/>
    <n v="8.4907259689541003E-3"/>
    <n v="8.4207343393003856E-3"/>
    <n v="8.3552516012830608E-3"/>
    <n v="8.2973247644910677E-3"/>
    <n v="8.2487046248463768E-3"/>
    <n v="8.2086884596270383E-3"/>
    <n v="8.1766490185797083E-3"/>
    <n v="8.1459019971924125E-3"/>
    <n v="8.1167757234747798E-3"/>
    <n v="8.0889913572611792E-3"/>
    <n v="8.0621408538999375E-3"/>
    <n v="8.0360295880829834E-3"/>
    <n v="8.009159023242526E-3"/>
    <n v="7.98229489827227E-3"/>
    <n v="7.9552414466531017E-3"/>
    <n v="7.9272584161503238E-3"/>
    <n v="7.8992568196594257E-3"/>
    <n v="7.8708768805897111E-3"/>
    <n v="7.8415286206893735E-3"/>
    <n v="7.8087044139310792E-3"/>
    <n v="7.7742560849280015E-3"/>
    <n v="7.7378283887983802E-3"/>
    <n v="7.6952445635062984E-3"/>
    <n v="7.6408984358609109E-3"/>
    <n v="7.5747022703909301E-3"/>
  </r>
  <r>
    <x v="1"/>
    <x v="5"/>
    <x v="7"/>
    <x v="15"/>
    <x v="1"/>
    <x v="1"/>
    <n v="0"/>
    <n v="0"/>
    <n v="0"/>
    <n v="0"/>
    <n v="0"/>
    <n v="0"/>
    <n v="0"/>
    <n v="0"/>
    <n v="0"/>
    <n v="0"/>
    <n v="0"/>
    <n v="0"/>
    <n v="0"/>
    <n v="0"/>
    <n v="1.3254228469781116E-8"/>
    <n v="1.0575904178825281E-7"/>
    <n v="7.4580026002667414E-7"/>
    <n v="4.7126380911606082E-6"/>
    <n v="2.7575669496663599E-5"/>
    <n v="1.6459071422799288E-4"/>
    <n v="6.7979249818137064E-4"/>
    <n v="1.7269779559080257E-3"/>
    <n v="3.289695525519133E-3"/>
    <n v="5.1579969509194393E-3"/>
    <n v="6.9990120195149034E-3"/>
    <n v="8.6786950765878126E-3"/>
    <n v="1.0160203632263776E-2"/>
    <n v="1.1378976250739015E-2"/>
    <n v="1.2322118937391938E-2"/>
    <n v="1.2995421703163212E-2"/>
    <n v="1.3420962495749898E-2"/>
    <n v="1.3648306872426224E-2"/>
    <n v="1.3666003405822321E-2"/>
    <n v="1.3529360897194108E-2"/>
    <n v="1.3284860348636796E-2"/>
    <n v="1.3027595230200764E-2"/>
    <n v="1.2795319277820705E-2"/>
    <n v="1.2536755983220911E-2"/>
    <n v="1.2231109273120476E-2"/>
    <n v="1.1887058994710117E-2"/>
    <n v="1.151273164537666E-2"/>
    <n v="1.1124341177308802E-2"/>
    <n v="1.0734994527639952E-2"/>
    <n v="1.0331973916357557E-2"/>
    <n v="9.9407080836423824E-3"/>
    <n v="9.5720440615696886E-3"/>
    <n v="9.2308202771690107E-3"/>
    <n v="8.921771733038238E-3"/>
    <n v="8.6423685759229978E-3"/>
    <n v="8.3809580138479549E-3"/>
    <n v="8.1355222765198392E-3"/>
    <n v="7.9141172837343E-3"/>
    <n v="7.7115870640282608E-3"/>
    <n v="7.5222500564974554E-3"/>
    <n v="7.3516840825155576E-3"/>
    <n v="7.1953345155908611E-3"/>
    <n v="7.0354233575812128E-3"/>
    <n v="6.8756647232075521E-3"/>
    <n v="6.7205318405601563E-3"/>
    <n v="6.5729328618230921E-3"/>
    <n v="6.4355053431000182E-3"/>
    <n v="6.3233156288337658E-3"/>
    <n v="6.2164723121591221E-3"/>
    <n v="6.1135182376455535E-3"/>
    <n v="6.015334459378071E-3"/>
    <n v="5.9220386191952386E-3"/>
    <n v="5.8352221141853879E-3"/>
    <n v="5.7555353535614319E-3"/>
    <n v="5.6793255079586524E-3"/>
    <n v="5.6060081335412119E-3"/>
    <n v="5.5348791669679554E-3"/>
    <n v="5.4654148944764383E-3"/>
    <n v="5.3970798024551361E-3"/>
    <n v="5.3295476070284158E-3"/>
    <n v="5.262506496613961E-3"/>
    <n v="5.1954764888703896E-3"/>
    <n v="5.1279605926388052E-3"/>
    <n v="5.0595950135531075E-3"/>
    <n v="4.9900028882966761E-3"/>
    <n v="4.9188665263135162E-3"/>
    <n v="4.8458889742540113E-3"/>
  </r>
  <r>
    <x v="1"/>
    <x v="5"/>
    <x v="7"/>
    <x v="16"/>
    <x v="2"/>
    <x v="1"/>
    <n v="0"/>
    <n v="0"/>
    <n v="0"/>
    <n v="0"/>
    <n v="0"/>
    <n v="0"/>
    <n v="0"/>
    <n v="0"/>
    <n v="0"/>
    <n v="0"/>
    <n v="0"/>
    <n v="0"/>
    <n v="0"/>
    <n v="0"/>
    <n v="1.7751277101098104E-8"/>
    <n v="1.3866518073640523E-7"/>
    <n v="9.6852587043049767E-7"/>
    <n v="6.0704216808282968E-6"/>
    <n v="3.5943131371221381E-5"/>
    <n v="2.0688126408822442E-4"/>
    <n v="8.4495135764345558E-4"/>
    <n v="2.2439475488704383E-3"/>
    <n v="4.3028514573817296E-3"/>
    <n v="6.7214217010262561E-3"/>
    <n v="9.0394302180396083E-3"/>
    <n v="1.1078972887568185E-2"/>
    <n v="1.292591799529889E-2"/>
    <n v="1.4337071429525516E-2"/>
    <n v="1.5293359228697982E-2"/>
    <n v="1.5852404599158064E-2"/>
    <n v="1.606594041623877E-2"/>
    <n v="1.5977889940413135E-2"/>
    <n v="1.5655552926564623E-2"/>
    <n v="1.5186209640254213E-2"/>
    <n v="1.4634725476057934E-2"/>
    <n v="1.4135663987761109E-2"/>
    <n v="1.3715632405545613E-2"/>
    <n v="1.3293722284835632E-2"/>
    <n v="1.2849009412378494E-2"/>
    <n v="1.2391559370700864E-2"/>
    <n v="1.1929018671140311E-2"/>
    <n v="1.1472835343488755E-2"/>
    <n v="1.1037755800392318E-2"/>
    <n v="1.0604707486675819E-2"/>
    <n v="1.0199060970469902E-2"/>
    <n v="9.8478962865565147E-3"/>
    <n v="9.5187725606965309E-3"/>
    <n v="9.2330350339103525E-3"/>
    <n v="8.9862765168929153E-3"/>
    <n v="8.7649269182668889E-3"/>
    <n v="8.5580165786837623E-3"/>
    <n v="8.3762452668762755E-3"/>
    <n v="8.2169480046616582E-3"/>
    <n v="8.0688213730395354E-3"/>
    <n v="7.9357693633141796E-3"/>
    <n v="7.8214772812344024E-3"/>
    <n v="7.7042933693288497E-3"/>
    <n v="7.5856981534106428E-3"/>
    <n v="7.4716910217542875E-3"/>
    <n v="7.3652531374409271E-3"/>
    <n v="7.2686293306184662E-3"/>
    <n v="7.1896295406786376E-3"/>
    <n v="7.1172004584718583E-3"/>
    <n v="7.047467613591759E-3"/>
    <n v="6.9810618913275797E-3"/>
    <n v="6.9179234088412372E-3"/>
    <n v="6.8587270920274267E-3"/>
    <n v="6.8037320362449418E-3"/>
    <n v="6.7502713740683297E-3"/>
    <n v="6.6984006640291981E-3"/>
    <n v="6.6476632534928012E-3"/>
    <n v="6.5974422808935812E-3"/>
    <n v="6.5478827879615056E-3"/>
    <n v="6.4986488074199331E-3"/>
    <n v="6.4493038223382695E-3"/>
    <n v="6.3984289785400071E-3"/>
    <n v="6.3466208776659754E-3"/>
    <n v="6.293520615712556E-3"/>
    <n v="6.2369625396189038E-3"/>
    <n v="6.1741365371632681E-3"/>
    <n v="6.1048131385330363E-3"/>
  </r>
  <r>
    <x v="1"/>
    <x v="5"/>
    <x v="0"/>
    <x v="0"/>
    <x v="0"/>
    <x v="1"/>
    <n v="0"/>
    <n v="0"/>
    <n v="0"/>
    <n v="0"/>
    <n v="0"/>
    <n v="0"/>
    <n v="0"/>
    <n v="0"/>
    <n v="0"/>
    <n v="0"/>
    <n v="0"/>
    <n v="0"/>
    <n v="0"/>
    <n v="6.5027550316142223E-8"/>
    <n v="2.6901366624739499E-7"/>
    <n v="2.1095815632769118E-6"/>
    <n v="1.3883275016069131E-5"/>
    <n v="8.7741116202326907E-5"/>
    <n v="5.7187412216187273E-4"/>
    <n v="3.2902299230877369E-3"/>
    <n v="9.8565144071384274E-3"/>
    <n v="1.6478161427295298E-2"/>
    <n v="2.2314153928442795E-2"/>
    <n v="2.6011417730428428E-2"/>
    <n v="2.821885690116446E-2"/>
    <n v="2.928452355902026E-2"/>
    <n v="2.9482543670868951E-2"/>
    <n v="2.9000783657981758E-2"/>
    <n v="2.8099475321162186E-2"/>
    <n v="2.6952265838928884E-2"/>
    <n v="2.5571255329852587E-2"/>
    <n v="2.4067050312864623E-2"/>
    <n v="2.2517448058728937E-2"/>
    <n v="2.1023898032236383E-2"/>
    <n v="1.9621657605508502E-2"/>
    <n v="1.8448382550081431E-2"/>
    <n v="1.7509983455198691E-2"/>
    <n v="1.6680880307594067E-2"/>
    <n v="1.5914923039249736E-2"/>
    <n v="1.5228497760346614E-2"/>
    <n v="1.4617894423504458E-2"/>
    <n v="1.4103100728959653E-2"/>
    <n v="1.3653452212217882E-2"/>
    <n v="1.3224640400984386E-2"/>
    <n v="1.2852226649118574E-2"/>
    <n v="1.2556624496425679E-2"/>
    <n v="1.2304919641455964E-2"/>
    <n v="1.2113445286161239E-2"/>
    <n v="1.1966551229289517E-2"/>
    <n v="1.1851162156424202E-2"/>
    <n v="1.1757271235723402E-2"/>
    <n v="1.1695971422903127E-2"/>
    <n v="1.1656126306928744E-2"/>
    <n v="1.1619548590523381E-2"/>
    <n v="1.1592503641035104E-2"/>
    <n v="1.1581321171602474E-2"/>
    <n v="1.1569420909752114E-2"/>
    <n v="1.1554929474606582E-2"/>
    <n v="1.1544790028394186E-2"/>
    <n v="1.1541931917348936E-2"/>
    <n v="1.1547356749296217E-2"/>
    <n v="1.156112356259867E-2"/>
    <n v="1.1588232075882426E-2"/>
    <n v="1.16170399330236E-2"/>
    <n v="1.1647927775108044E-2"/>
    <n v="1.1680532876037467E-2"/>
    <n v="1.1714227780418824E-2"/>
    <n v="1.1749023838271117E-2"/>
    <n v="1.1783628585407595E-2"/>
    <n v="1.1817207708768034E-2"/>
    <n v="1.1848238290634852E-2"/>
    <n v="1.187525957118268E-2"/>
    <n v="1.1897343325362578E-2"/>
    <n v="1.1913421399185158E-2"/>
    <n v="1.1922459295901671E-2"/>
    <n v="1.1921172773294721E-2"/>
    <n v="1.1911810083823825E-2"/>
    <n v="1.1893642752654553E-2"/>
    <n v="1.1866046927249451E-2"/>
    <n v="1.1829156540703267E-2"/>
    <n v="1.1784831717455991E-2"/>
  </r>
  <r>
    <x v="1"/>
    <x v="5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3.9599898375694639E-8"/>
    <n v="3.062720837319481E-7"/>
    <n v="2.0672644168334823E-6"/>
    <n v="1.2573102811324388E-5"/>
    <n v="7.3472245550928499E-5"/>
    <n v="3.7446108183641636E-4"/>
    <n v="1.2885585746370051E-3"/>
    <n v="2.8289818066228349E-3"/>
    <n v="4.7434607950650109E-3"/>
    <n v="6.6448678751026844E-3"/>
    <n v="8.4431785005360197E-3"/>
    <n v="1.0027969497888528E-2"/>
    <n v="1.1358569710792306E-2"/>
    <n v="1.2438573758708932E-2"/>
    <n v="1.3255855012836404E-2"/>
    <n v="1.3817664335043452E-2"/>
    <n v="1.4135247291604255E-2"/>
    <n v="1.4229474944665843E-2"/>
    <n v="1.4132151874299878E-2"/>
    <n v="1.3899662525752577E-2"/>
    <n v="1.3575402571352152E-2"/>
    <n v="1.3254100145283658E-2"/>
    <n v="1.297060180550149E-2"/>
    <n v="1.2671996220560401E-2"/>
    <n v="1.2334940330085592E-2"/>
    <n v="1.1966490147379438E-2"/>
    <n v="1.1573450302207236E-2"/>
    <n v="1.1176788898781063E-2"/>
    <n v="1.0780268566766045E-2"/>
    <n v="1.03709366071041E-2"/>
    <n v="9.9740032004291858E-3"/>
    <n v="9.6001637094383432E-3"/>
    <n v="9.2548542110543509E-3"/>
    <n v="8.9424028925079776E-3"/>
    <n v="8.660166673579231E-3"/>
    <n v="8.3964001589963266E-3"/>
    <n v="8.1492877692065143E-3"/>
    <n v="7.9264629836021654E-3"/>
    <n v="7.7227355433987155E-3"/>
    <n v="7.5323713791584472E-3"/>
    <n v="7.3608808310583838E-3"/>
    <n v="7.2037880882378858E-3"/>
    <n v="7.0432751361380443E-3"/>
    <n v="6.8830349508168407E-3"/>
    <n v="6.727511435536653E-3"/>
    <n v="6.5795878906274741E-3"/>
    <n v="6.4418837071930175E-3"/>
    <n v="6.329438155290152E-3"/>
    <n v="6.2223870574224481E-3"/>
    <n v="6.1192666221322849E-3"/>
    <n v="6.0209469377242621E-3"/>
    <n v="5.9275445881284711E-3"/>
    <n v="5.8406353409112422E-3"/>
    <n v="5.7608672538599307E-3"/>
    <n v="5.6845918947602478E-3"/>
    <n v="5.6112202360987708E-3"/>
    <n v="5.5400443280312741E-3"/>
    <n v="5.4705390074848408E-3"/>
    <n v="5.4021650568164634E-3"/>
    <n v="5.3345944507860472E-3"/>
    <n v="5.2675144138035644E-3"/>
    <n v="5.2004447134078305E-3"/>
    <n v="5.1328873377718236E-3"/>
    <n v="5.0644784791951921E-3"/>
    <n v="4.9948447999037795E-3"/>
    <n v="4.9236732945337133E-3"/>
    <n v="4.8506662717977753E-3"/>
  </r>
  <r>
    <x v="1"/>
    <x v="5"/>
    <x v="0"/>
    <x v="0"/>
    <x v="2"/>
    <x v="1"/>
    <n v="0"/>
    <n v="0"/>
    <n v="0"/>
    <n v="0"/>
    <n v="0"/>
    <n v="0"/>
    <n v="0"/>
    <n v="0"/>
    <n v="0"/>
    <n v="0"/>
    <n v="0"/>
    <n v="0"/>
    <n v="0"/>
    <n v="3.2166875064225634E-8"/>
    <n v="1.5309383843410174E-7"/>
    <n v="1.1985017090228529E-6"/>
    <n v="7.9143684763755028E-6"/>
    <n v="4.9776276736446807E-5"/>
    <n v="3.2018708438140799E-4"/>
    <n v="1.817755149858136E-3"/>
    <n v="5.5257180881783585E-3"/>
    <n v="9.5686153290331713E-3"/>
    <n v="1.3402786855486142E-2"/>
    <n v="1.6165779675325422E-2"/>
    <n v="1.8140604941967921E-2"/>
    <n v="1.9449794591457639E-2"/>
    <n v="2.0207792741938988E-2"/>
    <n v="2.0507338707891953E-2"/>
    <n v="2.0471985538240419E-2"/>
    <n v="2.0190797345518815E-2"/>
    <n v="1.9676735921359191E-2"/>
    <n v="1.8992728787527648E-2"/>
    <n v="1.8189813451346643E-2"/>
    <n v="1.7345363407494572E-2"/>
    <n v="1.6498632583190533E-2"/>
    <n v="1.5764691284732048E-2"/>
    <n v="1.5164045900880701E-2"/>
    <n v="1.4608483193829326E-2"/>
    <n v="1.4063540783818537E-2"/>
    <n v="1.3540757392394711E-2"/>
    <n v="1.304169979242685E-2"/>
    <n v="1.2586993802251763E-2"/>
    <n v="1.2163987730166094E-2"/>
    <n v="1.1744482016624388E-2"/>
    <n v="1.1358531416206848E-2"/>
    <n v="1.1021411013141608E-2"/>
    <n v="1.0720027043423713E-2"/>
    <n v="1.046448377461514E-2"/>
    <n v="1.0245905353224409E-2"/>
    <n v="1.005190387068881E-2"/>
    <n v="9.8767668151937566E-3"/>
    <n v="9.7297676520098561E-3"/>
    <n v="9.6030341466736367E-3"/>
    <n v="9.4849524466888331E-3"/>
    <n v="9.3812710468668126E-3"/>
    <n v="9.2927019825436701E-3"/>
    <n v="9.2020348280033078E-3"/>
    <n v="9.1103006086340303E-3"/>
    <n v="9.0231146989145205E-3"/>
    <n v="8.9433665948494157E-3"/>
    <n v="8.8729035480220094E-3"/>
    <n v="8.8196158500714241E-3"/>
    <n v="8.7755114574314744E-3"/>
    <n v="8.7342735735475435E-3"/>
    <n v="8.6965472589123748E-3"/>
    <n v="8.6622309344374388E-3"/>
    <n v="8.6318636581702406E-3"/>
    <n v="8.605792042021292E-3"/>
    <n v="8.5814948715849156E-3"/>
    <n v="8.5582859510695275E-3"/>
    <n v="8.5350898341979703E-3"/>
    <n v="8.5109548380104434E-3"/>
    <n v="8.4851656823080046E-3"/>
    <n v="8.4570511081712516E-3"/>
    <n v="8.4259638208159012E-3"/>
    <n v="8.3900939702341321E-3"/>
    <n v="8.3502603394653169E-3"/>
    <n v="8.3059312168588684E-3"/>
    <n v="8.2566005809163213E-3"/>
    <n v="8.2021553075744807E-3"/>
    <n v="8.1433001723764283E-3"/>
  </r>
  <r>
    <x v="0"/>
    <x v="6"/>
    <x v="0"/>
    <x v="0"/>
    <x v="0"/>
    <x v="0"/>
    <n v="0"/>
    <n v="0"/>
    <n v="0"/>
    <n v="0"/>
    <n v="0"/>
    <n v="0"/>
    <n v="0"/>
    <n v="0"/>
    <n v="0"/>
    <n v="0"/>
    <n v="0"/>
    <n v="0"/>
    <n v="0"/>
    <n v="0"/>
    <n v="0"/>
    <n v="1.1280985200024276E-4"/>
    <n v="3.4134088713131202E-4"/>
    <n v="2.296854159637336E-3"/>
    <n v="1.1942008216797305E-2"/>
    <n v="4.0801042542627446E-2"/>
    <n v="9.6996020195117522E-2"/>
    <n v="0.16705279887790406"/>
    <n v="0.23558896939222773"/>
    <n v="0.29040123138918444"/>
    <n v="0.33386323010770497"/>
    <n v="0.36396560222474744"/>
    <n v="0.39454793390924575"/>
    <n v="0.40796317104034108"/>
    <n v="0.40607755173802323"/>
    <n v="0.38562284784768508"/>
    <n v="0.33999477489907176"/>
    <n v="0.3214216941838105"/>
    <n v="0.29972798347428353"/>
    <n v="0.27836153742844622"/>
    <n v="0.16360497523827722"/>
    <n v="0.13432180476277061"/>
    <n v="0.12060635477413509"/>
    <n v="0.10399705792180872"/>
    <n v="8.9316017934656405E-2"/>
    <n v="7.0949153690465477E-2"/>
    <n v="5.8448093346055434E-2"/>
    <n v="4.3315504550920092E-2"/>
    <n v="3.5661825061532017E-2"/>
    <n v="2.9252545831856366E-2"/>
    <n v="2.4272306725808601E-2"/>
    <n v="1.0126006091033759E-2"/>
    <n v="8.7863796796420878E-3"/>
    <n v="7.9036219170728929E-3"/>
    <n v="6.5042375107382464E-3"/>
    <n v="6.7621596309213276E-3"/>
    <n v="5.6620002062340684E-3"/>
    <n v="4.8795007294853594E-3"/>
    <n v="5.6716129039118884E-3"/>
    <n v="4.6899932500174069E-3"/>
    <n v="4.5906743572091862E-3"/>
    <n v="4.4884772373422607E-3"/>
    <n v="4.1961910029850178E-3"/>
    <n v="4.2790758829921709E-3"/>
    <n v="4.1597148257980759E-3"/>
    <n v="4.0286720590442171E-3"/>
    <n v="4.0894384730691055E-3"/>
    <n v="3.9371865403755374E-3"/>
    <n v="3.9852177785179559E-3"/>
    <n v="3.8175904387174934E-3"/>
    <n v="3.8560477395848149E-3"/>
    <n v="3.893830809157511E-3"/>
    <n v="3.9295956184135609E-3"/>
    <n v="3.9633085699942311E-3"/>
    <n v="3.9983118238965769E-3"/>
    <n v="4.0330729910031107E-3"/>
    <n v="4.0700657293003808E-3"/>
    <n v="4.1077836795472313E-3"/>
    <n v="4.1477836893936797E-3"/>
    <n v="4.1893639032768966E-3"/>
    <n v="4.2314877699424734E-3"/>
    <n v="4.2746937181950915E-3"/>
    <n v="4.319906344430453E-3"/>
    <n v="4.3671120554856146E-3"/>
    <n v="4.4144025277849854E-3"/>
    <n v="4.4632241488197629E-3"/>
    <n v="4.5128989935483092E-3"/>
  </r>
  <r>
    <x v="0"/>
    <x v="6"/>
    <x v="0"/>
    <x v="0"/>
    <x v="0"/>
    <x v="1"/>
    <n v="0"/>
    <n v="0"/>
    <n v="0"/>
    <n v="0"/>
    <n v="0"/>
    <n v="0"/>
    <n v="0"/>
    <n v="0"/>
    <n v="0"/>
    <n v="0"/>
    <n v="0"/>
    <n v="0"/>
    <n v="0"/>
    <n v="1.9176138134160481E-4"/>
    <n v="9.8887869931795803E-4"/>
    <n v="6.7577899825989893E-3"/>
    <n v="4.3164126288847499E-2"/>
    <n v="0.27988976320887826"/>
    <n v="1.6117985928985177"/>
    <n v="4.7935170165823946"/>
    <n v="6.957054762683021"/>
    <n v="6.8806302952120859"/>
    <n v="5.624762491227778"/>
    <n v="4.042651489430777"/>
    <n v="2.9272885357210581"/>
    <n v="2.1208646116397971"/>
    <n v="1.5373953888563583"/>
    <n v="1.1711723468855977"/>
    <n v="0.98481524299098"/>
    <n v="0.85319548398915057"/>
    <n v="0.74785632059318519"/>
    <n v="0.67721979768224705"/>
    <n v="0.62097512996291016"/>
    <n v="0.57738614394494825"/>
    <n v="0.53791291914802253"/>
    <n v="0.49773920064594263"/>
    <n v="0.46112015580785082"/>
    <n v="0.43544574800658986"/>
    <n v="0.41797494247988881"/>
    <n v="0.41111480657301652"/>
    <n v="0.41013814131040444"/>
    <n v="0.40450223552651809"/>
    <n v="0.38369422640302753"/>
    <n v="0.3680434503385383"/>
    <n v="0.36258863909549693"/>
    <n v="0.34325342102739892"/>
    <n v="0.32043300182217344"/>
    <n v="0.30478733360347066"/>
    <n v="0.28990304101366438"/>
    <n v="0.28016232585360501"/>
    <n v="0.27258340295443101"/>
    <n v="0.26612782886250858"/>
    <n v="0.25835608786609127"/>
    <n v="0.25089973333678683"/>
    <n v="0.24454461518585632"/>
    <n v="0.24210276311447881"/>
    <n v="0.24354114546150549"/>
    <n v="0.24559093325551021"/>
    <n v="0.24751999327151411"/>
    <n v="0.24943860066450141"/>
    <n v="0.25102471582246227"/>
    <n v="0.25281820094418006"/>
    <n v="0.25442690008005492"/>
    <n v="0.25624059004567784"/>
    <n v="0.2580505854994567"/>
    <n v="0.25973189907597632"/>
    <n v="0.26145655800441664"/>
    <n v="0.26323363586833126"/>
    <n v="0.26486569010521532"/>
    <n v="0.26650008973066996"/>
    <n v="0.26778950872290747"/>
    <n v="0.26904919154833384"/>
    <n v="0.26995885898085964"/>
    <n v="0.27048084301588521"/>
    <n v="0.27064417845109695"/>
    <n v="0.270613869558613"/>
    <n v="0.27002648618709846"/>
    <n v="0.26925796710199251"/>
    <n v="0.26839711718542775"/>
    <n v="0.26767985948711676"/>
    <n v="0.26706870246653874"/>
  </r>
  <r>
    <x v="0"/>
    <x v="6"/>
    <x v="0"/>
    <x v="0"/>
    <x v="1"/>
    <x v="0"/>
    <n v="0"/>
    <n v="0"/>
    <n v="0"/>
    <n v="0"/>
    <n v="0"/>
    <n v="0"/>
    <n v="0"/>
    <n v="0"/>
    <n v="0"/>
    <n v="0"/>
    <n v="0"/>
    <n v="0"/>
    <n v="0"/>
    <n v="0"/>
    <n v="0"/>
    <n v="1.1857937169534114E-4"/>
    <n v="3.5889859762765637E-4"/>
    <n v="2.2947910296860206E-3"/>
    <n v="1.1830309937045678E-2"/>
    <n v="4.0346934432541275E-2"/>
    <n v="9.5749041761542988E-2"/>
    <n v="0.16483810543216484"/>
    <n v="0.232750061085744"/>
    <n v="0.28706723554123675"/>
    <n v="0.33024133995746946"/>
    <n v="0.36000629036261861"/>
    <n v="0.39020174018211246"/>
    <n v="0.40355576444606611"/>
    <n v="0.40208932462799107"/>
    <n v="0.38257456940848694"/>
    <n v="0.33788175564676659"/>
    <n v="0.31992238076991397"/>
    <n v="0.29864706921720152"/>
    <n v="0.27732860883726068"/>
    <n v="0.16286460386998841"/>
    <n v="0.13350701484630317"/>
    <n v="0.11983766228944878"/>
    <n v="0.10323796019222398"/>
    <n v="8.8789374394332349E-2"/>
    <n v="7.0641871833385356E-2"/>
    <n v="5.8211338624796459E-2"/>
    <n v="4.325339891616594E-2"/>
    <n v="3.5574830513674445E-2"/>
    <n v="2.9222604016281638E-2"/>
    <n v="2.4070548589684677E-2"/>
    <n v="1.0058477259061538E-2"/>
    <n v="8.6267998092442021E-3"/>
    <n v="7.8563921352277129E-3"/>
    <n v="6.5431936550120603E-3"/>
    <n v="6.8129185126538302E-3"/>
    <n v="5.6418824231703017E-3"/>
    <n v="4.9920072417385056E-3"/>
    <n v="5.6419770616019261E-3"/>
    <n v="4.7857313229177955E-3"/>
    <n v="4.4825936988765061E-3"/>
    <n v="4.3674814798933068E-3"/>
    <n v="4.2523360511835468E-3"/>
    <n v="4.1303659132466202E-3"/>
    <n v="4.206869439175925E-3"/>
    <n v="4.0646406215905156E-3"/>
    <n v="3.9092234870490685E-3"/>
    <n v="3.9621857794070684E-3"/>
    <n v="4.0109034181141758E-3"/>
    <n v="3.8306768715898527E-3"/>
    <n v="3.8695955407691478E-3"/>
    <n v="3.9078168980898826E-3"/>
    <n v="3.9439778821720364E-3"/>
    <n v="3.9780896184029241E-3"/>
    <n v="4.0134692026440729E-3"/>
    <n v="3.8104292400908597E-3"/>
    <n v="4.0859088779829833E-3"/>
    <n v="4.1239414206250434E-3"/>
    <n v="4.164237528108604E-3"/>
    <n v="4.206098843322818E-3"/>
    <n v="4.2484790445020681E-3"/>
    <n v="4.2919267595321799E-3"/>
    <n v="4.337372022011397E-3"/>
    <n v="4.3848042288083698E-3"/>
    <n v="4.4323086096551842E-3"/>
    <n v="4.4813355012452843E-3"/>
    <n v="4.5312127257776695E-3"/>
  </r>
  <r>
    <x v="0"/>
    <x v="6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1.8164760920866187E-4"/>
    <n v="9.9631533286514322E-4"/>
    <n v="6.4179078029491026E-3"/>
    <n v="3.8283417815747581E-2"/>
    <n v="0.19438200696587232"/>
    <n v="0.60708793782553061"/>
    <n v="1.2878078461119402"/>
    <n v="1.8872105846757139"/>
    <n v="2.198180631933043"/>
    <n v="2.2254024429227703"/>
    <n v="2.147792586860787"/>
    <n v="1.999709832944814"/>
    <n v="1.8400152509907954"/>
    <n v="1.6723922328625485"/>
    <n v="1.5044644436592676"/>
    <n v="1.3403329098385335"/>
    <n v="1.1762629979660366"/>
    <n v="1.0173804949129768"/>
    <n v="0.86837182283345382"/>
    <n v="0.73560581210577136"/>
    <n v="0.61751551269442073"/>
    <n v="0.5122285146091794"/>
    <n v="0.42466636468169622"/>
    <n v="0.35626009707874506"/>
    <n v="0.30024264612290641"/>
    <n v="0.25458153715428722"/>
    <n v="0.2175941592433189"/>
    <n v="0.18674028455669117"/>
    <n v="0.16169225043371538"/>
    <n v="0.14141130545739339"/>
    <n v="0.12449470197936022"/>
    <n v="0.11073340478861057"/>
    <n v="9.8865122077849782E-2"/>
    <n v="8.8951999024350303E-2"/>
    <n v="8.1501299452628559E-2"/>
    <n v="7.5556570843561738E-2"/>
    <n v="6.9824135344185939E-2"/>
    <n v="6.5317469957608773E-2"/>
    <n v="6.2117056241775048E-2"/>
    <n v="5.8454703757714485E-2"/>
    <n v="5.6509068126879697E-2"/>
    <n v="5.7609674616431454E-2"/>
    <n v="5.9086306419878859E-2"/>
    <n v="6.0287858792996793E-2"/>
    <n v="6.1420217911659289E-2"/>
    <n v="6.2643507241170571E-2"/>
    <n v="6.3745107391482217E-2"/>
    <n v="6.4849603402490255E-2"/>
    <n v="6.5892204706525639E-2"/>
    <n v="6.6970729316214561E-2"/>
    <n v="6.8054762144411154E-2"/>
    <n v="6.9015406010638755E-2"/>
    <n v="6.9978860409971574E-2"/>
    <n v="7.0853404959457925E-2"/>
    <n v="7.1634015913426399E-2"/>
    <n v="7.2417079081671359E-2"/>
    <n v="7.3132288532593737E-2"/>
    <n v="7.3843808959273088E-2"/>
    <n v="7.4487282361316881E-2"/>
    <n v="7.5062984365592889E-2"/>
    <n v="7.5602051647101445E-2"/>
    <n v="7.6102502700202954E-2"/>
    <n v="7.6498686831297485E-2"/>
    <n v="7.6884085071660599E-2"/>
    <n v="7.7165411906380391E-2"/>
    <n v="7.7305748005962141E-2"/>
    <n v="7.7342692158818005E-2"/>
  </r>
  <r>
    <x v="0"/>
    <x v="6"/>
    <x v="0"/>
    <x v="0"/>
    <x v="2"/>
    <x v="0"/>
    <n v="0"/>
    <n v="0"/>
    <n v="0"/>
    <n v="0"/>
    <n v="0"/>
    <n v="0"/>
    <n v="0"/>
    <n v="0"/>
    <n v="0"/>
    <n v="0"/>
    <n v="0"/>
    <n v="0"/>
    <n v="0"/>
    <n v="0"/>
    <n v="0"/>
    <n v="5.7811344586080311E-5"/>
    <n v="4.0821622630341257E-4"/>
    <n v="2.2958485818396139E-3"/>
    <n v="1.1887571627076892E-2"/>
    <n v="4.0579761919675689E-2"/>
    <n v="9.6448581989960466E-2"/>
    <n v="0.16597249377541723"/>
    <n v="0.23420459305647368"/>
    <n v="0.28877631490609351"/>
    <n v="0.33209841781660443"/>
    <n v="0.36203639615153477"/>
    <n v="0.39243018042233924"/>
    <n v="0.40581574349675464"/>
    <n v="0.40419979883107904"/>
    <n v="0.38413968620626215"/>
    <n v="0.33903423239176789"/>
    <n v="0.32069341404388901"/>
    <n v="0.29920323541552896"/>
    <n v="0.27779032854563379"/>
    <n v="0.16324530249820363"/>
    <n v="0.13399714629625678"/>
    <n v="0.12016034184461867"/>
    <n v="0.10362788964141315"/>
    <n v="8.8985998623160062E-2"/>
    <n v="7.0799904528994068E-2"/>
    <n v="5.8256846725625443E-2"/>
    <n v="4.3207665599401063E-2"/>
    <n v="3.5619627966442191E-2"/>
    <n v="2.9238020929106982E-2"/>
    <n v="2.4174415138410777E-2"/>
    <n v="1.0093235017502663E-2"/>
    <n v="8.7089281922073849E-3"/>
    <n v="7.7959600657029953E-3"/>
    <n v="6.5231443306623064E-3"/>
    <n v="6.78679349153465E-3"/>
    <n v="5.6522387678755361E-3"/>
    <n v="4.9340913054493176E-3"/>
    <n v="5.5659884889883299E-3"/>
    <n v="4.7364398744713411E-3"/>
    <n v="4.5382423500834185E-3"/>
    <n v="4.4297842126920445E-3"/>
    <n v="4.321643418844251E-3"/>
    <n v="4.2069486170307497E-3"/>
    <n v="4.0805704555885499E-3"/>
    <n v="4.0461149204533801E-3"/>
    <n v="4.0020465202100187E-3"/>
    <n v="3.949308806915945E-3"/>
    <n v="3.8896270776821195E-3"/>
    <n v="3.9331903909973643E-3"/>
    <n v="3.8626158053603615E-3"/>
    <n v="3.9006110920228819E-3"/>
    <n v="3.9365681651082167E-3"/>
    <n v="3.8570320728098751E-3"/>
    <n v="3.891212235069962E-3"/>
    <n v="3.9251456257888536E-3"/>
    <n v="3.9612381199264843E-3"/>
    <n v="3.9980268561574618E-3"/>
    <n v="4.0370233032420745E-3"/>
    <n v="4.0775487407989815E-3"/>
    <n v="4.1185887050127473E-3"/>
    <n v="4.2830467342808822E-3"/>
    <n v="4.3283715355405062E-3"/>
    <n v="4.3756880769501008E-3"/>
    <n v="4.4230816620929895E-3"/>
    <n v="4.3442312633625042E-3"/>
    <n v="4.3925826848783146E-3"/>
  </r>
  <r>
    <x v="0"/>
    <x v="6"/>
    <x v="0"/>
    <x v="0"/>
    <x v="2"/>
    <x v="1"/>
    <n v="0"/>
    <n v="0"/>
    <n v="0"/>
    <n v="0"/>
    <n v="0"/>
    <n v="0"/>
    <n v="0"/>
    <n v="0"/>
    <n v="0"/>
    <n v="0"/>
    <n v="0"/>
    <n v="0"/>
    <n v="0"/>
    <n v="9.4884636412510576E-5"/>
    <n v="5.8112086347464516E-4"/>
    <n v="3.877539144349653E-3"/>
    <n v="2.4608016241979058E-2"/>
    <n v="0.15786865522578764"/>
    <n v="0.89571374517141222"/>
    <n v="2.6743446786706113"/>
    <n v="4.0749660781309629"/>
    <n v="4.3335688974104229"/>
    <n v="3.87085011211733"/>
    <n v="3.1100615002637189"/>
    <n v="2.526422718626502"/>
    <n v="2.0584761272334755"/>
    <n v="1.6933213127385496"/>
    <n v="1.4296279898617079"/>
    <n v="1.2529608789320033"/>
    <n v="1.1047019515597845"/>
    <n v="0.96897804104692897"/>
    <n v="0.85272550185460583"/>
    <n v="0.74856121914142959"/>
    <n v="0.65893118054579525"/>
    <n v="0.57891778339893196"/>
    <n v="0.50522003918862601"/>
    <n v="0.44235238680747946"/>
    <n v="0.39467957731843911"/>
    <n v="0.35735461481444419"/>
    <n v="0.33047425456475005"/>
    <n v="0.31090152247600294"/>
    <n v="0.29219990985704525"/>
    <n v="0.26914186493363979"/>
    <n v="0.2510345812827679"/>
    <n v="0.23958065962524885"/>
    <n v="0.22303659525895253"/>
    <n v="0.20577946677218217"/>
    <n v="0.19300076359377225"/>
    <n v="0.18186442981397505"/>
    <n v="0.17399055963861945"/>
    <n v="0.16727268692270289"/>
    <n v="0.16172562675544569"/>
    <n v="0.15623502555590962"/>
    <n v="0.15071351133613567"/>
    <n v="0.14657009933086038"/>
    <n v="0.14591225501920696"/>
    <n v="0.14731406988818818"/>
    <n v="0.14886796375708905"/>
    <n v="0.15034596190837199"/>
    <n v="0.15181906682185151"/>
    <n v="0.15312072160292092"/>
    <n v="0.15450810994164677"/>
    <n v="0.15577679635467329"/>
    <n v="0.15716348939711755"/>
    <n v="0.15855315937715411"/>
    <n v="0.15981896760106501"/>
    <n v="0.16109314130174249"/>
    <n v="0.16237984263251815"/>
    <n v="0.16353464779660265"/>
    <n v="0.1647107551643541"/>
    <n v="0.1656580933118737"/>
    <n v="0.166609361518433"/>
    <n v="0.16736229293263"/>
    <n v="0.1678994052724867"/>
    <n v="0.16825100106426055"/>
    <n v="0.16849444102362868"/>
    <n v="0.16843975121595128"/>
    <n v="0.16826421893921537"/>
    <n v="0.16801019624192171"/>
    <n v="0.16775409513232822"/>
    <n v="0.16749635057392945"/>
  </r>
  <r>
    <x v="0"/>
    <x v="6"/>
    <x v="0"/>
    <x v="0"/>
    <x v="0"/>
    <x v="2"/>
    <n v="0"/>
    <n v="0"/>
    <n v="0"/>
    <n v="0"/>
    <n v="0"/>
    <n v="0"/>
    <n v="0"/>
    <n v="0"/>
    <n v="0"/>
    <n v="0"/>
    <n v="0"/>
    <n v="0"/>
    <n v="0"/>
    <n v="1.2176183531127318E-4"/>
    <n v="6.3712696514843829E-4"/>
    <n v="4.4555760889867652E-3"/>
    <n v="2.8715586739863772E-2"/>
    <n v="0.18870183062279111"/>
    <n v="1.099498997493781"/>
    <n v="3.30370479984881"/>
    <n v="4.8603837107985335"/>
    <n v="4.8677054398544541"/>
    <n v="4.041654630724226"/>
    <n v="2.9599502323665807"/>
    <n v="2.1914975084227155"/>
    <n v="1.6305336548281755"/>
    <n v="1.2238885153905836"/>
    <n v="0.96552346801476108"/>
    <n v="0.83184046785612853"/>
    <n v="0.73227231678541027"/>
    <n v="0.64514470381082911"/>
    <n v="0.58992399461968614"/>
    <n v="0.54400344407272372"/>
    <n v="0.50725774271257984"/>
    <n v="0.45196016447063614"/>
    <n v="0.41590122771252225"/>
    <n v="0.38591647930423151"/>
    <n v="0.36365802255265189"/>
    <n v="0.3481739256646833"/>
    <n v="0.34030311471253932"/>
    <n v="0.33850463139178283"/>
    <n v="0.33261033443620652"/>
    <n v="0.31605724973792343"/>
    <n v="0.30366707720378738"/>
    <n v="0.29946947611932195"/>
    <n v="0.28211672021791073"/>
    <n v="0.26412846997123868"/>
    <n v="0.25192176843921038"/>
    <n v="0.24015915374049931"/>
    <n v="0.23287317099601498"/>
    <n v="0.22715026211791015"/>
    <n v="0.22234467291165183"/>
    <n v="0.21673973349857512"/>
    <n v="0.21106945944857558"/>
    <n v="0.2064146157654955"/>
    <n v="0.20502717529280717"/>
    <n v="0.2069144631546023"/>
    <n v="0.20936381257751499"/>
    <n v="0.21162358384875252"/>
    <n v="0.21381328567683161"/>
    <n v="0.21567404065227347"/>
    <n v="0.21761712153481005"/>
    <n v="0.21937982725878596"/>
    <n v="0.22124336832266034"/>
    <n v="0.22308690456297436"/>
    <n v="0.22480048845888292"/>
    <n v="0.22652215171345544"/>
    <n v="0.22825912070428436"/>
    <n v="0.22986974008329905"/>
    <n v="0.2314683424575921"/>
    <n v="0.2327767006193229"/>
    <n v="0.23405533098166756"/>
    <n v="0.23503820188146807"/>
    <n v="0.23568607745775799"/>
    <n v="0.23601573177465987"/>
    <n v="0.23617466927024852"/>
    <n v="0.2358528348686609"/>
    <n v="0.23537715177695939"/>
    <n v="0.23480909209512149"/>
    <n v="0.23436583282579698"/>
    <n v="0.23400655047856264"/>
  </r>
  <r>
    <x v="0"/>
    <x v="6"/>
    <x v="0"/>
    <x v="0"/>
    <x v="1"/>
    <x v="2"/>
    <n v="0"/>
    <n v="0"/>
    <n v="0"/>
    <n v="0"/>
    <n v="0"/>
    <n v="0"/>
    <n v="0"/>
    <n v="0"/>
    <n v="0"/>
    <n v="0"/>
    <n v="0"/>
    <n v="0"/>
    <n v="0"/>
    <n v="0"/>
    <n v="1.1992722815795374E-4"/>
    <n v="7.0599196165396815E-4"/>
    <n v="4.4673991737853328E-3"/>
    <n v="2.7010979736279778E-2"/>
    <n v="0.1387276410902126"/>
    <n v="0.43853349599107871"/>
    <n v="0.94397979233811047"/>
    <n v="1.4024564944676492"/>
    <n v="1.6595144839512241"/>
    <n v="1.7062778014359301"/>
    <n v="1.6710809194668819"/>
    <n v="1.5774962519488209"/>
    <n v="1.4737910013589797"/>
    <n v="1.3581913234239193"/>
    <n v="1.2372520102248095"/>
    <n v="1.1138542028362743"/>
    <n v="0.98354238731352006"/>
    <n v="0.86135942972720259"/>
    <n v="0.74398913220452512"/>
    <n v="0.63765610226882852"/>
    <n v="0.52225302927913764"/>
    <n v="0.43433886248708975"/>
    <n v="0.36314559791831291"/>
    <n v="0.30619638850012237"/>
    <n v="0.25927492073260167"/>
    <n v="0.21972863191775413"/>
    <n v="0.18813219973189196"/>
    <n v="0.16087931343222733"/>
    <n v="0.13953523442421101"/>
    <n v="0.12216552622722093"/>
    <n v="0.10760113076329353"/>
    <n v="9.4096644184048422E-2"/>
    <n v="8.4208820163531567E-2"/>
    <n v="7.5993466012605829E-2"/>
    <n v="6.9718440355123715E-2"/>
    <n v="6.4930778469319661E-2"/>
    <n v="6.0082316917785428E-2"/>
    <n v="5.6322445365642806E-2"/>
    <n v="5.3857111252535693E-2"/>
    <n v="5.0758341703838666E-2"/>
    <n v="4.9193235055937916E-2"/>
    <n v="5.0270435513553272E-2"/>
    <n v="5.1684910310281378E-2"/>
    <n v="5.2862888575679917E-2"/>
    <n v="5.3998503212788158E-2"/>
    <n v="5.5175226208881566E-2"/>
    <n v="5.6231710206745347E-2"/>
    <n v="5.7305072540830268E-2"/>
    <n v="5.831412791958468E-2"/>
    <n v="5.9318176883690087E-2"/>
    <n v="6.0344748151726767E-2"/>
    <n v="6.1259163064553021E-2"/>
    <n v="6.2169661940254244E-2"/>
    <n v="6.2995212556323454E-2"/>
    <n v="6.3737834158070217E-2"/>
    <n v="6.4451733490340071E-2"/>
    <n v="6.5163005577470581E-2"/>
    <n v="6.5842383134572385E-2"/>
    <n v="6.6463445412465488E-2"/>
    <n v="6.7024886806389614E-2"/>
    <n v="6.7552266733790389E-2"/>
    <n v="6.8044870861486584E-2"/>
    <n v="6.8446008541401329E-2"/>
    <n v="6.8838647648308646E-2"/>
    <n v="6.9136023918186004E-2"/>
    <n v="6.9307835615594421E-2"/>
    <n v="6.9385476256578399E-2"/>
  </r>
  <r>
    <x v="0"/>
    <x v="6"/>
    <x v="0"/>
    <x v="0"/>
    <x v="2"/>
    <x v="2"/>
    <n v="0"/>
    <n v="0"/>
    <n v="0"/>
    <n v="0"/>
    <n v="0"/>
    <n v="0"/>
    <n v="0"/>
    <n v="0"/>
    <n v="0"/>
    <n v="0"/>
    <n v="0"/>
    <n v="0"/>
    <n v="0"/>
    <n v="6.1012006145942755E-5"/>
    <n v="3.7903040988907096E-4"/>
    <n v="2.5840826226747222E-3"/>
    <n v="1.6610764906113996E-2"/>
    <n v="0.1079689999769933"/>
    <n v="0.61947538389741863"/>
    <n v="1.8698933080477178"/>
    <n v="2.8933500016859921"/>
    <n v="3.1225863737405102"/>
    <n v="2.8387135131328627"/>
    <n v="2.325578034005142"/>
    <n v="1.9277005122696285"/>
    <n v="1.6036234081711864"/>
    <n v="1.3508101641056498"/>
    <n v="1.1651335282377921"/>
    <n v="1.0380630539870372"/>
    <n v="0.92647431614420206"/>
    <n v="0.81736285257405694"/>
    <n v="0.72803596832105755"/>
    <n v="0.64574321517592792"/>
    <n v="0.57359090234516896"/>
    <n v="0.48771697586920537"/>
    <n v="0.42528102777769711"/>
    <n v="0.37433048663954444"/>
    <n v="0.33441487542735687"/>
    <n v="0.30291932851375114"/>
    <n v="0.27890436581084688"/>
    <n v="0.26188130061113246"/>
    <n v="0.2450426851872845"/>
    <n v="0.22598191644339488"/>
    <n v="0.21098117373023298"/>
    <n v="0.2014123203241977"/>
    <n v="0.18594655854982897"/>
    <n v="0.17201645246266514"/>
    <n v="0.16177035206051985"/>
    <n v="0.15273630832065258"/>
    <n v="0.14664902287458692"/>
    <n v="0.14129357454515834"/>
    <n v="0.13693945092272172"/>
    <n v="0.13287895706998543"/>
    <n v="0.12846581517868444"/>
    <n v="0.12533990800907174"/>
    <n v="0.12516420299275333"/>
    <n v="0.12675091462147314"/>
    <n v="0.12848941321173696"/>
    <n v="0.13011635071241173"/>
    <n v="0.13173293597731331"/>
    <n v="0.13313122986743095"/>
    <n v="0.13458037701408412"/>
    <n v="0.13591153359754748"/>
    <n v="0.1372906455710301"/>
    <n v="0.13867411042288397"/>
    <n v="0.13993869355179608"/>
    <n v="0.14120760889545556"/>
    <n v="0.14244159980078736"/>
    <n v="0.14357371237786265"/>
    <n v="0.14468726424657019"/>
    <n v="0.14566251755090601"/>
    <n v="0.14660967867891045"/>
    <n v="0.14738709649948525"/>
    <n v="0.14797563262575156"/>
    <n v="0.14839696669561483"/>
    <n v="0.14872147056049428"/>
    <n v="0.14877096595010997"/>
    <n v="0.14874560552772617"/>
    <n v="0.14862911315387264"/>
    <n v="0.1485100908104118"/>
    <n v="0.14838432139201643"/>
  </r>
  <r>
    <x v="1"/>
    <x v="6"/>
    <x v="1"/>
    <x v="1"/>
    <x v="1"/>
    <x v="1"/>
    <n v="0"/>
    <n v="0"/>
    <n v="0"/>
    <n v="0"/>
    <n v="0"/>
    <n v="0"/>
    <n v="0"/>
    <n v="0"/>
    <n v="0"/>
    <n v="0"/>
    <n v="0"/>
    <n v="0"/>
    <n v="0"/>
    <n v="0"/>
    <n v="4.5369628629376756E-3"/>
    <n v="3.0087408803881329E-2"/>
    <n v="0.19141077866897918"/>
    <n v="1.1162962590255252"/>
    <n v="6.2243137191974798"/>
    <n v="33.006781645346464"/>
    <n v="104.56345396411162"/>
    <n v="156.37130607623652"/>
    <n v="172.4892699646943"/>
    <n v="138.95093166553627"/>
    <n v="113.79702762080325"/>
    <n v="86.722507622281213"/>
    <n v="67.553550078012933"/>
    <n v="51.694358986032938"/>
    <n v="39.679133704009587"/>
    <n v="32.017037560273586"/>
    <n v="25.143459108930067"/>
    <n v="21.148271922133446"/>
    <n v="16.430526918794069"/>
    <n v="12.963321004307508"/>
    <n v="9.848332954770278"/>
    <n v="7.7212637734838223"/>
    <n v="5.9273163924218961"/>
    <n v="5.1782671482861415"/>
    <n v="4.5406919519565871"/>
    <n v="4.1373109916989206"/>
    <n v="3.8527993585985203"/>
    <n v="3.3905445092401352"/>
    <n v="2.8452124230870721"/>
    <n v="2.4031707409457272"/>
    <n v="1.9937276391666183"/>
    <n v="1.1391488730729606"/>
    <n v="1.0548515518106247"/>
    <n v="0.96661784220835978"/>
    <n v="0.89299604696912183"/>
    <n v="0.83720168329734712"/>
    <n v="0.77363933196762924"/>
    <n v="0.72369215890210725"/>
    <n v="0.68593008464846217"/>
    <n v="0.65089394322452676"/>
    <n v="0.60436099015939382"/>
    <n v="0.58045367163542316"/>
    <n v="0.57091735261303467"/>
    <n v="0.56592923510673554"/>
    <n v="0.56315509998600544"/>
    <n v="0.562439062274665"/>
    <n v="0.5636473613834776"/>
    <n v="0.56640781910736848"/>
    <n v="0.57059684742816641"/>
    <n v="0.57568962137333435"/>
    <n v="0.58092654801656185"/>
    <n v="0.58634865028916971"/>
    <n v="0.59196007599267531"/>
    <n v="0.597736177176589"/>
    <n v="0.60352742299797324"/>
    <n v="0.60948647022334312"/>
    <n v="0.61561064825442258"/>
    <n v="0.62177251641603226"/>
    <n v="0.62804054940093079"/>
    <n v="0.63429974422198654"/>
    <n v="0.64045879975282882"/>
    <n v="0.64624475361527534"/>
    <n v="0.65170496502430519"/>
    <n v="0.65688120405081651"/>
    <n v="0.66135364398575891"/>
    <n v="0.66469290311202933"/>
    <n v="0.66719814957033452"/>
  </r>
  <r>
    <x v="1"/>
    <x v="6"/>
    <x v="1"/>
    <x v="2"/>
    <x v="1"/>
    <x v="1"/>
    <n v="0"/>
    <n v="0"/>
    <n v="0"/>
    <n v="0"/>
    <n v="0"/>
    <n v="0"/>
    <n v="0"/>
    <n v="0"/>
    <n v="0"/>
    <n v="0"/>
    <n v="0"/>
    <n v="0"/>
    <n v="0"/>
    <n v="0"/>
    <n v="9.2931902870358059E-4"/>
    <n v="6.1530951876489597E-3"/>
    <n v="3.9445703402680936E-2"/>
    <n v="0.22998057601603469"/>
    <n v="1.3205271561978877"/>
    <n v="6.7196322616584538"/>
    <n v="21.507104612570934"/>
    <n v="35.162762216804147"/>
    <n v="41.593848326760614"/>
    <n v="35.952396308878292"/>
    <n v="33.090980065525358"/>
    <n v="28.089318643668069"/>
    <n v="23.027555658523095"/>
    <n v="19.113347413717854"/>
    <n v="15.761830823055069"/>
    <n v="13.292971971649077"/>
    <n v="10.810782047435477"/>
    <n v="9.185956918059464"/>
    <n v="7.772057196854619"/>
    <n v="6.6270831199518909"/>
    <n v="5.4885170384636428"/>
    <n v="4.6013026103453996"/>
    <n v="3.7835300073333036"/>
    <n v="3.3228279935008298"/>
    <n v="2.931545075559669"/>
    <n v="2.6552800778381775"/>
    <n v="2.4615154338698284"/>
    <n v="2.1406056572629359"/>
    <n v="1.9721457622208551"/>
    <n v="1.8146204290100914"/>
    <n v="1.6555469456844016"/>
    <n v="1.5216311760147447"/>
    <n v="1.4079776251740479"/>
    <n v="1.2896183436101176"/>
    <n v="1.1910856158523115"/>
    <n v="1.1165026826868178"/>
    <n v="1.0316389253282694"/>
    <n v="0.96505273169431738"/>
    <n v="0.91469867634788793"/>
    <n v="0.86817196452658552"/>
    <n v="0.8063008215875811"/>
    <n v="0.77441128808284687"/>
    <n v="0.76168003318434485"/>
    <n v="0.75504426202654373"/>
    <n v="0.75132965103783911"/>
    <n v="0.75037398102099706"/>
    <n v="0.75198677851685269"/>
    <n v="0.75567197144266451"/>
    <n v="0.76126384040341344"/>
    <n v="0.76805320965729273"/>
    <n v="0.77503637361926292"/>
    <n v="0.78227868260873412"/>
    <n v="0.78976141432342128"/>
    <n v="0.79745811583760928"/>
    <n v="0.80519167227719446"/>
    <n v="0.8131498079115661"/>
    <n v="0.82131614569408962"/>
    <n v="0.82953660124166784"/>
    <n v="0.83790462126465093"/>
    <n v="0.84626650473836873"/>
    <n v="0.85447012421701707"/>
    <n v="0.86217412169618246"/>
    <n v="0.86946540147698992"/>
    <n v="0.87638036843358058"/>
    <n v="0.88235270308599034"/>
    <n v="0.8867987131311359"/>
    <n v="0.8901260869087404"/>
  </r>
  <r>
    <x v="1"/>
    <x v="6"/>
    <x v="1"/>
    <x v="3"/>
    <x v="1"/>
    <x v="1"/>
    <n v="0"/>
    <n v="0"/>
    <n v="0"/>
    <n v="0"/>
    <n v="0"/>
    <n v="0"/>
    <n v="0"/>
    <n v="0"/>
    <n v="0"/>
    <n v="0"/>
    <n v="0"/>
    <n v="0"/>
    <n v="0"/>
    <n v="0"/>
    <n v="2.7823580913477418E-3"/>
    <n v="1.8516004480751778E-2"/>
    <n v="0.11818823571841068"/>
    <n v="0.68585357717621376"/>
    <n v="3.91010066357995"/>
    <n v="20.056550121111979"/>
    <n v="60.231210893719719"/>
    <n v="87.474438068950917"/>
    <n v="92.530440988204319"/>
    <n v="69.316962486611118"/>
    <n v="55.85123541384467"/>
    <n v="43.14934983371883"/>
    <n v="33.091104863018849"/>
    <n v="25.970317264472982"/>
    <n v="20.700672874294547"/>
    <n v="17.232497902365143"/>
    <n v="13.897652775165717"/>
    <n v="11.786896683658425"/>
    <n v="9.6580245861962908"/>
    <n v="8.0073760782292016"/>
    <n v="6.4368597105082088"/>
    <n v="5.2776308001394385"/>
    <n v="4.2458561390363254"/>
    <n v="3.7202603450721474"/>
    <n v="3.2734433891905788"/>
    <n v="2.9672690263682964"/>
    <n v="2.7553375606871415"/>
    <n v="2.4052676682800498"/>
    <n v="2.157659730330594"/>
    <n v="1.9401454314165683"/>
    <n v="1.7279201871583789"/>
    <n v="1.4395239446165362"/>
    <n v="1.3320358128391043"/>
    <n v="1.2200824793453084"/>
    <n v="1.1268737832479994"/>
    <n v="1.0563172342937031"/>
    <n v="0.97603283563518073"/>
    <n v="0.91302738357172597"/>
    <n v="0.86538487868503555"/>
    <n v="0.82133394056793063"/>
    <n v="0.76276897576078651"/>
    <n v="0.73260029691662376"/>
    <n v="0.72055788396884934"/>
    <n v="0.71427739722386041"/>
    <n v="0.710765604214462"/>
    <n v="0.70986164698392018"/>
    <n v="0.71138727546340008"/>
    <n v="0.71487313462647928"/>
    <n v="0.72016256782237453"/>
    <n v="0.72658614646804265"/>
    <n v="0.73319279969541484"/>
    <n v="0.74004263850097962"/>
    <n v="0.74712188231247112"/>
    <n v="0.75440446242690151"/>
    <n v="0.76171920740983279"/>
    <n v="0.76924628454144339"/>
    <n v="0.77697227248334022"/>
    <n v="0.78474883346508173"/>
    <n v="0.79266403087488591"/>
    <n v="0.80057250789947421"/>
    <n v="0.80833525144970098"/>
    <n v="0.81562565036035628"/>
    <n v="0.82252208611842659"/>
    <n v="0.82906212235583876"/>
    <n v="0.83471102030698829"/>
    <n v="0.83891835885773181"/>
    <n v="0.84206843533052"/>
  </r>
  <r>
    <x v="1"/>
    <x v="6"/>
    <x v="2"/>
    <x v="4"/>
    <x v="0"/>
    <x v="1"/>
    <n v="0"/>
    <n v="0"/>
    <n v="0"/>
    <n v="0"/>
    <n v="0"/>
    <n v="0"/>
    <n v="0"/>
    <n v="0"/>
    <n v="0"/>
    <n v="0"/>
    <n v="0"/>
    <n v="0"/>
    <n v="0"/>
    <n v="0"/>
    <n v="1.9541107455287244E-4"/>
    <n v="1.7773382669524196E-3"/>
    <n v="2.2666908088798569E-2"/>
    <n v="7.9311735780910914E-2"/>
    <n v="0.40058771242322661"/>
    <n v="1.8783712225321534"/>
    <n v="5.7673404134796691"/>
    <n v="10.304811886483279"/>
    <n v="14.518613023723825"/>
    <n v="16.929400796413194"/>
    <n v="19.759817624071545"/>
    <n v="22.228711339562512"/>
    <n v="24.584967156095036"/>
    <n v="26.816742130383648"/>
    <n v="28.819874223074361"/>
    <n v="30.565689506332106"/>
    <n v="31.910425918427141"/>
    <n v="29.612237847134335"/>
    <n v="31.740799423612525"/>
    <n v="34.242196954954814"/>
    <n v="37.009009086085328"/>
    <n v="40.727814730346026"/>
    <n v="43.425760637960437"/>
    <n v="46.401208673424264"/>
    <n v="46.731594429942533"/>
    <n v="51.172879580012271"/>
    <n v="54.728556506432817"/>
    <n v="58.788320875236359"/>
    <n v="65.456089545223676"/>
    <n v="67.206943410585012"/>
    <n v="71.765345718243395"/>
    <n v="78.561953376204102"/>
    <n v="74.072313688859779"/>
    <n v="75.227338325648546"/>
    <n v="74.001051675418068"/>
    <n v="74.991508683072396"/>
    <n v="72.843557337733913"/>
    <n v="73.035491143018234"/>
    <n v="72.002134508427275"/>
    <n v="71.485538687003327"/>
    <n v="71.264742727118247"/>
    <n v="71.498730062828301"/>
    <n v="72.891766850535589"/>
    <n v="74.643375715634093"/>
    <n v="76.495599618718245"/>
    <n v="78.461044465861221"/>
    <n v="80.553290065879807"/>
    <n v="82.749367250286696"/>
    <n v="85.043041236501139"/>
    <n v="87.418513190671348"/>
    <n v="89.83759092160561"/>
    <n v="92.292787289231612"/>
    <n v="94.772368546797509"/>
    <n v="97.268801826974055"/>
    <n v="99.764671931280219"/>
    <n v="102.27424527401637"/>
    <n v="104.77062097681342"/>
    <n v="107.22406292241909"/>
    <n v="109.64105617703662"/>
    <n v="111.99264151007117"/>
    <n v="114.26499743554879"/>
    <n v="116.41433083499076"/>
    <n v="118.46935802759981"/>
    <n v="120.42834670732987"/>
    <n v="122.22517735201274"/>
    <n v="123.8320880617234"/>
    <n v="125.33897608014676"/>
  </r>
  <r>
    <x v="1"/>
    <x v="6"/>
    <x v="3"/>
    <x v="5"/>
    <x v="0"/>
    <x v="1"/>
    <n v="0"/>
    <n v="0"/>
    <n v="0"/>
    <n v="0"/>
    <n v="0"/>
    <n v="0"/>
    <n v="0"/>
    <n v="0"/>
    <n v="0"/>
    <n v="0"/>
    <n v="0"/>
    <n v="0"/>
    <n v="0"/>
    <n v="0"/>
    <n v="6.7451782302606879E-5"/>
    <n v="8.8684385617688807E-3"/>
    <n v="4.4761421131411672E-3"/>
    <n v="2.3676188537560011E-2"/>
    <n v="0.12843513433236781"/>
    <n v="0.60434778826479796"/>
    <n v="1.8083790850351289"/>
    <n v="3.0379061682444481"/>
    <n v="3.9864375866719781"/>
    <n v="4.2313615023531383"/>
    <n v="4.6325053020708422"/>
    <n v="4.9128016515639219"/>
    <n v="5.1962107683070302"/>
    <n v="5.485027083357064"/>
    <n v="5.7436405771427816"/>
    <n v="5.9624656345714317"/>
    <n v="6.1026995833679338"/>
    <n v="6.66722538791121"/>
    <n v="7.9285775662331259"/>
    <n v="9.2460095611944926"/>
    <n v="10.615469632839389"/>
    <n v="11.641434783519404"/>
    <n v="11.970849179934646"/>
    <n v="13.629515828203861"/>
    <n v="14.551965763040307"/>
    <n v="16.843883904650085"/>
    <n v="19.074927379853325"/>
    <n v="21.658860243745526"/>
    <n v="23.561389699224581"/>
    <n v="23.870605713384869"/>
    <n v="25.214952922140927"/>
    <n v="26.301048263809516"/>
    <n v="23.999995774956556"/>
    <n v="23.589831826770162"/>
    <n v="22.469120097487558"/>
    <n v="22.071040072031415"/>
    <n v="22.105028173879681"/>
    <n v="22.201996960156308"/>
    <n v="22.164123432083581"/>
    <n v="21.840067739890863"/>
    <n v="21.661881967664844"/>
    <n v="21.714771057482569"/>
    <n v="22.186347016093489"/>
    <n v="22.784915856336191"/>
    <n v="23.408110995450578"/>
    <n v="24.058982487924265"/>
    <n v="24.741203188007237"/>
    <n v="25.448835737980179"/>
    <n v="26.183885990223217"/>
    <n v="26.937776054517361"/>
    <n v="27.702559524895452"/>
    <n v="28.476737918015125"/>
    <n v="29.256996265417857"/>
    <n v="30.041903306511479"/>
    <n v="30.826345582825276"/>
    <n v="31.615029570984795"/>
    <n v="32.400568685706077"/>
    <n v="33.173659300051369"/>
    <n v="33.935512870309267"/>
    <n v="34.678199425432808"/>
    <n v="35.396959664684061"/>
    <n v="36.078101490241906"/>
    <n v="36.7312075946287"/>
    <n v="37.354031489721756"/>
    <n v="37.92601240315166"/>
    <n v="38.439026383937417"/>
    <n v="38.921271181574681"/>
  </r>
  <r>
    <x v="1"/>
    <x v="6"/>
    <x v="3"/>
    <x v="6"/>
    <x v="0"/>
    <x v="1"/>
    <n v="0"/>
    <n v="0"/>
    <n v="0"/>
    <n v="0"/>
    <n v="0"/>
    <n v="0"/>
    <n v="0"/>
    <n v="0"/>
    <n v="0"/>
    <n v="0"/>
    <n v="0"/>
    <n v="0"/>
    <n v="0"/>
    <n v="0"/>
    <n v="6.0045536719453127E-5"/>
    <n v="5.0941193138850341E-4"/>
    <n v="3.3065926669788108E-3"/>
    <n v="1.8894112303899431E-2"/>
    <n v="0.10619540290564228"/>
    <n v="0.49536349482195402"/>
    <n v="1.3949727856418128"/>
    <n v="2.0069144019734169"/>
    <n v="2.1424777566112021"/>
    <n v="1.5851712768593502"/>
    <n v="1.3028005343493512"/>
    <n v="1.0059204367802357"/>
    <n v="0.82109474431719776"/>
    <n v="0.73127798587098236"/>
    <n v="0.69337996555749937"/>
    <n v="0.69218860398073812"/>
    <n v="0.69080217937110699"/>
    <n v="0.70990403935956192"/>
    <n v="0.74837007144843026"/>
    <n v="0.79747078744645472"/>
    <n v="0.8459329297946403"/>
    <n v="0.89191811269624166"/>
    <n v="0.92083055067039576"/>
    <n v="1.2262075467077562"/>
    <n v="1.5026954936938202"/>
    <n v="1.9186155642075191"/>
    <n v="2.3630373281429984"/>
    <n v="2.8782645279227723"/>
    <n v="3.1669295919560079"/>
    <n v="3.2409424187557345"/>
    <n v="3.4793734294121585"/>
    <n v="3.7224710176842497"/>
    <n v="3.5551313123742827"/>
    <n v="3.6443026973097936"/>
    <n v="3.6242332602056715"/>
    <n v="3.7054115114426796"/>
    <n v="3.7718787036178605"/>
    <n v="3.8363148296777871"/>
    <n v="3.8910974982855167"/>
    <n v="3.9323172192206255"/>
    <n v="3.9945784764612546"/>
    <n v="4.0212911673966021"/>
    <n v="4.1163412060123576"/>
    <n v="4.2312176548760041"/>
    <n v="4.3490850061421744"/>
    <n v="4.4713973611755931"/>
    <n v="4.5994265512992705"/>
    <n v="4.732312536277222"/>
    <n v="4.8706585656124632"/>
    <n v="5.0126361453394823"/>
    <n v="5.156448590541717"/>
    <n v="5.301962638529921"/>
    <n v="5.4486411267368844"/>
    <n v="5.5961937577293437"/>
    <n v="5.7437173954610996"/>
    <n v="5.892035079381194"/>
    <n v="6.0398245444762804"/>
    <n v="6.185437924360734"/>
    <n v="6.3290547535229278"/>
    <n v="6.4691539639479396"/>
    <n v="6.6048744350419657"/>
    <n v="6.7338401300726503"/>
    <n v="6.8574744895655018"/>
    <n v="6.9755744262210611"/>
    <n v="7.0842227379835077"/>
    <n v="7.1817908276659344"/>
    <n v="7.273526730757129"/>
  </r>
  <r>
    <x v="1"/>
    <x v="6"/>
    <x v="3"/>
    <x v="7"/>
    <x v="0"/>
    <x v="1"/>
    <n v="0"/>
    <n v="0"/>
    <n v="0"/>
    <n v="0"/>
    <n v="0"/>
    <n v="0"/>
    <n v="0"/>
    <n v="0"/>
    <n v="0"/>
    <n v="0"/>
    <n v="0"/>
    <n v="0"/>
    <n v="0"/>
    <n v="0"/>
    <n v="6.1896948449685033E-5"/>
    <n v="2.5989864938567751E-3"/>
    <n v="3.5989547050189544E-3"/>
    <n v="2.0089525390510163E-2"/>
    <n v="0.11175476761507694"/>
    <n v="0.52260489101032159"/>
    <n v="1.4982798415985661"/>
    <n v="2.264393470807033"/>
    <n v="2.602519152552738"/>
    <n v="2.2444858529942802"/>
    <n v="2.1311889803554771"/>
    <n v="1.9764149060518872"/>
    <n v="1.9062808260596908"/>
    <n v="1.9087357420142534"/>
    <n v="1.9427080984264387"/>
    <n v="1.9945103049613406"/>
    <n v="2.026885013708013"/>
    <n v="2.2008458602506957"/>
    <n v="2.5687203227646545"/>
    <n v="2.965785477310293"/>
    <n v="3.3827198469453146"/>
    <n v="3.7151254136322867"/>
    <n v="3.8566370473171792"/>
    <n v="4.557923075787361"/>
    <n v="5.0467044346794374"/>
    <n v="6.0137403285329629"/>
    <n v="6.992852405519896"/>
    <n v="8.1284568635968366"/>
    <n v="8.9189160059123793"/>
    <n v="9.1150922883230052"/>
    <n v="9.7276157203651188"/>
    <n v="10.275530919646583"/>
    <n v="9.5571002475840139"/>
    <n v="9.5657304154376934"/>
    <n v="9.287072734940411"/>
    <n v="9.2926252800071278"/>
    <n v="9.3518240411242441"/>
    <n v="9.4279933425281666"/>
    <n v="9.4562758716359987"/>
    <n v="9.3887413096664023"/>
    <n v="9.3802729101959148"/>
    <n v="9.4166295480333986"/>
    <n v="9.6265715109530348"/>
    <n v="9.8874011011539586"/>
    <n v="10.156317723966025"/>
    <n v="10.435298842044595"/>
    <n v="10.726405733060094"/>
    <n v="11.02730257329085"/>
    <n v="11.339065759431003"/>
    <n v="11.657905344966389"/>
    <n v="11.9802569512471"/>
    <n v="12.305642609470224"/>
    <n v="12.632782499057324"/>
    <n v="12.961061473281736"/>
    <n v="13.288413296011271"/>
    <n v="13.616905539841849"/>
    <n v="13.943530444365384"/>
    <n v="14.26450856242317"/>
    <n v="14.580456076436155"/>
    <n v="14.888040984471179"/>
    <n v="15.185355890971321"/>
    <n v="15.46712971618447"/>
    <n v="15.736935629695362"/>
    <n v="15.994075720091764"/>
    <n v="16.229811062624549"/>
    <n v="16.440604817394377"/>
    <n v="16.638445218986764"/>
  </r>
  <r>
    <x v="1"/>
    <x v="6"/>
    <x v="4"/>
    <x v="8"/>
    <x v="0"/>
    <x v="1"/>
    <n v="0"/>
    <n v="0"/>
    <n v="0"/>
    <n v="0"/>
    <n v="0"/>
    <n v="0"/>
    <n v="0"/>
    <n v="0"/>
    <n v="0"/>
    <n v="0"/>
    <n v="0"/>
    <n v="0"/>
    <n v="0"/>
    <n v="0"/>
    <n v="6.6703598861175169E-5"/>
    <n v="4.8024040243480775E-4"/>
    <n v="4.3206004193187516E-3"/>
    <n v="3.1219789592907964E-2"/>
    <n v="0.25292255234432154"/>
    <n v="1.9771681671621142"/>
    <n v="7.8824386980435275"/>
    <n v="13.295057389947148"/>
    <n v="16.17347397696938"/>
    <n v="17.838414680089627"/>
    <n v="17.666294419444441"/>
    <n v="16.939987607259511"/>
    <n v="17.291901365185097"/>
    <n v="17.094295595368344"/>
    <n v="16.689722890557324"/>
    <n v="16.312337515476223"/>
    <n v="15.800504229331974"/>
    <n v="15.198199955960149"/>
    <n v="14.689722748282797"/>
    <n v="14.15493992099702"/>
    <n v="13.62719963182113"/>
    <n v="13.103352918577786"/>
    <n v="12.402254076946523"/>
    <n v="11.091725892475587"/>
    <n v="9.9116424344347731"/>
    <n v="8.8387221063024057"/>
    <n v="7.8817009984358188"/>
    <n v="7.0274114696594374"/>
    <n v="6.2424173250779793"/>
    <n v="5.4682213877281818"/>
    <n v="5.4210164826912877"/>
    <n v="5.4140610028040541"/>
    <n v="5.3712918676474972"/>
    <n v="5.3411382834887471"/>
    <n v="5.3224151392912811"/>
    <n v="5.3039067287261137"/>
    <n v="5.2688046064687821"/>
    <n v="5.2203131228137973"/>
    <n v="5.1993717050969197"/>
    <n v="5.0981420499552472"/>
    <n v="5.0455571447013119"/>
    <n v="4.9672482760096974"/>
    <n v="5.0278533299424701"/>
    <n v="5.1233887170030323"/>
    <n v="5.2210507931707646"/>
    <n v="5.3227084104484481"/>
    <n v="5.4292811434551664"/>
    <n v="5.5392134836311628"/>
    <n v="5.6527446674071822"/>
    <n v="5.7677324127297949"/>
    <n v="5.8822536485358778"/>
    <n v="5.9962545262831748"/>
    <n v="6.1093531337518527"/>
    <n v="6.2213169111937496"/>
    <n v="6.3312271674228864"/>
    <n v="6.4404206030778992"/>
    <n v="6.547708952199887"/>
    <n v="6.6517041645403676"/>
    <n v="6.753149485920745"/>
    <n v="6.8506841622052645"/>
    <n v="6.9437104818412747"/>
    <n v="7.0304427990202409"/>
    <n v="7.1127190944748966"/>
    <n v="7.1901475984573322"/>
    <n v="7.2589799248537759"/>
    <n v="7.3173558596427046"/>
    <n v="7.3703147999377734"/>
  </r>
  <r>
    <x v="1"/>
    <x v="6"/>
    <x v="4"/>
    <x v="9"/>
    <x v="0"/>
    <x v="1"/>
    <n v="0"/>
    <n v="0"/>
    <n v="0"/>
    <n v="0"/>
    <n v="0"/>
    <n v="0"/>
    <n v="0"/>
    <n v="0"/>
    <n v="0"/>
    <n v="0"/>
    <n v="0"/>
    <n v="0"/>
    <n v="0"/>
    <n v="0"/>
    <n v="1.2002201587841659E-5"/>
    <n v="1.0081310226013863E-4"/>
    <n v="9.1451373261293943E-4"/>
    <n v="6.6139134394860109E-3"/>
    <n v="5.356426327359827E-2"/>
    <n v="0.41869865153268138"/>
    <n v="1.6937731623816279"/>
    <n v="2.914757535329314"/>
    <n v="3.6302348915163805"/>
    <n v="4.1124233664149648"/>
    <n v="4.1995526246988648"/>
    <n v="4.1670525652685981"/>
    <n v="4.2686244258439396"/>
    <n v="4.2355730531286708"/>
    <n v="4.1509455744083521"/>
    <n v="4.072270618644418"/>
    <n v="3.9595765539485503"/>
    <n v="3.823357038011995"/>
    <n v="3.7092792824851943"/>
    <n v="3.5874538125058546"/>
    <n v="3.4662585448747061"/>
    <n v="3.3328794830948807"/>
    <n v="3.155826201401819"/>
    <n v="2.9000749094050624"/>
    <n v="2.6719166000604364"/>
    <n v="2.4666798571148147"/>
    <n v="2.2886530857900333"/>
    <n v="2.1367227004673381"/>
    <n v="2.0038478962763255"/>
    <n v="1.8708416278006899"/>
    <n v="1.8543708775574637"/>
    <n v="1.8516365400276971"/>
    <n v="1.8367423363821462"/>
    <n v="1.8262060693871069"/>
    <n v="1.819582092918786"/>
    <n v="1.8130962039844949"/>
    <n v="1.801694131686008"/>
    <n v="1.7916174681878947"/>
    <n v="1.7862362032407333"/>
    <n v="1.7787066926361748"/>
    <n v="1.7729465995151723"/>
    <n v="1.7454067296141911"/>
    <n v="1.7666600134977"/>
    <n v="1.8001462350154562"/>
    <n v="1.8343416768829797"/>
    <n v="1.8699366248168654"/>
    <n v="1.9072293490091239"/>
    <n v="1.9457143021926202"/>
    <n v="1.9854806597263603"/>
    <n v="2.0258348358298681"/>
    <n v="2.0660218312168843"/>
    <n v="2.106038763073057"/>
    <n v="2.1457294665623019"/>
    <n v="2.1850312894334367"/>
    <n v="2.2236238919401079"/>
    <n v="2.2619618641955554"/>
    <n v="2.2996261422626314"/>
    <n v="2.3361421674428873"/>
    <n v="2.3717472627709046"/>
    <n v="2.4059892686559139"/>
    <n v="2.4386518239742023"/>
    <n v="2.4691633767112027"/>
    <n v="2.4980579510350371"/>
    <n v="2.5253044437762378"/>
    <n v="2.5495043990720432"/>
    <n v="2.5700802928462667"/>
    <n v="2.588903596984176"/>
  </r>
  <r>
    <x v="1"/>
    <x v="6"/>
    <x v="4"/>
    <x v="10"/>
    <x v="0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6"/>
    <x v="4"/>
    <x v="11"/>
    <x v="0"/>
    <x v="1"/>
    <n v="0"/>
    <n v="0"/>
    <n v="0"/>
    <n v="0"/>
    <n v="0"/>
    <n v="0"/>
    <n v="0"/>
    <n v="0"/>
    <n v="0"/>
    <n v="0"/>
    <n v="0"/>
    <n v="0"/>
    <n v="0"/>
    <n v="0"/>
    <n v="1.0668539355962106E-5"/>
    <n v="7.9068473055594977E-5"/>
    <n v="7.1253710404143395E-4"/>
    <n v="5.1494588425439356E-3"/>
    <n v="4.1708004249250613E-2"/>
    <n v="0.32562101310482211"/>
    <n v="1.2955296372222476"/>
    <n v="2.1768206687422302"/>
    <n v="2.637465826313373"/>
    <n v="2.8992506356227596"/>
    <n v="2.8676856930102033"/>
    <n v="2.7528832076488463"/>
    <n v="2.7949554864380559"/>
    <n v="2.7506653468860853"/>
    <n v="2.6760708489058689"/>
    <n v="2.6084126555223195"/>
    <n v="2.5219972169681317"/>
    <n v="2.4237365152173571"/>
    <n v="2.3419469239696364"/>
    <n v="2.2568777090350558"/>
    <n v="2.1735343694696869"/>
    <n v="2.0887780049350346"/>
    <n v="1.9759517463043097"/>
    <n v="1.7790672577672035"/>
    <n v="1.6030414401650641"/>
    <n v="1.4438909078242068"/>
    <n v="1.3029486383571238"/>
    <n v="1.1782697782522953"/>
    <n v="1.064793768981714"/>
    <n v="0.95254832078125584"/>
    <n v="0.94623257298827923"/>
    <n v="0.94669368121892994"/>
    <n v="0.94070875872483428"/>
    <n v="0.93675103898508194"/>
    <n v="0.93459181516051448"/>
    <n v="0.93233264064756127"/>
    <n v="0.92714383772884956"/>
    <n v="0.92035242164643449"/>
    <n v="0.91755584348234975"/>
    <n v="0.90443587768295974"/>
    <n v="0.89747645152596789"/>
    <n v="0.88393741482231125"/>
    <n v="0.89512521974294346"/>
    <n v="0.9124807115442144"/>
    <n v="0.93011491418522318"/>
    <n v="0.94832805119651742"/>
    <n v="0.96725253215290075"/>
    <n v="0.98662629285114822"/>
    <n v="1.0064821847427139"/>
    <n v="1.0265725786980209"/>
    <n v="1.0465347655415524"/>
    <n v="1.0663588020727137"/>
    <n v="1.0859775460711774"/>
    <n v="1.1053527478862875"/>
    <n v="1.1243436015070205"/>
    <n v="1.1431682049235734"/>
    <n v="1.1616146583987148"/>
    <n v="1.1794497674133584"/>
    <n v="1.196787007034553"/>
    <n v="1.2133932618813297"/>
    <n v="1.2291711820229079"/>
    <n v="1.2438685029372809"/>
    <n v="1.2576931727501095"/>
    <n v="1.2698905073141615"/>
    <n v="1.2810449957563517"/>
    <n v="1.2921756946986502"/>
    <n v="1.3012836539636681"/>
  </r>
  <r>
    <x v="1"/>
    <x v="6"/>
    <x v="5"/>
    <x v="12"/>
    <x v="0"/>
    <x v="1"/>
    <n v="0"/>
    <n v="0"/>
    <n v="0"/>
    <n v="0"/>
    <n v="0"/>
    <n v="0"/>
    <n v="0"/>
    <n v="0"/>
    <n v="0"/>
    <n v="0"/>
    <n v="0"/>
    <n v="0"/>
    <n v="0"/>
    <n v="0"/>
    <n v="1.2345300625086925E-4"/>
    <n v="6.1119033961066598E-3"/>
    <n v="8.2478008163301336E-2"/>
    <n v="1.0435480125457202"/>
    <n v="12.631902870929789"/>
    <n v="119.21288760000618"/>
    <n v="317.2892313077939"/>
    <n v="166.56935785095683"/>
    <n v="106.94217442143061"/>
    <n v="139.76681660448492"/>
    <n v="99.738342714974138"/>
    <n v="96.202716028929771"/>
    <n v="97.461801996000744"/>
    <n v="76.519555882186125"/>
    <n v="73.433506302659111"/>
    <n v="70.847361596675896"/>
    <n v="67.061372678478776"/>
    <n v="59.317862771808073"/>
    <n v="55.507482976149539"/>
    <n v="52.881786325804811"/>
    <n v="50.183921485943166"/>
    <n v="46.023594398212182"/>
    <n v="40.054012653875084"/>
    <n v="35.053290449319448"/>
    <n v="30.372759353476621"/>
    <n v="25.949528758070564"/>
    <n v="21.73391757354198"/>
    <n v="20.265923183533843"/>
    <n v="12.802779281993885"/>
    <n v="7.6131155444064307"/>
    <n v="5.7509596415141733"/>
    <n v="5.1725798018482729"/>
    <n v="5.8301791566021812"/>
    <n v="6.6304970885719063"/>
    <n v="6.9683040033309078"/>
    <n v="7.1311921443974517"/>
    <n v="7.1571755175730614"/>
    <n v="7.0771393060397392"/>
    <n v="7.0641855310832007"/>
    <n v="7.0404727651970305"/>
    <n v="6.7886082816909372"/>
    <n v="5.3480379199140646"/>
    <n v="5.4137870826750083"/>
    <n v="5.6551738329618226"/>
    <n v="5.8012203868884136"/>
    <n v="5.8931849099772604"/>
    <n v="5.9530279716937571"/>
    <n v="5.9916375760629572"/>
    <n v="6.01521627266139"/>
    <n v="6.0290770262761679"/>
    <n v="6.0381729414279164"/>
    <n v="6.0442334665093043"/>
    <n v="6.048228513317385"/>
    <n v="6.0507634350984363"/>
    <n v="6.0519191826815231"/>
    <n v="6.0535994790537302"/>
    <n v="6.0555306862279226"/>
    <n v="6.0574507408485836"/>
    <n v="6.0605247418490453"/>
    <n v="6.0639392457883909"/>
    <n v="6.0674990515523861"/>
    <n v="6.0711956783783814"/>
    <n v="6.0758522057276121"/>
    <n v="6.0803000896542976"/>
    <n v="6.0816493783065848"/>
    <n v="6.0786519007751174"/>
    <n v="6.0746619064387835"/>
  </r>
  <r>
    <x v="1"/>
    <x v="6"/>
    <x v="6"/>
    <x v="13"/>
    <x v="0"/>
    <x v="1"/>
    <n v="0"/>
    <n v="0"/>
    <n v="0"/>
    <n v="0"/>
    <n v="0"/>
    <n v="0"/>
    <n v="0"/>
    <n v="0"/>
    <n v="0"/>
    <n v="0"/>
    <n v="0"/>
    <n v="0"/>
    <n v="0"/>
    <n v="3.9016403807580068E-4"/>
    <n v="1.2200379060588172E-3"/>
    <n v="1.0252965817710104E-2"/>
    <n v="6.5204984594221971E-2"/>
    <n v="0.37761232792677968"/>
    <n v="2.1276296545421318"/>
    <n v="9.9211854232298862"/>
    <n v="27.825768565005287"/>
    <n v="39.345759273806252"/>
    <n v="40.268482615689301"/>
    <n v="26.817939896396471"/>
    <n v="19.707192835236583"/>
    <n v="13.220418779289671"/>
    <n v="8.6868144879312261"/>
    <n v="5.9678501492678686"/>
    <n v="4.3767653088933107"/>
    <n v="3.7499593747605959"/>
    <n v="2.9420301799569009"/>
    <n v="2.5612245774833076"/>
    <n v="2.0212790967232137"/>
    <n v="1.6838884910664251"/>
    <n v="1.3038188529778874"/>
    <n v="1.1001775937369502"/>
    <n v="0.88806077630517388"/>
    <n v="0.740309562081922"/>
    <n v="0.61835619255750718"/>
    <n v="0.54658614490454471"/>
    <n v="0.49788899836726325"/>
    <n v="0.45094742315921449"/>
    <n v="0.39726687782751496"/>
    <n v="0.34587946704372508"/>
    <n v="0.30555745291086817"/>
    <n v="0.25000050585628703"/>
    <n v="0.22501103367907091"/>
    <n v="0.20512962248251848"/>
    <n v="0.1897413053643357"/>
    <n v="0.178278326434132"/>
    <n v="0.16115751586689786"/>
    <n v="0.1474978418091645"/>
    <n v="0.13634880993181112"/>
    <n v="0.12582301282505351"/>
    <n v="0.11350398539646221"/>
    <n v="0.11029515605334472"/>
    <n v="0.10794214668911729"/>
    <n v="0.10557107495564155"/>
    <n v="0.10347929892276612"/>
    <n v="0.10170275535315233"/>
    <n v="0.10026422860272245"/>
    <n v="9.9165554607476919E-2"/>
    <n v="9.8276063144389983E-2"/>
    <n v="9.7542603241810452E-2"/>
    <n v="9.6910057965205354E-2"/>
    <n v="9.6377692429549647E-2"/>
    <n v="9.5934477573633742E-2"/>
    <n v="9.557272040350924E-2"/>
    <n v="9.527091341490479E-2"/>
    <n v="9.5040868183952645E-2"/>
    <n v="9.4869301484272042E-2"/>
    <n v="9.4735147020700336E-2"/>
    <n v="9.4648642187872653E-2"/>
    <n v="9.4593622523850007E-2"/>
    <n v="9.4558384182442889E-2"/>
    <n v="9.4513720608213794E-2"/>
    <n v="9.4473003145968806E-2"/>
    <n v="9.4434366518021506E-2"/>
    <n v="9.4329050333390035E-2"/>
    <n v="9.409775215951667E-2"/>
    <n v="9.3742181321965934E-2"/>
  </r>
  <r>
    <x v="1"/>
    <x v="6"/>
    <x v="7"/>
    <x v="14"/>
    <x v="0"/>
    <x v="1"/>
    <n v="0"/>
    <n v="0"/>
    <n v="0"/>
    <n v="0"/>
    <n v="0"/>
    <n v="0"/>
    <n v="0"/>
    <n v="0"/>
    <n v="0"/>
    <n v="0"/>
    <n v="0"/>
    <n v="0"/>
    <n v="0"/>
    <n v="0"/>
    <n v="8.0445182722178771E-8"/>
    <n v="9.9505093378894957E-7"/>
    <n v="7.7892942466899894E-6"/>
    <n v="5.3192035682431905E-5"/>
    <n v="3.1369007749728429E-4"/>
    <n v="2.3589086614921313E-3"/>
    <n v="1.183427321151294E-2"/>
    <n v="3.1946943439165681E-2"/>
    <n v="6.0563011918653181E-2"/>
    <n v="9.6849240991319571E-2"/>
    <n v="0.13209948618933667"/>
    <n v="0.15790445421364405"/>
    <n v="0.17850156133389167"/>
    <n v="0.19667817819696223"/>
    <n v="0.2099024283325282"/>
    <n v="0.21870236991488579"/>
    <n v="0.22395437790275852"/>
    <n v="0.22793208110259178"/>
    <n v="0.22918243773373265"/>
    <n v="0.22609664186113973"/>
    <n v="0.21963650645770044"/>
    <n v="0.20833714352616564"/>
    <n v="0.19182932401175623"/>
    <n v="0.17677357472112473"/>
    <n v="0.16218974256364477"/>
    <n v="0.14789779058153629"/>
    <n v="0.13403352002282001"/>
    <n v="0.12009767630061204"/>
    <n v="0.10748378148615712"/>
    <n v="9.5229281867729401E-2"/>
    <n v="8.4774504429883671E-2"/>
    <n v="7.526878379950655E-2"/>
    <n v="6.7257050368148011E-2"/>
    <n v="6.0086851305638032E-2"/>
    <n v="5.4266451045059123E-2"/>
    <n v="4.9654080979706201E-2"/>
    <n v="4.5307122415522642E-2"/>
    <n v="4.104285545123592E-2"/>
    <n v="3.7530896852528285E-2"/>
    <n v="3.4285967425543053E-2"/>
    <n v="3.1204342018471075E-2"/>
    <n v="3.0288489780477684E-2"/>
    <n v="2.9628999412090289E-2"/>
    <n v="2.8913045855136092E-2"/>
    <n v="2.8198803880338453E-2"/>
    <n v="2.7521777577484273E-2"/>
    <n v="2.6909392512370383E-2"/>
    <n v="2.6402903196389899E-2"/>
    <n v="2.5913111045209224E-2"/>
    <n v="2.5444270151359989E-2"/>
    <n v="2.4995390366852565E-2"/>
    <n v="2.4567873329675173E-2"/>
    <n v="2.4164671347645498E-2"/>
    <n v="2.378985645133332E-2"/>
    <n v="2.3436876523092943E-2"/>
    <n v="2.3096618114374499E-2"/>
    <n v="2.276583544081049E-2"/>
    <n v="2.2442280124555236E-2"/>
    <n v="2.2124249093553684E-2"/>
    <n v="2.1810460450103895E-2"/>
    <n v="2.1499711660461329E-2"/>
    <n v="2.118967459377331E-2"/>
    <n v="2.0877809295230722E-2"/>
    <n v="2.0562143685659031E-2"/>
    <n v="2.0241981182351952E-2"/>
    <n v="1.9918468435846732E-2"/>
    <n v="1.9590318468130984E-2"/>
  </r>
  <r>
    <x v="1"/>
    <x v="6"/>
    <x v="7"/>
    <x v="15"/>
    <x v="1"/>
    <x v="1"/>
    <n v="0"/>
    <n v="0"/>
    <n v="0"/>
    <n v="0"/>
    <n v="0"/>
    <n v="0"/>
    <n v="0"/>
    <n v="0"/>
    <n v="0"/>
    <n v="0"/>
    <n v="0"/>
    <n v="0"/>
    <n v="0"/>
    <n v="0"/>
    <n v="1.1662726519172079E-5"/>
    <n v="7.8968845174731369E-5"/>
    <n v="5.4501680654536853E-4"/>
    <n v="3.3530973494758053E-3"/>
    <n v="1.9799734610585162E-2"/>
    <n v="0.10795840362422543"/>
    <n v="0.40961754128380529"/>
    <n v="0.89532344478939763"/>
    <n v="1.3428762088856505"/>
    <n v="1.6115284817885454"/>
    <n v="1.7084648779457834"/>
    <n v="1.6848236872363316"/>
    <n v="1.6044970047309675"/>
    <n v="1.5166250164615747"/>
    <n v="1.3972718343715027"/>
    <n v="1.2625784743840582"/>
    <n v="1.1260212275742274"/>
    <n v="0.98830011321150735"/>
    <n v="0.85266549057725416"/>
    <n v="0.72855261358660361"/>
    <n v="0.61800613583981601"/>
    <n v="0.51843640529792023"/>
    <n v="0.4275639815768229"/>
    <n v="0.35849737344851329"/>
    <n v="0.30137975408531537"/>
    <n v="0.25447956272884609"/>
    <n v="0.21641141661381993"/>
    <n v="0.18525767965598056"/>
    <n v="0.15889293838666382"/>
    <n v="0.13834977689219441"/>
    <n v="0.12098818409147834"/>
    <n v="0.10721363324183728"/>
    <n v="9.5662165454848111E-2"/>
    <n v="8.5298160071819409E-2"/>
    <n v="7.7170634249005915E-2"/>
    <n v="7.1487090138476622E-2"/>
    <n v="6.6172113872962748E-2"/>
    <n v="6.0866360390445788E-2"/>
    <n v="5.7655182667228702E-2"/>
    <n v="5.4975082697641606E-2"/>
    <n v="5.0904142754675842E-2"/>
    <n v="5.1362854351670727E-2"/>
    <n v="5.2994993790870158E-2"/>
    <n v="5.4169938720199318E-2"/>
    <n v="5.5190195363900504E-2"/>
    <n v="5.6250574512863957E-2"/>
    <n v="5.7339355582906988E-2"/>
    <n v="5.833250529861591E-2"/>
    <n v="5.9281034094389708E-2"/>
    <n v="6.0265280700143552E-2"/>
    <n v="6.1223531458628237E-2"/>
    <n v="6.2149318033498116E-2"/>
    <n v="6.3024773260701203E-2"/>
    <n v="6.3829792686691478E-2"/>
    <n v="6.4573736467824799E-2"/>
    <n v="6.5276430444444922E-2"/>
    <n v="6.5944565532282506E-2"/>
    <n v="6.657531363583534E-2"/>
    <n v="6.7172021541061291E-2"/>
    <n v="6.7738846849227055E-2"/>
    <n v="6.8270168327640851E-2"/>
    <n v="6.8743908354709546E-2"/>
    <n v="6.91620267412585E-2"/>
    <n v="6.9542806715782071E-2"/>
    <n v="6.9864971810282936E-2"/>
    <n v="7.0082293511947391E-2"/>
    <n v="7.0173283811860568E-2"/>
  </r>
  <r>
    <x v="1"/>
    <x v="6"/>
    <x v="7"/>
    <x v="16"/>
    <x v="2"/>
    <x v="1"/>
    <n v="0"/>
    <n v="0"/>
    <n v="0"/>
    <n v="0"/>
    <n v="0"/>
    <n v="0"/>
    <n v="0"/>
    <n v="0"/>
    <n v="0"/>
    <n v="0"/>
    <n v="0"/>
    <n v="0"/>
    <n v="0"/>
    <n v="0"/>
    <n v="6.6137710800008735E-6"/>
    <n v="4.4951048288624236E-5"/>
    <n v="3.1042997331706906E-4"/>
    <n v="1.9107293814705174E-3"/>
    <n v="1.1274558119083025E-2"/>
    <n v="6.1750156688384461E-2"/>
    <n v="0.23570054258749015"/>
    <n v="0.51766856636397962"/>
    <n v="0.78209046550720374"/>
    <n v="0.94979802712557104"/>
    <n v="1.0203818577647299"/>
    <n v="1.0186789301167938"/>
    <n v="0.98218705945318785"/>
    <n v="0.9403394232855663"/>
    <n v="0.8784744382803078"/>
    <n v="0.80596380048636562"/>
    <n v="0.73074579328237377"/>
    <n v="0.65386390096449576"/>
    <n v="0.57736817744503577"/>
    <n v="0.50581475467432979"/>
    <n v="0.44070040876256034"/>
    <n v="0.37986407962607077"/>
    <n v="0.32180631751566435"/>
    <n v="0.27666238579410918"/>
    <n v="0.23847612594640075"/>
    <n v="0.20615308238762539"/>
    <n v="0.17894697041444177"/>
    <n v="0.15557640603583023"/>
    <n v="0.1354377015466828"/>
    <n v="0.11864552230797265"/>
    <n v="0.10441569908316116"/>
    <n v="9.2573102370838406E-2"/>
    <n v="8.2627471042086481E-2"/>
    <n v="7.3716107322882057E-2"/>
    <n v="6.6637663815773338E-2"/>
    <n v="6.1437243570480464E-2"/>
    <n v="5.6571764560267565E-2"/>
    <n v="5.1749604630496444E-2"/>
    <n v="4.8403796000918112E-2"/>
    <n v="4.5466807647332026E-2"/>
    <n v="4.1852975554900348E-2"/>
    <n v="4.1682499864763377E-2"/>
    <n v="4.2264286393066425E-2"/>
    <n v="4.2572953882522795E-2"/>
    <n v="4.2798601945194296E-2"/>
    <n v="4.3062717011458043E-2"/>
    <n v="4.3371280644090189E-2"/>
    <n v="4.3676164828204474E-2"/>
    <n v="4.3964375680377997E-2"/>
    <n v="4.4281544789358217E-2"/>
    <n v="4.4593756334890336E-2"/>
    <n v="4.4898062912160162E-2"/>
    <n v="4.5186083191221353E-2"/>
    <n v="4.5448840779562481E-2"/>
    <n v="4.5688476144092612E-2"/>
    <n v="4.5911193978556822E-2"/>
    <n v="4.6118873994832207E-2"/>
    <n v="4.6308824900044628E-2"/>
    <n v="4.6481801708849566E-2"/>
    <n v="4.6639350387701325E-2"/>
    <n v="4.6777807926307383E-2"/>
    <n v="4.6884242636299971E-2"/>
    <n v="4.6958339806370299E-2"/>
    <n v="4.7009053667026776E-2"/>
    <n v="4.7025213740211083E-2"/>
    <n v="4.6983295115394848E-2"/>
    <n v="4.6871601790326192E-2"/>
  </r>
  <r>
    <x v="1"/>
    <x v="6"/>
    <x v="0"/>
    <x v="0"/>
    <x v="0"/>
    <x v="1"/>
    <n v="0"/>
    <n v="0"/>
    <n v="0"/>
    <n v="0"/>
    <n v="0"/>
    <n v="0"/>
    <n v="0"/>
    <n v="0"/>
    <n v="0"/>
    <n v="0"/>
    <n v="0"/>
    <n v="0"/>
    <n v="0"/>
    <n v="6.5027554544724796E-5"/>
    <n v="2.066440346838919E-4"/>
    <n v="1.8549735719687972E-3"/>
    <n v="1.188888524171877E-2"/>
    <n v="7.4792607176711837E-2"/>
    <n v="0.48991723069384518"/>
    <n v="2.763168799067043"/>
    <n v="6.8072421826182268"/>
    <n v="7.1828116939829396"/>
    <n v="6.6983950726086317"/>
    <n v="4.8029606306859387"/>
    <n v="3.5073312757240553"/>
    <n v="2.5501091002528584"/>
    <n v="1.8638725375111633"/>
    <n v="1.3574622780505599"/>
    <n v="1.0914270497786864"/>
    <n v="0.96569615473542891"/>
    <n v="0.82003441448329129"/>
    <n v="0.74499810664004773"/>
    <n v="0.67087805706434078"/>
    <n v="0.62534733789477626"/>
    <n v="0.57732084857190136"/>
    <n v="0.54160338278393771"/>
    <n v="0.49064924124745712"/>
    <n v="0.46454674348399855"/>
    <n v="0.43579906709822847"/>
    <n v="0.42712063383522941"/>
    <n v="0.42018985011736482"/>
    <n v="0.42366078128264151"/>
    <n v="0.40727131059833949"/>
    <n v="0.38012885778962263"/>
    <n v="0.37460662757827001"/>
    <n v="0.36799652991359605"/>
    <n v="0.33448791331781641"/>
    <n v="0.32137972498796941"/>
    <n v="0.30204203207458086"/>
    <n v="0.29076099846567688"/>
    <n v="0.28210509517174809"/>
    <n v="0.27537474317538418"/>
    <n v="0.26829282751922562"/>
    <n v="0.25997856949459947"/>
    <n v="0.25279878671196426"/>
    <n v="0.24702937914771156"/>
    <n v="0.24802024040651663"/>
    <n v="0.25029929064985607"/>
    <n v="0.25241861994677123"/>
    <n v="0.25441561941811297"/>
    <n v="0.25628707884142038"/>
    <n v="0.25807621921267365"/>
    <n v="0.2598721360283901"/>
    <n v="0.26175498794100455"/>
    <n v="0.26364057641757666"/>
    <n v="0.26551039789634839"/>
    <n v="0.26735341161277731"/>
    <n v="0.26917838221749557"/>
    <n v="0.27099058466507264"/>
    <n v="0.2727425012345665"/>
    <n v="0.27434199207740279"/>
    <n v="0.27573483645535324"/>
    <n v="0.27686102037768101"/>
    <n v="0.27765490272959498"/>
    <n v="0.27809736958832959"/>
    <n v="0.27817581724866824"/>
    <n v="0.27788835892770575"/>
    <n v="0.27723296070811798"/>
    <n v="0.27632901131024862"/>
    <n v="0.27547340170139212"/>
    <n v="0.27488759361760001"/>
  </r>
  <r>
    <x v="1"/>
    <x v="6"/>
    <x v="0"/>
    <x v="0"/>
    <x v="1"/>
    <x v="1"/>
    <n v="0"/>
    <n v="0"/>
    <n v="0"/>
    <n v="0"/>
    <n v="0"/>
    <n v="0"/>
    <n v="0"/>
    <n v="0"/>
    <n v="0"/>
    <n v="0"/>
    <n v="0"/>
    <n v="0"/>
    <n v="0"/>
    <n v="0"/>
    <n v="3.9729130386553847E-5"/>
    <n v="2.6901674352014531E-4"/>
    <n v="1.7779165852730703E-3"/>
    <n v="1.0615296269614582E-2"/>
    <n v="6.1689132181218874E-2"/>
    <n v="0.30495250894109921"/>
    <n v="0.93363358689674247"/>
    <n v="1.6034523021738782"/>
    <n v="2.0479036367330687"/>
    <n v="2.1261140496860871"/>
    <n v="2.1168033341333907"/>
    <n v="1.9972187604733582"/>
    <n v="1.8430824385690814"/>
    <n v="1.7025247523558809"/>
    <n v="1.5441391179592709"/>
    <n v="1.3838371344810687"/>
    <n v="1.2227225550366281"/>
    <n v="1.0656386712752997"/>
    <n v="0.91199237670739308"/>
    <n v="0.77437804636196961"/>
    <n v="0.65199981482223834"/>
    <n v="0.54403163579285185"/>
    <n v="0.44630338258733848"/>
    <n v="0.37340966873140485"/>
    <n v="0.3131670446260103"/>
    <n v="0.26397662097935587"/>
    <n v="0.22413167910746962"/>
    <n v="0.19180435209305388"/>
    <n v="0.1646070289647715"/>
    <n v="0.14333980021631612"/>
    <n v="0.12529484277064795"/>
    <n v="0.11066513627533825"/>
    <n v="9.8755869894878917E-2"/>
    <n v="8.8039337544029983E-2"/>
    <n v="7.961633786136417E-2"/>
    <n v="7.3697444197474399E-2"/>
    <n v="6.8181848890441252E-2"/>
    <n v="6.2720077041346675E-2"/>
    <n v="5.9386146150400068E-2"/>
    <n v="5.6594145095365776E-2"/>
    <n v="5.2387924472305343E-2"/>
    <n v="5.2764652804815834E-2"/>
    <n v="5.4352155106389653E-2"/>
    <n v="5.5496683573332678E-2"/>
    <n v="5.6492978331213237E-2"/>
    <n v="5.7534337296264192E-2"/>
    <n v="5.8607950249437699E-2"/>
    <n v="5.9589116959061043E-2"/>
    <n v="6.0529246519498085E-2"/>
    <n v="6.1507526231500333E-2"/>
    <n v="6.2460435123729362E-2"/>
    <n v="6.3381578885847445E-2"/>
    <n v="6.4253152459784676E-2"/>
    <n v="6.5055186467453022E-2"/>
    <n v="6.5797085357845925E-2"/>
    <n v="6.6498588252623128E-2"/>
    <n v="6.7166016176759116E-2"/>
    <n v="6.7796136910060992E-2"/>
    <n v="6.8391912505609248E-2"/>
    <n v="6.8957080313275465E-2"/>
    <n v="6.9485801676355596E-2"/>
    <n v="6.9955812270978468E-2"/>
    <n v="7.0369217876506435E-2"/>
    <n v="7.0744477874593509E-2"/>
    <n v="7.1060573150198245E-2"/>
    <n v="7.127200204909058E-2"/>
    <n v="7.1358025264193617E-2"/>
  </r>
  <r>
    <x v="1"/>
    <x v="6"/>
    <x v="0"/>
    <x v="0"/>
    <x v="2"/>
    <x v="1"/>
    <n v="0"/>
    <n v="0"/>
    <n v="0"/>
    <n v="0"/>
    <n v="0"/>
    <n v="0"/>
    <n v="0"/>
    <n v="0"/>
    <n v="0"/>
    <n v="0"/>
    <n v="0"/>
    <n v="0"/>
    <n v="0"/>
    <n v="3.2166876098933522E-5"/>
    <n v="1.2230406964567153E-4"/>
    <n v="1.0537053361390329E-3"/>
    <n v="6.7812578142462231E-3"/>
    <n v="4.2377596517650648E-2"/>
    <n v="0.27361374955263468"/>
    <n v="1.5199648891143085"/>
    <n v="3.8256927674771664"/>
    <n v="4.339185142281317"/>
    <n v="4.3190937631918214"/>
    <n v="3.4289259180563638"/>
    <n v="2.79167934464262"/>
    <n v="2.2650230846698296"/>
    <n v="1.853137335841772"/>
    <n v="1.5358751794362786"/>
    <n v="1.3257698237347937"/>
    <n v="1.1823480862224451"/>
    <n v="1.0287672728209731"/>
    <n v="0.91119081911189248"/>
    <n v="0.79583096023919164"/>
    <n v="0.70256782671930196"/>
    <n v="0.61600884371464804"/>
    <n v="0.54286117041587834"/>
    <n v="0.46768040396077326"/>
    <n v="0.41734074366360741"/>
    <n v="0.37226892569457815"/>
    <n v="0.34257633313581298"/>
    <n v="0.31853399874184884"/>
    <n v="0.30336561390992339"/>
    <n v="0.28129742137344388"/>
    <n v="0.25714046698177928"/>
    <n v="0.24504151656159157"/>
    <n v="0.23417897341017507"/>
    <n v="0.21181405132287429"/>
    <n v="0.19985465105211089"/>
    <n v="0.18610602498523704"/>
    <n v="0.17752410208379807"/>
    <n v="0.17041237741772416"/>
    <n v="0.16425048821480787"/>
    <n v="0.15904384005039801"/>
    <n v="0.15354828680180291"/>
    <n v="0.1478605925800347"/>
    <n v="0.14525164035879801"/>
    <n v="0.14650205947223735"/>
    <n v="0.14813720319911175"/>
    <n v="0.14962088011286426"/>
    <n v="0.15107149155240931"/>
    <n v="0.15248076744002914"/>
    <n v="0.15380369966590413"/>
    <n v="0.15510950248393671"/>
    <n v="0.15647791105875339"/>
    <n v="0.15783574684443202"/>
    <n v="0.15917109250033695"/>
    <n v="0.16046966664808085"/>
    <n v="0.16172499866707454"/>
    <n v="0.16294451747108507"/>
    <n v="0.16411664651084124"/>
    <n v="0.16520167712240985"/>
    <n v="0.16617277465013841"/>
    <n v="0.16700330604849428"/>
    <n v="0.16766439638327385"/>
    <n v="0.16814412495197667"/>
    <n v="0.16842487305343909"/>
    <n v="0.16850701288803488"/>
    <n v="0.16839935660674732"/>
    <n v="0.1681467497018192"/>
    <n v="0.16786514988971157"/>
    <n v="0.16764761621633922"/>
  </r>
  <r>
    <x v="0"/>
    <x v="7"/>
    <x v="0"/>
    <x v="0"/>
    <x v="0"/>
    <x v="0"/>
    <n v="8283082"/>
    <n v="8451887"/>
    <n v="8607742"/>
    <n v="8744941"/>
    <n v="8858969"/>
    <n v="8951542"/>
    <n v="9014490"/>
    <n v="9054125"/>
    <n v="9070807"/>
    <n v="9077001"/>
    <n v="9082602"/>
    <n v="9073366"/>
    <n v="9042187"/>
    <n v="8993819"/>
    <n v="8932792"/>
    <n v="8864474"/>
    <n v="8788871"/>
    <n v="8707579"/>
    <n v="8625105"/>
    <n v="8554031"/>
    <n v="8423879"/>
    <n v="8340350"/>
    <n v="8250093"/>
    <n v="8189021"/>
    <n v="8143040"/>
    <n v="8103287"/>
    <n v="8057457"/>
    <n v="8007303"/>
    <n v="7944675"/>
    <n v="7853096"/>
    <n v="7720758"/>
    <n v="7594092"/>
    <n v="7485789"/>
    <n v="7391327"/>
    <n v="7297782"/>
    <n v="7210558"/>
    <n v="7124984"/>
    <n v="7039408"/>
    <n v="6951408"/>
    <n v="6859081"/>
    <n v="6749480"/>
    <n v="6633463"/>
    <n v="6512379"/>
    <n v="6398608"/>
    <n v="6308688"/>
    <n v="6226031"/>
    <n v="6149584"/>
    <n v="6076224"/>
    <n v="5998569"/>
    <n v="5917368"/>
    <n v="5830109"/>
    <n v="5739781"/>
    <n v="5643311"/>
    <n v="5544627"/>
    <n v="5446523"/>
    <n v="5347615"/>
    <n v="5243309"/>
    <n v="5141654"/>
    <n v="5048711"/>
    <n v="4964670"/>
    <n v="4890888"/>
    <n v="4826001"/>
    <n v="4767822"/>
    <n v="4715207"/>
    <n v="4668171"/>
    <n v="4622867"/>
    <n v="4580787"/>
    <n v="4541815"/>
    <n v="4502050"/>
    <n v="4463243"/>
    <n v="4422675"/>
    <n v="4382063"/>
    <n v="4339803"/>
    <n v="4296728"/>
    <n v="4253958"/>
    <n v="4210962"/>
    <n v="4166891"/>
    <n v="4121850"/>
    <n v="4077694"/>
    <n v="4033091"/>
    <n v="3988699"/>
  </r>
  <r>
    <x v="0"/>
    <x v="7"/>
    <x v="0"/>
    <x v="0"/>
    <x v="0"/>
    <x v="1"/>
    <n v="9936688"/>
    <n v="10280949"/>
    <n v="10650065"/>
    <n v="11036363"/>
    <n v="11433795"/>
    <n v="11841572"/>
    <n v="12253832"/>
    <n v="12700410"/>
    <n v="13156995"/>
    <n v="13623967"/>
    <n v="14112718"/>
    <n v="14604853"/>
    <n v="15114356"/>
    <n v="15644446"/>
    <n v="16179961"/>
    <n v="16721575"/>
    <n v="17260580"/>
    <n v="17805720"/>
    <n v="18345316"/>
    <n v="18858484"/>
    <n v="19390833"/>
    <n v="19855292"/>
    <n v="20311008"/>
    <n v="20729906"/>
    <n v="21132381"/>
    <n v="21520573"/>
    <n v="21902264"/>
    <n v="22283204"/>
    <n v="22664596"/>
    <n v="23039158"/>
    <n v="23441559"/>
    <n v="23837463"/>
    <n v="24210882"/>
    <n v="24553022"/>
    <n v="24888132"/>
    <n v="25195443"/>
    <n v="25507167"/>
    <n v="25820795"/>
    <n v="26128147"/>
    <n v="26431650"/>
    <n v="26720951"/>
    <n v="27022091"/>
    <n v="27323855"/>
    <n v="27599226"/>
    <n v="27829036"/>
    <n v="28022319"/>
    <n v="28212399"/>
    <n v="28371494"/>
    <n v="28501786"/>
    <n v="28619459"/>
    <n v="28748466"/>
    <n v="28836143"/>
    <n v="28950474"/>
    <n v="29059760"/>
    <n v="29160797"/>
    <n v="29258051"/>
    <n v="29354853"/>
    <n v="29443240"/>
    <n v="29516170"/>
    <n v="29573210"/>
    <n v="29612448"/>
    <n v="29635138"/>
    <n v="29643480"/>
    <n v="29636127"/>
    <n v="29613844"/>
    <n v="29579443"/>
    <n v="29533020"/>
    <n v="29473826"/>
    <n v="29404916"/>
    <n v="29325331"/>
    <n v="29239103"/>
    <n v="29145694"/>
    <n v="29045851"/>
    <n v="28939512"/>
    <n v="28826868"/>
    <n v="28708662"/>
    <n v="28585573"/>
    <n v="28458404"/>
    <n v="28325050"/>
    <n v="28186940"/>
    <n v="28040630"/>
  </r>
  <r>
    <x v="0"/>
    <x v="7"/>
    <x v="0"/>
    <x v="0"/>
    <x v="1"/>
    <x v="0"/>
    <n v="7892065"/>
    <n v="8052089"/>
    <n v="8199274"/>
    <n v="8328812"/>
    <n v="8436588"/>
    <n v="8524677"/>
    <n v="8584577"/>
    <n v="8622365"/>
    <n v="8638455"/>
    <n v="8643837"/>
    <n v="8648375"/>
    <n v="8638565"/>
    <n v="8607324"/>
    <n v="8559489"/>
    <n v="8499676"/>
    <n v="8433170"/>
    <n v="8358910"/>
    <n v="8279637"/>
    <n v="8199363"/>
    <n v="8129798"/>
    <n v="8021772"/>
    <n v="7942695"/>
    <n v="7852129"/>
    <n v="7785687"/>
    <n v="7738369"/>
    <n v="7700242"/>
    <n v="7657106"/>
    <n v="7608372"/>
    <n v="7542708"/>
    <n v="7441734"/>
    <n v="7303586"/>
    <n v="7172623"/>
    <n v="7063611"/>
    <n v="6974863"/>
    <n v="6894657"/>
    <n v="6819848"/>
    <n v="6744907"/>
    <n v="6664832"/>
    <n v="6575886"/>
    <n v="6478451"/>
    <n v="6364683"/>
    <n v="6250035"/>
    <n v="6134877"/>
    <n v="6028902"/>
    <n v="5946275"/>
    <n v="5870341"/>
    <n v="5799792"/>
    <n v="5731031"/>
    <n v="5657327"/>
    <n v="5579853"/>
    <n v="5496509"/>
    <n v="5410242"/>
    <n v="5318540"/>
    <n v="5224822"/>
    <n v="5131686"/>
    <n v="5037860"/>
    <n v="4938945"/>
    <n v="4842550"/>
    <n v="4754418"/>
    <n v="4674719"/>
    <n v="4604743"/>
    <n v="4543173"/>
    <n v="4487975"/>
    <n v="4438053"/>
    <n v="4393406"/>
    <n v="4350428"/>
    <n v="4310535"/>
    <n v="4273565"/>
    <n v="4235888"/>
    <n v="4199148"/>
    <n v="4160783"/>
    <n v="4122408"/>
    <n v="4082514"/>
    <n v="4041881"/>
    <n v="4001566"/>
    <n v="3961059"/>
    <n v="3919557"/>
    <n v="3877158"/>
    <n v="3835605"/>
    <n v="3793643"/>
    <n v="3751886"/>
  </r>
  <r>
    <x v="0"/>
    <x v="7"/>
    <x v="0"/>
    <x v="0"/>
    <x v="1"/>
    <x v="1"/>
    <n v="10189083"/>
    <n v="10533620"/>
    <n v="10903140"/>
    <n v="11291197"/>
    <n v="11690863"/>
    <n v="12101807"/>
    <n v="12517326"/>
    <n v="12968303"/>
    <n v="13431734"/>
    <n v="13908825"/>
    <n v="14410447"/>
    <n v="14915594"/>
    <n v="15435013"/>
    <n v="15972899"/>
    <n v="16515497"/>
    <n v="17062892"/>
    <n v="17607118"/>
    <n v="18154902"/>
    <n v="18699606"/>
    <n v="19220875"/>
    <n v="19829398"/>
    <n v="20353619"/>
    <n v="20915204"/>
    <n v="21444341"/>
    <n v="21964629"/>
    <n v="22437788"/>
    <n v="22918702"/>
    <n v="23403031"/>
    <n v="23879000"/>
    <n v="24345493"/>
    <n v="24794508"/>
    <n v="25221109"/>
    <n v="25620587"/>
    <n v="25984537"/>
    <n v="26333162"/>
    <n v="26658498"/>
    <n v="26990137"/>
    <n v="27330104"/>
    <n v="27671481"/>
    <n v="28013346"/>
    <n v="28361951"/>
    <n v="28717353"/>
    <n v="29069186"/>
    <n v="29394109"/>
    <n v="29675006"/>
    <n v="29921553"/>
    <n v="30173231"/>
    <n v="30393865"/>
    <n v="30587721"/>
    <n v="30769035"/>
    <n v="30961291"/>
    <n v="31114194"/>
    <n v="31282409"/>
    <n v="31443039"/>
    <n v="31592825"/>
    <n v="31736021"/>
    <n v="31875548"/>
    <n v="32003859"/>
    <n v="32114149"/>
    <n v="32205836"/>
    <n v="32276760"/>
    <n v="32328418"/>
    <n v="32363030"/>
    <n v="32379299"/>
    <n v="32377759"/>
    <n v="32361357"/>
    <n v="32329837"/>
    <n v="32283025"/>
    <n v="32223554"/>
    <n v="32150488"/>
    <n v="32067569"/>
    <n v="31974310"/>
    <n v="31871523"/>
    <n v="31759058"/>
    <n v="31637097"/>
    <n v="31506489"/>
    <n v="31367831"/>
    <n v="31221947"/>
    <n v="31067364"/>
    <n v="30905306"/>
    <n v="30732984"/>
  </r>
  <r>
    <x v="0"/>
    <x v="7"/>
    <x v="0"/>
    <x v="0"/>
    <x v="2"/>
    <x v="0"/>
    <n v="16175147"/>
    <n v="16503977"/>
    <n v="16807016"/>
    <n v="17073753"/>
    <n v="17295556"/>
    <n v="17476218"/>
    <n v="17599067"/>
    <n v="17676490"/>
    <n v="17709262"/>
    <n v="17720837"/>
    <n v="17730978"/>
    <n v="17711931"/>
    <n v="17649512"/>
    <n v="17553308"/>
    <n v="17432467"/>
    <n v="17297644"/>
    <n v="17147781"/>
    <n v="16987216"/>
    <n v="16824468"/>
    <n v="16683829"/>
    <n v="16445651"/>
    <n v="16283045"/>
    <n v="16102222"/>
    <n v="15974708"/>
    <n v="15881409"/>
    <n v="15803530"/>
    <n v="15714563"/>
    <n v="15615675"/>
    <n v="15487384"/>
    <n v="15294830"/>
    <n v="15024344"/>
    <n v="14766716"/>
    <n v="14549399"/>
    <n v="14366190"/>
    <n v="14192439"/>
    <n v="14030407"/>
    <n v="13869891"/>
    <n v="13704240"/>
    <n v="13527293"/>
    <n v="13337532"/>
    <n v="13114162"/>
    <n v="12883498"/>
    <n v="12647256"/>
    <n v="12427510"/>
    <n v="12254963"/>
    <n v="12096373"/>
    <n v="11949376"/>
    <n v="11807254"/>
    <n v="11655896"/>
    <n v="11497221"/>
    <n v="11326617"/>
    <n v="11150022"/>
    <n v="10961851"/>
    <n v="10769449"/>
    <n v="10578209"/>
    <n v="10385474"/>
    <n v="10182254"/>
    <n v="9984204"/>
    <n v="9803129"/>
    <n v="9639390"/>
    <n v="9495631"/>
    <n v="9369174"/>
    <n v="9255797"/>
    <n v="9153261"/>
    <n v="9061577"/>
    <n v="8973295"/>
    <n v="8891322"/>
    <n v="8815380"/>
    <n v="8737938"/>
    <n v="8662391"/>
    <n v="8583458"/>
    <n v="8504471"/>
    <n v="8422317"/>
    <n v="8338608"/>
    <n v="8255524"/>
    <n v="8172021"/>
    <n v="8086449"/>
    <n v="7999007"/>
    <n v="7913299"/>
    <n v="7826734"/>
    <n v="7740584"/>
  </r>
  <r>
    <x v="0"/>
    <x v="7"/>
    <x v="0"/>
    <x v="0"/>
    <x v="2"/>
    <x v="1"/>
    <n v="20125771"/>
    <n v="20814569"/>
    <n v="21553205"/>
    <n v="22327561"/>
    <n v="23124657"/>
    <n v="23943379"/>
    <n v="24771158"/>
    <n v="25668712"/>
    <n v="26588729"/>
    <n v="27532792"/>
    <n v="28523165"/>
    <n v="29520447"/>
    <n v="30549369"/>
    <n v="31617345"/>
    <n v="32695458"/>
    <n v="33784467"/>
    <n v="34867697"/>
    <n v="35960622"/>
    <n v="37044922"/>
    <n v="38079359"/>
    <n v="39220231"/>
    <n v="40208911"/>
    <n v="41226213"/>
    <n v="42174248"/>
    <n v="43097011"/>
    <n v="43958360"/>
    <n v="44820966"/>
    <n v="45686235"/>
    <n v="46543596"/>
    <n v="47384651"/>
    <n v="48236067"/>
    <n v="49058572"/>
    <n v="49831468"/>
    <n v="50537559"/>
    <n v="51221294"/>
    <n v="51853942"/>
    <n v="52497303"/>
    <n v="53150898"/>
    <n v="53799627"/>
    <n v="54444996"/>
    <n v="55082902"/>
    <n v="55739444"/>
    <n v="56393041"/>
    <n v="56993334"/>
    <n v="57504042"/>
    <n v="57943872"/>
    <n v="58385628"/>
    <n v="58765360"/>
    <n v="59089507"/>
    <n v="59388494"/>
    <n v="59709756"/>
    <n v="59950337"/>
    <n v="60232882"/>
    <n v="60502799"/>
    <n v="60753623"/>
    <n v="60994071"/>
    <n v="61230401"/>
    <n v="61447099"/>
    <n v="61630319"/>
    <n v="61779046"/>
    <n v="61889208"/>
    <n v="61963556"/>
    <n v="62006510"/>
    <n v="62015426"/>
    <n v="61991603"/>
    <n v="61940800"/>
    <n v="61862858"/>
    <n v="61756852"/>
    <n v="61628469"/>
    <n v="61475819"/>
    <n v="61306672"/>
    <n v="61120003"/>
    <n v="60917374"/>
    <n v="60698570"/>
    <n v="60463964"/>
    <n v="60215151"/>
    <n v="59953404"/>
    <n v="59680351"/>
    <n v="59392415"/>
    <n v="59092247"/>
    <n v="58773613"/>
  </r>
  <r>
    <x v="0"/>
    <x v="7"/>
    <x v="0"/>
    <x v="0"/>
    <x v="0"/>
    <x v="2"/>
    <n v="18219770"/>
    <n v="18732836"/>
    <n v="19257807"/>
    <n v="19781304"/>
    <n v="20292764"/>
    <n v="20793114"/>
    <n v="21268322"/>
    <n v="21754535"/>
    <n v="22227802"/>
    <n v="22700968"/>
    <n v="23195320"/>
    <n v="23678219"/>
    <n v="24156543"/>
    <n v="24638265"/>
    <n v="25112753"/>
    <n v="25586049"/>
    <n v="26049451"/>
    <n v="26513299"/>
    <n v="26970421"/>
    <n v="27412515"/>
    <n v="27814712"/>
    <n v="28195642"/>
    <n v="28561101"/>
    <n v="28918927"/>
    <n v="29275421"/>
    <n v="29623860"/>
    <n v="29959721"/>
    <n v="30290507"/>
    <n v="30609271"/>
    <n v="30892254"/>
    <n v="31162317"/>
    <n v="31431555"/>
    <n v="31696671"/>
    <n v="31944349"/>
    <n v="32185914"/>
    <n v="32406001"/>
    <n v="32632151"/>
    <n v="32860203"/>
    <n v="33079555"/>
    <n v="33290731"/>
    <n v="33470431"/>
    <n v="33655554"/>
    <n v="33836234"/>
    <n v="33997834"/>
    <n v="34137724"/>
    <n v="34248350"/>
    <n v="34361983"/>
    <n v="34447718"/>
    <n v="34500355"/>
    <n v="34536827"/>
    <n v="34578575"/>
    <n v="34575924"/>
    <n v="34593785"/>
    <n v="34604387"/>
    <n v="34607320"/>
    <n v="34605666"/>
    <n v="34598162"/>
    <n v="34584894"/>
    <n v="34564881"/>
    <n v="34537880"/>
    <n v="34503336"/>
    <n v="34461139"/>
    <n v="34411302"/>
    <n v="34351334"/>
    <n v="34282015"/>
    <n v="34202310"/>
    <n v="34113807"/>
    <n v="34015641"/>
    <n v="33906966"/>
    <n v="33788574"/>
    <n v="33661778"/>
    <n v="33527757"/>
    <n v="33385654"/>
    <n v="33236240"/>
    <n v="33080826"/>
    <n v="32919624"/>
    <n v="32752464"/>
    <n v="32580254"/>
    <n v="32402744"/>
    <n v="32220031"/>
    <n v="32029329"/>
  </r>
  <r>
    <x v="0"/>
    <x v="7"/>
    <x v="0"/>
    <x v="0"/>
    <x v="1"/>
    <x v="2"/>
    <n v="18081148"/>
    <n v="18585709"/>
    <n v="19102414"/>
    <n v="19620009"/>
    <n v="20127451"/>
    <n v="20626484"/>
    <n v="21101903"/>
    <n v="21590668"/>
    <n v="22070189"/>
    <n v="22552662"/>
    <n v="23058822"/>
    <n v="23554159"/>
    <n v="24042337"/>
    <n v="24532388"/>
    <n v="25015173"/>
    <n v="25496062"/>
    <n v="25966028"/>
    <n v="26434539"/>
    <n v="26898969"/>
    <n v="27350673"/>
    <n v="27851170"/>
    <n v="28296314"/>
    <n v="28767333"/>
    <n v="29230028"/>
    <n v="29702998"/>
    <n v="30138030"/>
    <n v="30575808"/>
    <n v="31011403"/>
    <n v="31421708"/>
    <n v="31787227"/>
    <n v="32098094"/>
    <n v="32393732"/>
    <n v="32684198"/>
    <n v="32959400"/>
    <n v="33227819"/>
    <n v="33478346"/>
    <n v="33735044"/>
    <n v="33994936"/>
    <n v="34247367"/>
    <n v="34491797"/>
    <n v="34726634"/>
    <n v="34967388"/>
    <n v="35204063"/>
    <n v="35423011"/>
    <n v="35621281"/>
    <n v="35791894"/>
    <n v="35973023"/>
    <n v="36124896"/>
    <n v="36245048"/>
    <n v="36348888"/>
    <n v="36457800"/>
    <n v="36524436"/>
    <n v="36600949"/>
    <n v="36667861"/>
    <n v="36724511"/>
    <n v="36773881"/>
    <n v="36814493"/>
    <n v="36846409"/>
    <n v="36868567"/>
    <n v="36880555"/>
    <n v="36881503"/>
    <n v="36871591"/>
    <n v="36851005"/>
    <n v="36817352"/>
    <n v="36771165"/>
    <n v="36711785"/>
    <n v="36640372"/>
    <n v="36556590"/>
    <n v="36459442"/>
    <n v="36349636"/>
    <n v="36228352"/>
    <n v="36096718"/>
    <n v="35954037"/>
    <n v="35800939"/>
    <n v="35638663"/>
    <n v="35467548"/>
    <n v="35287388"/>
    <n v="35099105"/>
    <n v="34902969"/>
    <n v="34698949"/>
    <n v="34484870"/>
  </r>
  <r>
    <x v="0"/>
    <x v="7"/>
    <x v="0"/>
    <x v="0"/>
    <x v="2"/>
    <x v="2"/>
    <n v="36300918"/>
    <n v="37318545"/>
    <n v="38360221"/>
    <n v="39401313"/>
    <n v="40420215"/>
    <n v="41419598"/>
    <n v="42370225"/>
    <n v="43345203"/>
    <n v="44297991"/>
    <n v="45253630"/>
    <n v="46254142"/>
    <n v="47232378"/>
    <n v="48198880"/>
    <n v="49170653"/>
    <n v="50127926"/>
    <n v="51082111"/>
    <n v="52015479"/>
    <n v="52947838"/>
    <n v="53869390"/>
    <n v="54763188"/>
    <n v="55665882"/>
    <n v="56491956"/>
    <n v="57328434"/>
    <n v="58148955"/>
    <n v="58978419"/>
    <n v="59761890"/>
    <n v="60535529"/>
    <n v="61301910"/>
    <n v="62030979"/>
    <n v="62679481"/>
    <n v="63260411"/>
    <n v="63825287"/>
    <n v="64380869"/>
    <n v="64903749"/>
    <n v="65413733"/>
    <n v="65884347"/>
    <n v="66367195"/>
    <n v="66855139"/>
    <n v="67326922"/>
    <n v="67782528"/>
    <n v="68197065"/>
    <n v="68622942"/>
    <n v="69040297"/>
    <n v="69420845"/>
    <n v="69759005"/>
    <n v="70040244"/>
    <n v="70335006"/>
    <n v="70572614"/>
    <n v="70745403"/>
    <n v="70885715"/>
    <n v="71036375"/>
    <n v="71100360"/>
    <n v="71194734"/>
    <n v="71272248"/>
    <n v="71331831"/>
    <n v="71379547"/>
    <n v="71412655"/>
    <n v="71431303"/>
    <n v="71433448"/>
    <n v="71418435"/>
    <n v="71384839"/>
    <n v="71332730"/>
    <n v="71262307"/>
    <n v="71168686"/>
    <n v="71053180"/>
    <n v="70914095"/>
    <n v="70754179"/>
    <n v="70572231"/>
    <n v="70366408"/>
    <n v="70138210"/>
    <n v="69890130"/>
    <n v="69624475"/>
    <n v="69339691"/>
    <n v="69037179"/>
    <n v="68719489"/>
    <n v="68387172"/>
    <n v="68039852"/>
    <n v="67679359"/>
    <n v="67305713"/>
    <n v="66918980"/>
    <n v="66514199"/>
  </r>
  <r>
    <x v="1"/>
    <x v="8"/>
    <x v="1"/>
    <x v="1"/>
    <x v="1"/>
    <x v="1"/>
    <m/>
    <m/>
    <m/>
    <m/>
    <m/>
    <n v="58113.772599999997"/>
    <n v="60090.522900000004"/>
    <n v="62153.667200000004"/>
    <n v="64325.1486"/>
    <n v="66544.180200000003"/>
    <n v="68840.070500000002"/>
    <n v="72719.820999999996"/>
    <n v="76729.441300000006"/>
    <n v="79354.176099999997"/>
    <n v="84550.314100000003"/>
    <n v="89425.628400000001"/>
    <n v="94183.8223"/>
    <n v="98008.413700000005"/>
    <n v="105512.94040000001"/>
    <n v="98333.741699999999"/>
    <n v="89344.191399999996"/>
    <n v="88220.853000000003"/>
    <n v="84454.198499999999"/>
    <n v="73464.287799999991"/>
    <n v="65621.222299999994"/>
    <n v="60304.108000000007"/>
    <n v="53156.523300000001"/>
    <n v="49235.616699999999"/>
    <n v="47828.216899999999"/>
    <n v="48125.960899999998"/>
    <n v="48596.215300000003"/>
    <n v="45963.120999999999"/>
    <n v="42938.022300000004"/>
    <n v="39833.523500000003"/>
    <n v="36688.582900000001"/>
    <n v="33536.490100000003"/>
    <n v="30406.827100000002"/>
    <n v="27332.0635"/>
    <n v="24318.180500000002"/>
    <n v="21370.833299999998"/>
    <n v="18739.105100000001"/>
    <n v="18357.5308"/>
    <n v="17977.777099999999"/>
    <n v="17583.754500000003"/>
    <n v="17160.5488"/>
    <n v="16709.106400000001"/>
    <n v="16252.439400000001"/>
    <n v="15793.412199999999"/>
    <n v="15321.871800000001"/>
    <n v="14839.0085"/>
    <n v="14681.6903"/>
    <n v="14530.571"/>
    <n v="14382.584000000001"/>
    <n v="14247.3577"/>
    <n v="14120.4434"/>
    <n v="14000.4126"/>
    <n v="13889.6579"/>
    <n v="13785.380800000001"/>
    <n v="13677.5347"/>
    <n v="13558.1903"/>
    <n v="13420.589199999999"/>
    <n v="13266.7595"/>
    <n v="13107.443499999999"/>
    <n v="12947.077300000001"/>
    <n v="12784.8627"/>
    <n v="12621.121000000001"/>
    <n v="12457.0707"/>
    <n v="12294.551300000001"/>
    <n v="12137.635200000001"/>
    <n v="11982.981"/>
    <n v="11827.892"/>
    <n v="11671.481600000001"/>
    <n v="11509.014799999999"/>
    <n v="11339.303199999998"/>
    <n v="11162.7191"/>
    <n v="10982.441700000001"/>
    <n v="10798.857399999999"/>
    <n v="10613.3971"/>
    <n v="10435.2209"/>
    <n v="10276.605300000001"/>
    <n v="10137.483099999999"/>
  </r>
  <r>
    <x v="1"/>
    <x v="8"/>
    <x v="1"/>
    <x v="2"/>
    <x v="1"/>
    <x v="1"/>
    <m/>
    <m/>
    <m/>
    <m/>
    <m/>
    <n v="54118.398500000003"/>
    <n v="55959.2454"/>
    <n v="57880.546699999999"/>
    <n v="59902.736799999999"/>
    <n v="61969.207999999999"/>
    <n v="64107.253799999999"/>
    <n v="67720.267900000006"/>
    <n v="71454.223199999993"/>
    <n v="76912.544699999999"/>
    <n v="80058.691000000006"/>
    <n v="83698.259999999995"/>
    <n v="87567.129100000006"/>
    <n v="92452.856899999999"/>
    <n v="93786.940200000012"/>
    <n v="92925.867499999993"/>
    <n v="93569.233699999997"/>
    <n v="98181.070899999992"/>
    <n v="105034.9084"/>
    <n v="118988.7675"/>
    <n v="129418.46149999999"/>
    <n v="136898.71549999999"/>
    <n v="145835.59980000003"/>
    <n v="151313.08040000001"/>
    <n v="153980.81510000001"/>
    <n v="154547.29510000002"/>
    <n v="154627.52439999999"/>
    <n v="147213.33610000001"/>
    <n v="139634.51759999999"/>
    <n v="131554.16200000001"/>
    <n v="123079.12269999999"/>
    <n v="114304.6725"/>
    <n v="105319.3919"/>
    <n v="96228.021900000007"/>
    <n v="87047.486399999994"/>
    <n v="77794.703099999999"/>
    <n v="68216.275300000008"/>
    <n v="66827.234299999996"/>
    <n v="65444.806400000001"/>
    <n v="64010.436800000003"/>
    <n v="62469.835999999996"/>
    <n v="60826.4476"/>
    <n v="59164.041700000002"/>
    <n v="57493.0412"/>
    <n v="55776.485999999997"/>
    <n v="54018.710899999998"/>
    <n v="53446.023200000003"/>
    <n v="52895.9015"/>
    <n v="52357.182000000001"/>
    <n v="51864.914900000003"/>
    <n v="51402.906900000002"/>
    <n v="50965.956599999998"/>
    <n v="50562.774400000002"/>
    <n v="50183.172500000001"/>
    <n v="49790.578300000001"/>
    <n v="49356.126900000003"/>
    <n v="48855.214999999997"/>
    <n v="48295.225700000003"/>
    <n v="47715.264999999999"/>
    <n v="47131.481"/>
    <n v="46540.968499999995"/>
    <n v="45944.8963"/>
    <n v="45347.700900000003"/>
    <n v="44756.078499999996"/>
    <n v="44184.853899999995"/>
    <n v="43621.863599999997"/>
    <n v="43057.290300000001"/>
    <n v="42487.906800000004"/>
    <n v="41896.475699999995"/>
    <n v="41278.671499999997"/>
    <n v="40635.849200000004"/>
    <n v="39979.582200000004"/>
    <n v="39311.276699999995"/>
    <n v="38636.142499999994"/>
    <n v="37987.524100000002"/>
    <n v="37410.1132"/>
    <n v="36903.663800000002"/>
  </r>
  <r>
    <x v="1"/>
    <x v="8"/>
    <x v="1"/>
    <x v="3"/>
    <x v="1"/>
    <x v="1"/>
    <m/>
    <m/>
    <m/>
    <m/>
    <m/>
    <n v="112232.17110000001"/>
    <n v="116049.7683"/>
    <n v="120034.2139"/>
    <n v="124227.8854"/>
    <n v="128513.3882"/>
    <n v="132947.32430000001"/>
    <n v="140440.0889"/>
    <n v="148183.66450000001"/>
    <n v="156266.72080000001"/>
    <n v="164609.00510000001"/>
    <n v="173123.8884"/>
    <n v="181750.95140000002"/>
    <n v="190461.27059999999"/>
    <n v="199299.88060000003"/>
    <n v="191259.60920000001"/>
    <n v="182913.42509999999"/>
    <n v="186401.92389999999"/>
    <n v="189489.10690000001"/>
    <n v="192453.05530000001"/>
    <n v="195039.6838"/>
    <n v="197202.8235"/>
    <n v="198992.12310000003"/>
    <n v="200548.69709999999"/>
    <n v="201809.03200000001"/>
    <n v="202673.25600000002"/>
    <n v="203223.73970000001"/>
    <n v="193176.4571"/>
    <n v="182572.5399"/>
    <n v="171387.68550000002"/>
    <n v="159767.70559999999"/>
    <n v="147841.16260000001"/>
    <n v="135726.21900000001"/>
    <n v="123560.08540000001"/>
    <n v="111365.6669"/>
    <n v="99165.536399999997"/>
    <n v="86955.380400000009"/>
    <n v="85184.76509999999"/>
    <n v="83422.583500000008"/>
    <n v="81594.191300000006"/>
    <n v="79630.3848"/>
    <n v="77535.554000000004"/>
    <n v="75416.481100000005"/>
    <n v="73286.453399999999"/>
    <n v="71098.357799999998"/>
    <n v="68857.719400000002"/>
    <n v="68127.713499999998"/>
    <n v="67426.472500000003"/>
    <n v="66739.766000000003"/>
    <n v="66112.272599999997"/>
    <n v="65523.350300000006"/>
    <n v="64966.369200000001"/>
    <n v="64452.4323"/>
    <n v="63968.5533"/>
    <n v="63468.112999999998"/>
    <n v="62914.317200000005"/>
    <n v="62275.804199999999"/>
    <n v="61561.985200000003"/>
    <n v="60822.708500000001"/>
    <n v="60078.558300000004"/>
    <n v="59325.831199999993"/>
    <n v="58566.0173"/>
    <n v="57804.771600000007"/>
    <n v="57050.629799999995"/>
    <n v="56322.489099999992"/>
    <n v="55604.844599999997"/>
    <n v="54885.1823"/>
    <n v="54159.388400000003"/>
    <n v="53405.490499999993"/>
    <n v="52617.974699999992"/>
    <n v="51798.568300000006"/>
    <n v="50962.023900000007"/>
    <n v="50110.134099999996"/>
    <n v="49249.539599999996"/>
    <n v="48422.745000000003"/>
    <n v="47686.718500000003"/>
    <n v="47041.1469"/>
  </r>
  <r>
    <x v="1"/>
    <x v="8"/>
    <x v="2"/>
    <x v="4"/>
    <x v="0"/>
    <x v="1"/>
    <m/>
    <m/>
    <m/>
    <m/>
    <m/>
    <n v="4887.4291999999996"/>
    <n v="5078.7970999999998"/>
    <n v="5255.05"/>
    <n v="5440.2084999999997"/>
    <n v="5629.4168"/>
    <n v="5825.1857"/>
    <n v="6025.4811"/>
    <n v="6229.2374"/>
    <n v="6439.6899000000003"/>
    <n v="6652.6437999999998"/>
    <n v="6864.2103999999999"/>
    <n v="7072.1426000000001"/>
    <n v="7275.7631000000001"/>
    <n v="7476.2268000000004"/>
    <n v="7668.7408999999998"/>
    <n v="7853.7735000000002"/>
    <n v="8021.7302"/>
    <n v="8168.6925000000001"/>
    <n v="8301.6494999999995"/>
    <n v="8420.9411"/>
    <n v="8532.1952000000001"/>
    <n v="8635.1551999999992"/>
    <n v="8725.9159999999993"/>
    <n v="8803.8294000000005"/>
    <n v="8867.8528000000006"/>
    <n v="8932.4410000000007"/>
    <n v="11434.470799999999"/>
    <n v="13951.8094"/>
    <n v="16467.691300000002"/>
    <n v="18977.2664"/>
    <n v="20101.249899999999"/>
    <n v="20107.995699999999"/>
    <n v="20110.682199999999"/>
    <n v="20104.173600000002"/>
    <n v="20088.608100000001"/>
    <n v="20051.381500000003"/>
    <n v="20003.66"/>
    <n v="19966.642499999998"/>
    <n v="19921.878400000001"/>
    <n v="19847.370899999998"/>
    <n v="18662.013500000001"/>
    <n v="17480.908299999999"/>
    <n v="16307.5898"/>
    <n v="15132.2441"/>
    <n v="13965.9671"/>
    <n v="13866.877200000001"/>
    <n v="13773.833500000001"/>
    <n v="13680.841199999999"/>
    <n v="13595.476400000001"/>
    <n v="13514.0013"/>
    <n v="13434.8809"/>
    <n v="13360.289199999999"/>
    <n v="13287.277900000001"/>
    <n v="13206.599899999999"/>
    <n v="13111.195800000001"/>
    <n v="12995.628000000001"/>
    <n v="12863.4216"/>
    <n v="12726.194800000001"/>
    <n v="12589.0044"/>
    <n v="12451.096300000001"/>
    <n v="12312.275"/>
    <n v="12173.1973"/>
    <n v="12034.586899999998"/>
    <n v="11898.6284"/>
    <n v="11761.482599999999"/>
    <n v="11621.551599999999"/>
    <n v="11479.348900000001"/>
    <n v="11331.267400000001"/>
    <n v="11176.787"/>
    <n v="11016.1351"/>
    <n v="10851.374"/>
    <n v="10680.770199999999"/>
    <n v="10504.5398"/>
    <n v="10332.5082"/>
    <n v="10177.741399999999"/>
    <n v="10041.035599999999"/>
  </r>
  <r>
    <x v="1"/>
    <x v="8"/>
    <x v="3"/>
    <x v="5"/>
    <x v="0"/>
    <x v="1"/>
    <m/>
    <m/>
    <m/>
    <m/>
    <m/>
    <n v="86435.583299999998"/>
    <n v="89412.922600000005"/>
    <n v="92515.754400000005"/>
    <n v="95775.483699999997"/>
    <n v="99106.523799999995"/>
    <n v="102553.20699999999"/>
    <n v="106079.4314"/>
    <n v="109666.5865"/>
    <n v="113371.636"/>
    <n v="117120.7084"/>
    <n v="120845.3502"/>
    <n v="124506.0095"/>
    <n v="128090.7853"/>
    <n v="131620.15419999999"/>
    <n v="135010.37359999999"/>
    <n v="138271.07140000002"/>
    <n v="141233.4136"/>
    <n v="143827.58869999999"/>
    <n v="146174.97150000001"/>
    <n v="148281.5105"/>
    <n v="150245.87059999999"/>
    <n v="152063.73069999999"/>
    <n v="153666.2126"/>
    <n v="155041.82630000002"/>
    <n v="156172.209"/>
    <n v="157312.03839999999"/>
    <n v="160912.90760000001"/>
    <n v="164366.51319999999"/>
    <n v="167508.66740000001"/>
    <n v="170415.01209999999"/>
    <n v="173093.35919999998"/>
    <n v="175565.28289999999"/>
    <n v="177973.64070000002"/>
    <n v="180299.3302"/>
    <n v="182542.41400000002"/>
    <n v="184582.8792"/>
    <n v="186517.29120000001"/>
    <n v="188542.995"/>
    <n v="190484.64850000001"/>
    <n v="192128.10820000002"/>
    <n v="193435.0294"/>
    <n v="194637.16029999999"/>
    <n v="195661.92480000001"/>
    <n v="196559.38250000001"/>
    <n v="197335.85749999998"/>
    <n v="195947.80359999998"/>
    <n v="194633.829"/>
    <n v="193319.9466"/>
    <n v="192113.70070000002"/>
    <n v="190962.4357"/>
    <n v="189844.658"/>
    <n v="188791.52790000002"/>
    <n v="187761.26539999997"/>
    <n v="186622.99980000002"/>
    <n v="185276.87059999999"/>
    <n v="183645.97110000002"/>
    <n v="181780.08910000001"/>
    <n v="179843.40769999998"/>
    <n v="177907.3266"/>
    <n v="175961.1281"/>
    <n v="174002.0197"/>
    <n v="172039.266"/>
    <n v="170083.0766"/>
    <n v="168164.3173"/>
    <n v="166228.7028"/>
    <n v="164253.62760000001"/>
    <n v="162246.3162"/>
    <n v="160155.7769"/>
    <n v="157974.64730000001"/>
    <n v="155706.13130000001"/>
    <n v="153379.33299999998"/>
    <n v="150969.77369999999"/>
    <n v="148480.51329999999"/>
    <n v="146050.45869999999"/>
    <n v="143864.31219999999"/>
    <n v="141933.30180000002"/>
  </r>
  <r>
    <x v="1"/>
    <x v="8"/>
    <x v="3"/>
    <x v="6"/>
    <x v="0"/>
    <x v="1"/>
    <m/>
    <m/>
    <m/>
    <m/>
    <m/>
    <n v="259306.7499"/>
    <n v="268267.58610000001"/>
    <n v="277577.46980000002"/>
    <n v="287357.77840000001"/>
    <n v="297351.94890000002"/>
    <n v="307692.70209999999"/>
    <n v="318272.53049999999"/>
    <n v="329035.15919999999"/>
    <n v="340151.53830000001"/>
    <n v="351399.99450000003"/>
    <n v="362575.14449999999"/>
    <n v="373558.32540000003"/>
    <n v="384313.83480000001"/>
    <n v="394903.13299999997"/>
    <n v="405074.93449999997"/>
    <n v="414858.2132"/>
    <n v="423746.4117"/>
    <n v="431530.04199999996"/>
    <n v="438573.23860000004"/>
    <n v="444893.79670000001"/>
    <n v="450788.1238"/>
    <n v="456242.50390000001"/>
    <n v="461050.66240000003"/>
    <n v="465178.1447"/>
    <n v="468569.853"/>
    <n v="471989.77260000003"/>
    <n v="473421.75829999999"/>
    <n v="474276.19660000002"/>
    <n v="474126.13459999999"/>
    <n v="473236.9008"/>
    <n v="471665.68060000002"/>
    <n v="469510.03399999999"/>
    <n v="467184.02250000002"/>
    <n v="464642.772"/>
    <n v="461898.17540000001"/>
    <n v="458663.14749999996"/>
    <n v="455199.65380000003"/>
    <n v="451993.30969999998"/>
    <n v="448618.3933"/>
    <n v="444588.70049999998"/>
    <n v="439848.4656"/>
    <n v="434955.63069999998"/>
    <n v="429964.68849999999"/>
    <n v="424573.85789999994"/>
    <n v="419030.18859999999"/>
    <n v="416080.64939999999"/>
    <n v="413290.45380000002"/>
    <n v="410500.5073"/>
    <n v="407939.09299999999"/>
    <n v="405494.43849999999"/>
    <n v="403120.89520000003"/>
    <n v="400884.6078"/>
    <n v="398696.87349999999"/>
    <n v="396279.81290000002"/>
    <n v="393421.37589999998"/>
    <n v="389958.25920000003"/>
    <n v="385996.17249999999"/>
    <n v="381883.7501"/>
    <n v="377772.57579999999"/>
    <n v="373639.91940000001"/>
    <n v="369479.85120000003"/>
    <n v="365312.04960000003"/>
    <n v="361158.18850000005"/>
    <n v="357083.80660000001"/>
    <n v="352973.6446"/>
    <n v="348779.69589999999"/>
    <n v="344517.30099999998"/>
    <n v="340078.19069999998"/>
    <n v="335446.72340000002"/>
    <n v="330629.70240000001"/>
    <n v="325688.91499999998"/>
    <n v="320572.39850000001"/>
    <n v="315286.65549999999"/>
    <n v="310126.61329999997"/>
    <n v="305484.46490000002"/>
    <n v="301384.14040000003"/>
  </r>
  <r>
    <x v="1"/>
    <x v="8"/>
    <x v="3"/>
    <x v="7"/>
    <x v="0"/>
    <x v="1"/>
    <m/>
    <m/>
    <m/>
    <m/>
    <m/>
    <n v="345742.33319999999"/>
    <n v="357680.50870000001"/>
    <n v="370093.22420000006"/>
    <n v="383133.26209999999"/>
    <n v="396458.47270000004"/>
    <n v="410245.90909999999"/>
    <n v="424351.96189999999"/>
    <n v="438701.74569999997"/>
    <n v="453523.17430000001"/>
    <n v="468520.70290000003"/>
    <n v="483420.49469999998"/>
    <n v="498064.33490000002"/>
    <n v="512404.6201"/>
    <n v="526523.28720000002"/>
    <n v="540085.30810000002"/>
    <n v="553129.28460000013"/>
    <n v="564979.82529999991"/>
    <n v="575357.63069999998"/>
    <n v="584748.21010000003"/>
    <n v="593175.30720000004"/>
    <n v="601033.99439999997"/>
    <n v="608306.23460000008"/>
    <n v="614716.875"/>
    <n v="620219.9709999999"/>
    <n v="624742.06199999992"/>
    <n v="629301.81099999999"/>
    <n v="634334.66590000002"/>
    <n v="638642.70979999995"/>
    <n v="641634.80200000003"/>
    <n v="643651.91290000011"/>
    <n v="644759.03980000003"/>
    <n v="645075.31689999998"/>
    <n v="645157.66320000007"/>
    <n v="644942.10219999996"/>
    <n v="644440.58940000006"/>
    <n v="643246.02670000005"/>
    <n v="641716.94500000007"/>
    <n v="640536.3047000001"/>
    <n v="639103.04180000001"/>
    <n v="636716.80870000005"/>
    <n v="633283.495"/>
    <n v="629592.79099999997"/>
    <n v="625626.61329999997"/>
    <n v="621133.24040000001"/>
    <n v="616366.04610000004"/>
    <n v="612028.45299999998"/>
    <n v="607924.28280000004"/>
    <n v="603820.45389999996"/>
    <n v="600052.79369999992"/>
    <n v="596456.87419999996"/>
    <n v="592965.55320000008"/>
    <n v="589676.1357000001"/>
    <n v="586458.13890000002"/>
    <n v="582902.81270000001"/>
    <n v="578698.24650000001"/>
    <n v="573604.23030000005"/>
    <n v="567776.26160000009"/>
    <n v="561727.15779999993"/>
    <n v="555679.90240000002"/>
    <n v="549601.04749999999"/>
    <n v="543481.87089999998"/>
    <n v="537351.31559999997"/>
    <n v="531241.26510000008"/>
    <n v="525248.12390000001"/>
    <n v="519202.34739999997"/>
    <n v="513033.3235"/>
    <n v="506763.61719999998"/>
    <n v="500233.96759999997"/>
    <n v="493421.37070000003"/>
    <n v="486335.83370000002"/>
    <n v="479068.24799999996"/>
    <n v="471542.17219999997"/>
    <n v="463767.16879999998"/>
    <n v="456177.07200000004"/>
    <n v="449348.77710000001"/>
    <n v="443317.44220000005"/>
  </r>
  <r>
    <x v="1"/>
    <x v="8"/>
    <x v="4"/>
    <x v="8"/>
    <x v="0"/>
    <x v="1"/>
    <m/>
    <m/>
    <m/>
    <m/>
    <m/>
    <n v="15489.426600000001"/>
    <n v="16023.066699999999"/>
    <n v="16579.1263"/>
    <n v="17163.289499999999"/>
    <n v="17760.215899999999"/>
    <n v="18377.846699999998"/>
    <n v="19009.754300000001"/>
    <n v="19652.578300000001"/>
    <n v="20316.533800000001"/>
    <n v="20988.374299999999"/>
    <n v="21655.8328"/>
    <n v="22311.823500000002"/>
    <n v="22954.215500000002"/>
    <n v="23586.679300000003"/>
    <n v="24194.191600000002"/>
    <n v="24778.464799999998"/>
    <n v="25309.2173"/>
    <n v="25773.970099999999"/>
    <n v="26194.491300000002"/>
    <n v="26571.8704"/>
    <n v="26923.778399999999"/>
    <n v="27249.4424"/>
    <n v="27536.587299999999"/>
    <n v="27783.111099999998"/>
    <n v="27985.761599999998"/>
    <n v="28190.0422"/>
    <n v="28414.904199999997"/>
    <n v="28607.755300000001"/>
    <n v="28741.776100000003"/>
    <n v="28832.124100000001"/>
    <n v="28881.937999999998"/>
    <n v="28896.438600000001"/>
    <n v="28900.1692"/>
    <n v="28890.558700000001"/>
    <n v="28868.125899999999"/>
    <n v="28814.681100000002"/>
    <n v="28746.231500000002"/>
    <n v="28693.327799999999"/>
    <n v="28629.136900000001"/>
    <n v="28522.2997"/>
    <n v="28368.718199999999"/>
    <n v="28203.571"/>
    <n v="28030.222000000002"/>
    <n v="27828.806199999999"/>
    <n v="27615.1266"/>
    <n v="27420.765799999997"/>
    <n v="27236.880099999998"/>
    <n v="27053.036499999998"/>
    <n v="26884.214599999999"/>
    <n v="26723.104000000003"/>
    <n v="26566.681499999999"/>
    <n v="26419.2922"/>
    <n v="26275.1024"/>
    <n v="26115.814899999998"/>
    <n v="25927.447900000003"/>
    <n v="25699.2363"/>
    <n v="25438.138500000001"/>
    <n v="25167.1198"/>
    <n v="24896.175000000003"/>
    <n v="24623.8174"/>
    <n v="24349.6525"/>
    <n v="24074.9761"/>
    <n v="23801.219700000001"/>
    <n v="23532.698400000001"/>
    <n v="23261.8243"/>
    <n v="22985.4306"/>
    <n v="22704.524700000002"/>
    <n v="22411.978299999999"/>
    <n v="22106.755999999998"/>
    <n v="21789.306199999999"/>
    <n v="21463.697700000001"/>
    <n v="21126.511200000001"/>
    <n v="20778.164500000003"/>
    <n v="20438.103900000002"/>
    <n v="20132.158899999999"/>
    <n v="19861.925500000001"/>
  </r>
  <r>
    <x v="1"/>
    <x v="8"/>
    <x v="4"/>
    <x v="9"/>
    <x v="0"/>
    <x v="1"/>
    <m/>
    <m/>
    <m/>
    <m/>
    <m/>
    <n v="18446.623599999999"/>
    <n v="19082.144799999998"/>
    <n v="19744.365699999998"/>
    <n v="20440.0556"/>
    <n v="21150.945500000002"/>
    <n v="21886.492600000001"/>
    <n v="22639.042300000001"/>
    <n v="23404.592400000001"/>
    <n v="24195.308300000001"/>
    <n v="24995.414699999998"/>
    <n v="25790.302500000002"/>
    <n v="26571.533100000001"/>
    <n v="27336.5687"/>
    <n v="28089.7811"/>
    <n v="28813.279999999999"/>
    <n v="29509.106899999999"/>
    <n v="30141.195500000002"/>
    <n v="30694.685400000002"/>
    <n v="31195.496900000002"/>
    <n v="31644.928400000001"/>
    <n v="32064.028399999999"/>
    <n v="32451.873499999998"/>
    <n v="32793.839200000002"/>
    <n v="33087.4202"/>
    <n v="33328.748599999999"/>
    <n v="33572.025999999998"/>
    <n v="33839.818400000004"/>
    <n v="34069.488400000002"/>
    <n v="34229.096299999997"/>
    <n v="34336.689399999996"/>
    <n v="34396.0141"/>
    <n v="34413.283100000001"/>
    <n v="34417.720199999996"/>
    <n v="34406.270700000001"/>
    <n v="34379.554299999996"/>
    <n v="34315.904000000002"/>
    <n v="34234.386700000003"/>
    <n v="34171.383399999999"/>
    <n v="34094.932499999995"/>
    <n v="33967.697"/>
    <n v="33784.794000000002"/>
    <n v="33588.117200000001"/>
    <n v="33381.674800000001"/>
    <n v="33141.806700000001"/>
    <n v="32887.332399999999"/>
    <n v="32655.866300000002"/>
    <n v="32436.873500000002"/>
    <n v="32217.930499999999"/>
    <n v="32016.8783"/>
    <n v="31825.0095"/>
    <n v="31638.723100000003"/>
    <n v="31463.195100000001"/>
    <n v="31291.477699999999"/>
    <n v="31101.779500000001"/>
    <n v="30877.449399999998"/>
    <n v="30605.667600000001"/>
    <n v="30294.721400000002"/>
    <n v="29971.9617"/>
    <n v="29649.289399999998"/>
    <n v="29324.934400000002"/>
    <n v="28998.427"/>
    <n v="28671.311099999999"/>
    <n v="28345.2906"/>
    <n v="28025.504999999997"/>
    <n v="27702.917300000001"/>
    <n v="27373.756099999999"/>
    <n v="27039.221600000001"/>
    <n v="26690.824000000001"/>
    <n v="26327.330600000001"/>
    <n v="25949.275099999999"/>
    <n v="25561.502900000003"/>
    <n v="25159.942299999999"/>
    <n v="24745.091399999998"/>
    <n v="24340.1083"/>
    <n v="23975.754099999998"/>
    <n v="23653.932000000001"/>
  </r>
  <r>
    <x v="1"/>
    <x v="8"/>
    <x v="4"/>
    <x v="10"/>
    <x v="0"/>
    <x v="1"/>
    <m/>
    <m/>
    <m/>
    <m/>
    <m/>
    <n v="83662.103900000002"/>
    <n v="86544.422000000006"/>
    <n v="89547.833400000003"/>
    <n v="92703.0383"/>
    <n v="95927.181100000002"/>
    <n v="99263.152900000001"/>
    <n v="102676.2374"/>
    <n v="106148.2838"/>
    <n v="109734.46649999999"/>
    <n v="113363.23779999999"/>
    <n v="116968.3413"/>
    <n v="120511.50469999999"/>
    <n v="123981.21860000001"/>
    <n v="127397.31600000001"/>
    <n v="130678.68180000001"/>
    <n v="133834.64739999999"/>
    <n v="136701.70850000001"/>
    <n v="139212.3677"/>
    <n v="141484.1623"/>
    <n v="143522.87449999998"/>
    <n v="145424.09640000001"/>
    <n v="147183.44320000001"/>
    <n v="148734.43959999998"/>
    <n v="150065.89919999999"/>
    <n v="151160.12059999999"/>
    <n v="152263.3976"/>
    <n v="153478.13319999998"/>
    <n v="154519.6588"/>
    <n v="155243.15890000001"/>
    <n v="155730.89799999999"/>
    <n v="155999.7255"/>
    <n v="156077.76650000003"/>
    <n v="156097.84389999998"/>
    <n v="156045.85329999999"/>
    <n v="155924.64990000002"/>
    <n v="155635.7997"/>
    <n v="155265.98499999999"/>
    <n v="154980.37520000001"/>
    <n v="154633.66829999999"/>
    <n v="154056.45110000001"/>
    <n v="153226.68299999999"/>
    <n v="152334.64070000002"/>
    <n v="151398.38829999999"/>
    <n v="150310.4278"/>
    <n v="149156.20080000002"/>
    <n v="148106.52009999999"/>
    <n v="147113.31770000001"/>
    <n v="146120.25169999999"/>
    <n v="145208.4816"/>
    <n v="144338.29519999999"/>
    <n v="143493.41889999999"/>
    <n v="142697.37760000001"/>
    <n v="141918.61170000001"/>
    <n v="141058.2274"/>
    <n v="140040.73850000001"/>
    <n v="138808.01560000001"/>
    <n v="137397.67989999999"/>
    <n v="135933.82849999997"/>
    <n v="134470.40240000002"/>
    <n v="132999.33189999999"/>
    <n v="131518.50329999998"/>
    <n v="130034.9243"/>
    <n v="128556.30970000001"/>
    <n v="127105.98539999999"/>
    <n v="125642.9329"/>
    <n v="124150.0595"/>
    <n v="122632.8236"/>
    <n v="121052.694"/>
    <n v="119404.09689999999"/>
    <n v="117689.45420000001"/>
    <n v="115930.74890000001"/>
    <n v="114116.1688"/>
    <n v="112335.73049999999"/>
    <n v="110543.92599999999"/>
    <n v="108738.84879999999"/>
    <n v="107279.3499"/>
  </r>
  <r>
    <x v="1"/>
    <x v="8"/>
    <x v="4"/>
    <x v="11"/>
    <x v="0"/>
    <x v="1"/>
    <m/>
    <m/>
    <m/>
    <m/>
    <m/>
    <n v="117598.1541"/>
    <n v="121649.6335"/>
    <n v="125871.3254"/>
    <n v="130306.38339999999"/>
    <n v="134838.3425"/>
    <n v="139527.49220000001"/>
    <n v="144325.03399999999"/>
    <n v="149205.45449999999"/>
    <n v="154246.30859999999"/>
    <n v="159347.02679999999"/>
    <n v="164414.47659999999"/>
    <n v="169394.86129999999"/>
    <n v="174272.00280000002"/>
    <n v="179073.7764"/>
    <n v="183686.15340000001"/>
    <n v="188122.21909999999"/>
    <n v="192152.1213"/>
    <n v="195681.0232"/>
    <n v="198874.15050000002"/>
    <n v="201739.67329999999"/>
    <n v="204411.9032"/>
    <n v="206884.7591"/>
    <n v="209064.86609999998"/>
    <n v="210936.43049999999"/>
    <n v="212474.63079999998"/>
    <n v="214025.46580000001"/>
    <n v="215732.85579999999"/>
    <n v="217196.9025"/>
    <n v="218214.0313"/>
    <n v="218899.71149999998"/>
    <n v="219277.6776"/>
    <n v="219387.48820000002"/>
    <n v="219415.73329999999"/>
    <n v="219342.68269999998"/>
    <n v="219172.33010000002"/>
    <n v="218766.3848"/>
    <n v="218246.60319999998"/>
    <n v="217845.0864"/>
    <n v="217357.73769999997"/>
    <n v="216546.44780000002"/>
    <n v="215380.19519999999"/>
    <n v="214126.32890000002"/>
    <n v="212810.28509999998"/>
    <n v="211281.04070000001"/>
    <n v="209658.65980000002"/>
    <n v="208183.15219999998"/>
    <n v="206787.07130000001"/>
    <n v="205391.2187"/>
    <n v="204109.57449999999"/>
    <n v="202886.4087"/>
    <n v="201698.8235"/>
    <n v="200579.86490000002"/>
    <n v="199485.1918"/>
    <n v="198275.82180000001"/>
    <n v="196845.63580000002"/>
    <n v="195112.91950000002"/>
    <n v="193130.5398"/>
    <n v="191072.90999999997"/>
    <n v="189015.86680000002"/>
    <n v="186948.08370000002"/>
    <n v="184866.5828"/>
    <n v="182781.2115"/>
    <n v="180702.82"/>
    <n v="178664.1888"/>
    <n v="176607.67450000002"/>
    <n v="174509.24619999999"/>
    <n v="172376.5699"/>
    <n v="170155.4963"/>
    <n v="167838.18349999998"/>
    <n v="165428.0355"/>
    <n v="162955.94949999999"/>
    <n v="160402.62229999999"/>
    <n v="157858.98639999999"/>
    <n v="155322.13820000002"/>
    <n v="152846.76179999998"/>
    <n v="150795.20739999998"/>
  </r>
  <r>
    <x v="1"/>
    <x v="8"/>
    <x v="5"/>
    <x v="12"/>
    <x v="0"/>
    <x v="1"/>
    <m/>
    <m/>
    <m/>
    <m/>
    <m/>
    <n v="197457.1777"/>
    <n v="197258.91080000001"/>
    <n v="197109.70730000001"/>
    <n v="197061.89350000001"/>
    <n v="196927.56959999999"/>
    <n v="196792.93530000001"/>
    <n v="196583.6624"/>
    <n v="196484.22470000002"/>
    <n v="196633.98680000001"/>
    <n v="196836.05879999997"/>
    <n v="197010.24069999999"/>
    <n v="197002.834"/>
    <n v="196913.26149999999"/>
    <n v="196789.98270000002"/>
    <n v="195690.60190000001"/>
    <n v="194474.24850000002"/>
    <n v="192921.31589999999"/>
    <n v="190964.72250000003"/>
    <n v="190148.78320000001"/>
    <n v="189086.1257"/>
    <n v="187920.26779999997"/>
    <n v="163369.6765"/>
    <n v="141364.95490000001"/>
    <n v="122131.58900000001"/>
    <n v="106148.41800000001"/>
    <n v="92264.138600000006"/>
    <n v="91625.399400000009"/>
    <n v="90860.251000000018"/>
    <n v="89892.181100000002"/>
    <n v="88780.534200000009"/>
    <n v="87526.045599999998"/>
    <n v="86168.863400000002"/>
    <n v="84778.868300000002"/>
    <n v="83350.013300000006"/>
    <n v="81885.749599999996"/>
    <n v="80337.087899999999"/>
    <n v="78752.563800000004"/>
    <n v="77216.697700000004"/>
    <n v="76725.449500000002"/>
    <n v="76629.5334"/>
    <n v="71171.282000000007"/>
    <n v="68350.046600000001"/>
    <n v="65537.467300000004"/>
    <n v="62691.178800000002"/>
    <n v="59852.676400000004"/>
    <n v="57824.511299999998"/>
    <n v="57436.3822"/>
    <n v="57048.640300000006"/>
    <n v="56692.676899999999"/>
    <n v="56352.939599999991"/>
    <n v="56023.080900000001"/>
    <n v="55712.294399999999"/>
    <n v="55408.255100000009"/>
    <n v="55072.336300000003"/>
    <n v="54675.073299999996"/>
    <n v="54193.7736"/>
    <n v="53643.13229999999"/>
    <n v="53071.609699999994"/>
    <n v="52500.260399999999"/>
    <n v="51925.9231"/>
    <n v="51347.777099999999"/>
    <n v="50768.559600000001"/>
    <n v="50191.278400000003"/>
    <n v="49625.045299999998"/>
    <n v="49053.838599999995"/>
    <n v="48470.987199999996"/>
    <n v="47878.625899999999"/>
    <n v="47261.705400000006"/>
    <n v="46618.053099999997"/>
    <n v="45948.6149"/>
    <n v="45261.974300000002"/>
    <n v="44550.912700000001"/>
    <n v="43816.337899999991"/>
    <n v="43099.234599999996"/>
    <n v="42454.1103"/>
    <n v="41884.306199999992"/>
  </r>
  <r>
    <x v="1"/>
    <x v="8"/>
    <x v="6"/>
    <x v="13"/>
    <x v="0"/>
    <x v="1"/>
    <m/>
    <m/>
    <m/>
    <m/>
    <m/>
    <n v="1954388.6"/>
    <n v="2021355.7875000001"/>
    <n v="2091510.9897"/>
    <n v="2165191.2516999999"/>
    <n v="2240508.9205999998"/>
    <n v="2318428.1359999999"/>
    <n v="2398153.4542999999"/>
    <n v="2479262.6729000001"/>
    <n v="2563025.5292000002"/>
    <n v="2647790.5125000002"/>
    <n v="2732010.0504999999"/>
    <n v="2814790.3226000001"/>
    <n v="2895855.0124999997"/>
    <n v="2976530.5095000002"/>
    <n v="3054804.4654000001"/>
    <n v="3129087.0197000001"/>
    <n v="3146167.2842000001"/>
    <n v="3155298.0899"/>
    <n v="3159560.9353999998"/>
    <n v="3152028.4367999998"/>
    <n v="3142739.3585999999"/>
    <n v="3130739.1494"/>
    <n v="3110889.4108000002"/>
    <n v="3085383.7705999999"/>
    <n v="3054782.8104999997"/>
    <n v="3023628.3792999997"/>
    <n v="2921916.06"/>
    <n v="2815414.3163000001"/>
    <n v="2701696.5315"/>
    <n v="2582907.7540000002"/>
    <n v="2459997.4740000004"/>
    <n v="2333621.0098999999"/>
    <n v="2206272.5005999999"/>
    <n v="2077936.7598999999"/>
    <n v="1948823.5360999999"/>
    <n v="1817956.6574000001"/>
    <n v="1749110.1324999998"/>
    <n v="1681503.4153"/>
    <n v="1613506.1739999999"/>
    <n v="1543499.736"/>
    <n v="1471585.9214999999"/>
    <n v="1399744.6772"/>
    <n v="1328263.9823"/>
    <n v="1256295.3195000002"/>
    <n v="1184709.3458999998"/>
    <n v="1176337.6242"/>
    <n v="1168441.0630000001"/>
    <n v="1160556.8828999999"/>
    <n v="1153311.5622999999"/>
    <n v="1146399.2823000001"/>
    <n v="1139688.7667999999"/>
    <n v="1133364.1644000001"/>
    <n v="1127177.058"/>
    <n v="1120345.0484"/>
    <n v="1112267.1218999999"/>
    <n v="1102480.9269000001"/>
    <n v="1091283.3984999999"/>
    <n v="1079658.1139"/>
    <n v="1068034.26"/>
    <n v="1056350.2283000001"/>
    <n v="1044588.5662999999"/>
    <n v="1032804.7155"/>
    <n v="1021060.4585000001"/>
    <n v="1009540.2685"/>
    <n v="997919.90829999989"/>
    <n v="986063.03929999995"/>
    <n v="974012.36420000007"/>
    <n v="961463.04040000006"/>
    <n v="948369.99459999998"/>
    <n v="934752.40279999992"/>
    <n v="920784.30659999989"/>
    <n v="906320.00820000004"/>
    <n v="891376.87320000003"/>
    <n v="876787.63630000001"/>
    <n v="863659.82909999997"/>
    <n v="852064.38820000004"/>
  </r>
  <r>
    <x v="1"/>
    <x v="8"/>
    <x v="7"/>
    <x v="14"/>
    <x v="0"/>
    <x v="1"/>
    <m/>
    <m/>
    <m/>
    <m/>
    <m/>
    <n v="9015368.3058000002"/>
    <n v="9344678.4944000002"/>
    <n v="9688096.3300000001"/>
    <n v="10046901.340600001"/>
    <n v="10415466.2289"/>
    <n v="10796528.012499999"/>
    <n v="11187770.717700001"/>
    <n v="11588653.996300001"/>
    <n v="12004228.673599999"/>
    <n v="12430825.435799999"/>
    <n v="12863665.451200001"/>
    <n v="13300323.087900002"/>
    <n v="13740886.311100001"/>
    <n v="14180900.3991"/>
    <n v="14610825.7926"/>
    <n v="15039716.302999999"/>
    <n v="15501195.5825"/>
    <n v="15934632.6457"/>
    <n v="16346503.985399999"/>
    <n v="16741950.2466"/>
    <n v="17118872.4296"/>
    <n v="17509294.124499999"/>
    <n v="17900742.752499998"/>
    <n v="18291961.7095"/>
    <n v="18681839.194699999"/>
    <n v="19077719.8499"/>
    <n v="19532298.1241"/>
    <n v="19976224.004300002"/>
    <n v="20405568.6459"/>
    <n v="20823856.7368"/>
    <n v="21237871.7128"/>
    <n v="21654650.213500001"/>
    <n v="22076165.1855"/>
    <n v="22497663.616999999"/>
    <n v="22916229.2597"/>
    <n v="23331932.121300001"/>
    <n v="23687660.112500001"/>
    <n v="24046177.2874"/>
    <n v="24391136.015800003"/>
    <n v="24707107.937400002"/>
    <n v="24997921.321799997"/>
    <n v="25266739.012900002"/>
    <n v="25517207.533199999"/>
    <n v="25741963.192400001"/>
    <n v="25949931.055300001"/>
    <n v="26088615.480999999"/>
    <n v="26212482.988299999"/>
    <n v="26333146.516200002"/>
    <n v="26459919.655400001"/>
    <n v="26580194.788199998"/>
    <n v="26694663.7643"/>
    <n v="26804671.536000002"/>
    <n v="26908709.047200002"/>
    <n v="27002561.0079"/>
    <n v="27083388.149599999"/>
    <n v="27150510.145000003"/>
    <n v="27203279.4518"/>
    <n v="27241265.779399998"/>
    <n v="27263965.657400001"/>
    <n v="27271730.2093"/>
    <n v="27265906.4102"/>
    <n v="27247614.6325"/>
    <n v="27217030.251399998"/>
    <n v="27174642.602100004"/>
    <n v="27122207.0669"/>
    <n v="27061455.3114"/>
    <n v="26993702.585000001"/>
    <n v="26919903.942200001"/>
    <n v="26840383.3785"/>
    <n v="26755265.159199998"/>
    <n v="26664591.994100001"/>
    <n v="26569351.632300001"/>
    <n v="26469862.835999999"/>
    <n v="26364445.5385"/>
    <n v="26250765.048599999"/>
    <n v="26127887.596800003"/>
  </r>
  <r>
    <x v="1"/>
    <x v="8"/>
    <x v="7"/>
    <x v="15"/>
    <x v="1"/>
    <x v="1"/>
    <m/>
    <m/>
    <m/>
    <m/>
    <m/>
    <n v="11781815.329"/>
    <n v="12194312.911800001"/>
    <n v="12625447.210200001"/>
    <n v="13078251.383099999"/>
    <n v="13545465.956900001"/>
    <n v="14030921.3522"/>
    <n v="14526834.3466"/>
    <n v="15032388.5802"/>
    <n v="15553517.4099"/>
    <n v="16085432.696899999"/>
    <n v="16621746.663699999"/>
    <n v="17158749.7161"/>
    <n v="17695990.735300001"/>
    <n v="18232115.817200001"/>
    <n v="18777412.288999997"/>
    <n v="19351833.1479"/>
    <n v="19913307.684300002"/>
    <n v="20454489.231000002"/>
    <n v="20994466.0748"/>
    <n v="21511586.3325"/>
    <n v="21998163.481400002"/>
    <n v="22468214.079399999"/>
    <n v="22942110.146600001"/>
    <n v="23411099.459900003"/>
    <n v="23868686.587099999"/>
    <n v="24310828.236300003"/>
    <n v="24742798.220800001"/>
    <n v="25150055.681499999"/>
    <n v="25528784.864599999"/>
    <n v="25883414.494100001"/>
    <n v="26222605.911800001"/>
    <n v="26558494.565200001"/>
    <n v="26900616.5352"/>
    <n v="27246306.9014"/>
    <n v="27593346.087200001"/>
    <n v="27945099.826000001"/>
    <n v="28292524.850099999"/>
    <n v="28638985.3957"/>
    <n v="28968584.892200001"/>
    <n v="29265405.296300001"/>
    <n v="29528246.305799998"/>
    <n v="29775498.498199999"/>
    <n v="30007019.626899999"/>
    <n v="30211721.590699997"/>
    <n v="30399981.956599999"/>
    <n v="30582948.77"/>
    <n v="30752866.640000001"/>
    <n v="30914353.9223"/>
    <n v="31077125.054899998"/>
    <n v="31231388.512200002"/>
    <n v="31377153.127599999"/>
    <n v="31515940.538400002"/>
    <n v="31646039.206299998"/>
    <n v="31762107.220699999"/>
    <n v="31860421.139600001"/>
    <n v="31939476.737500001"/>
    <n v="31999652.9791"/>
    <n v="32041543.193299998"/>
    <n v="32065632.338"/>
    <n v="32072073.548500001"/>
    <n v="32062171.6624"/>
    <n v="32037122.570800003"/>
    <n v="31997315.2951"/>
    <n v="31943558.516899999"/>
    <n v="31876861.385700002"/>
    <n v="31798593.517700002"/>
    <n v="31710064.331100002"/>
    <n v="31611717.714899998"/>
    <n v="31503797.579100002"/>
    <n v="31386440.493000001"/>
    <n v="31260103.293300003"/>
    <n v="31125443.481200002"/>
    <n v="30982928.4518"/>
    <n v="30832430.670699999"/>
    <n v="30673577.5189"/>
    <n v="30506283.942000002"/>
  </r>
  <r>
    <x v="1"/>
    <x v="8"/>
    <x v="7"/>
    <x v="16"/>
    <x v="2"/>
    <x v="1"/>
    <m/>
    <m/>
    <m/>
    <m/>
    <m/>
    <n v="20797183.634800002"/>
    <n v="21538991.406199999"/>
    <n v="22313543.540200002"/>
    <n v="23125152.723700002"/>
    <n v="23960932.185800001"/>
    <n v="24827449.364699997"/>
    <n v="25714605.064300001"/>
    <n v="26621042.576499999"/>
    <n v="27557746.083499998"/>
    <n v="28516258.132699996"/>
    <n v="29485412.1149"/>
    <n v="30459072.804000001"/>
    <n v="31436877.046400003"/>
    <n v="32413016.216300003"/>
    <n v="33388238.081599995"/>
    <n v="34391549.450900003"/>
    <n v="35414503.266800001"/>
    <n v="36389121.876699999"/>
    <n v="37340970.060199998"/>
    <n v="38253536.579099998"/>
    <n v="39117035.910999998"/>
    <n v="39977508.203899994"/>
    <n v="40842852.899099998"/>
    <n v="41703061.169400007"/>
    <n v="42550525.781800002"/>
    <n v="43388548.086199999"/>
    <n v="44275096.344899997"/>
    <n v="45126279.685800001"/>
    <n v="45934353.510499999"/>
    <n v="46707271.230900005"/>
    <n v="47460477.624600001"/>
    <n v="48213144.778700002"/>
    <n v="48976781.720699996"/>
    <n v="49743970.518399999"/>
    <n v="50509575.346900001"/>
    <n v="51277031.947300002"/>
    <n v="51980184.9626"/>
    <n v="52685162.6831"/>
    <n v="53359720.908000007"/>
    <n v="53972513.233700007"/>
    <n v="54526167.627599999"/>
    <n v="55042237.511100002"/>
    <n v="55524227.160099998"/>
    <n v="55953684.783099994"/>
    <n v="56349913.0119"/>
    <n v="56671564.251000002"/>
    <n v="56965349.628299996"/>
    <n v="57247500.438500002"/>
    <n v="57537044.710299999"/>
    <n v="57811583.300400004"/>
    <n v="58071816.891900003"/>
    <n v="58320612.074400008"/>
    <n v="58554748.2535"/>
    <n v="58764668.228599995"/>
    <n v="58943809.2892"/>
    <n v="59089986.882500008"/>
    <n v="59202932.4309"/>
    <n v="59282808.9727"/>
    <n v="59329597.995399997"/>
    <n v="59343803.757799998"/>
    <n v="59328078.0726"/>
    <n v="59284737.203299999"/>
    <n v="59214345.546499997"/>
    <n v="59118201.119000003"/>
    <n v="58999068.452600002"/>
    <n v="58860048.829099998"/>
    <n v="58703766.916100003"/>
    <n v="58531621.657099999"/>
    <n v="58344180.957599998"/>
    <n v="58141705.652199998"/>
    <n v="57924695.287400007"/>
    <n v="57694795.113499999"/>
    <n v="57452791.287799999"/>
    <n v="57196876.209199995"/>
    <n v="56924342.567499995"/>
    <n v="56634171.538800001"/>
  </r>
  <r>
    <x v="1"/>
    <x v="8"/>
    <x v="0"/>
    <x v="0"/>
    <x v="0"/>
    <x v="1"/>
    <m/>
    <m/>
    <m/>
    <m/>
    <m/>
    <n v="11635442"/>
    <n v="12047702.131999999"/>
    <n v="12477936.626600001"/>
    <n v="12928034.339800002"/>
    <n v="13389828.951100001"/>
    <n v="13867347.670799999"/>
    <n v="14357210.3114"/>
    <n v="14858537.331500001"/>
    <n v="15378097.362399999"/>
    <n v="15909972.380599998"/>
    <n v="16447384.9241"/>
    <n v="16986647.583300002"/>
    <n v="17527606.971099999"/>
    <n v="18067294.181699999"/>
    <n v="18592761.0623"/>
    <n v="19112382.8484"/>
    <n v="19605437.8594"/>
    <n v="20060102.804499999"/>
    <n v="20488137.7141"/>
    <n v="20886400.730700001"/>
    <n v="21263510.148800001"/>
    <n v="21627229.099300001"/>
    <n v="21985504.775299996"/>
    <n v="22339437.300000001"/>
    <n v="22688854.968799997"/>
    <n v="23045872.0856"/>
    <n v="23407341.576000001"/>
    <n v="23752289.993300002"/>
    <n v="24073473.883099999"/>
    <n v="24377073.915800001"/>
    <n v="24669533.199700002"/>
    <n v="24959010.887600001"/>
    <n v="25251900.633099999"/>
    <n v="25543339.348699998"/>
    <n v="25830640.072999999"/>
    <n v="26112289.659600001"/>
    <n v="26395490.017000001"/>
    <n v="26683245.434"/>
    <n v="26957750.297200002"/>
    <n v="27200347.834200002"/>
    <n v="27408004.228999998"/>
    <n v="27596033.764900003"/>
    <n v="27765753.471000001"/>
    <n v="27908496.2159"/>
    <n v="28034483.750600003"/>
    <n v="28156856.098899998"/>
    <n v="28266845.621100001"/>
    <n v="28373644.553200003"/>
    <n v="28487681.7392"/>
    <n v="28595804.294299997"/>
    <n v="28698474.869599998"/>
    <n v="28797364.284600001"/>
    <n v="28890524.968900003"/>
    <n v="28972363.627"/>
    <n v="29038985.422899999"/>
    <n v="29088897.623300005"/>
    <n v="29121976.205600001"/>
    <n v="29139521.7656"/>
    <n v="29141784.951400001"/>
    <n v="29129006.588199999"/>
    <n v="29102503.482299998"/>
    <n v="29063493.631999999"/>
    <n v="29012260.660299998"/>
    <n v="28949618.857000005"/>
    <n v="28876752.318300001"/>
    <n v="28795153.459199999"/>
    <n v="28706213.111099999"/>
    <n v="28610349.419300001"/>
    <n v="28507807.7674"/>
    <n v="28398746.181199998"/>
    <n v="28283513.846500002"/>
    <n v="28162848.117899999"/>
    <n v="28037186.7421"/>
    <n v="27906164.127799999"/>
    <n v="27769252.268300001"/>
    <n v="27625989.976400003"/>
  </r>
  <r>
    <x v="1"/>
    <x v="8"/>
    <x v="0"/>
    <x v="0"/>
    <x v="1"/>
    <x v="1"/>
    <m/>
    <m/>
    <m/>
    <m/>
    <m/>
    <n v="11894047.5001"/>
    <n v="12310362.680100001"/>
    <n v="12745481.4241"/>
    <n v="13202479.268499998"/>
    <n v="13673979.345100001"/>
    <n v="14163868.6765"/>
    <n v="14667274.4355"/>
    <n v="15180572.2447"/>
    <n v="15709784.1307"/>
    <n v="16250041.702"/>
    <n v="16794870.552099999"/>
    <n v="17340500.6675"/>
    <n v="17886452.005899999"/>
    <n v="18431415.697800003"/>
    <n v="18968671.898199998"/>
    <n v="19534746.572999999"/>
    <n v="20099709.608200002"/>
    <n v="20643978.337900002"/>
    <n v="21186919.130100001"/>
    <n v="21706626.0163"/>
    <n v="22195366.304900002"/>
    <n v="22667206.202500001"/>
    <n v="23142658.843699999"/>
    <n v="23612908.491900004"/>
    <n v="24071359.8431"/>
    <n v="24514051.976000004"/>
    <n v="24935974.677900001"/>
    <n v="25332628.2214"/>
    <n v="25700172.550099999"/>
    <n v="26043182.199700002"/>
    <n v="26370447.0744"/>
    <n v="26694220.784200002"/>
    <n v="27024176.6206"/>
    <n v="27357672.568300001"/>
    <n v="27692511.623600002"/>
    <n v="28032055.2064"/>
    <n v="28377709.615199998"/>
    <n v="28722407.979200002"/>
    <n v="29050179.083500002"/>
    <n v="29345035.6811"/>
    <n v="29605781.8598"/>
    <n v="29850914.9793"/>
    <n v="30080306.0803"/>
    <n v="30282819.948499996"/>
    <n v="30468839.675999999"/>
    <n v="30651076.4835"/>
    <n v="30820293.112500001"/>
    <n v="30981093.688299999"/>
    <n v="31143237.327499997"/>
    <n v="31296911.862500001"/>
    <n v="31442119.496799998"/>
    <n v="31580392.970700003"/>
    <n v="31710007.759599999"/>
    <n v="31825575.333700001"/>
    <n v="31923335.456800003"/>
    <n v="32001752.541700002"/>
    <n v="32061214.964299999"/>
    <n v="32102365.901799999"/>
    <n v="32125710.896299999"/>
    <n v="32131399.379700001"/>
    <n v="32120737.679699998"/>
    <n v="32094927.342400003"/>
    <n v="32054365.924899999"/>
    <n v="31999881.006000001"/>
    <n v="31932466.230300002"/>
    <n v="31853478.700000003"/>
    <n v="31764223.719500002"/>
    <n v="31665123.205399998"/>
    <n v="31556415.553800002"/>
    <n v="31438239.061300002"/>
    <n v="31311065.317200001"/>
    <n v="31175553.615300003"/>
    <n v="31032177.9914"/>
    <n v="30880853.4157"/>
    <n v="30721264.237399999"/>
    <n v="30553325.0889"/>
  </r>
  <r>
    <x v="1"/>
    <x v="8"/>
    <x v="0"/>
    <x v="0"/>
    <x v="2"/>
    <x v="1"/>
    <m/>
    <m/>
    <m/>
    <m/>
    <m/>
    <n v="23529489.500100002"/>
    <n v="24358064.812100001"/>
    <n v="25223418.050700001"/>
    <n v="26130513.6083"/>
    <n v="27063808.2962"/>
    <n v="28031216.3473"/>
    <n v="29024484.7469"/>
    <n v="30039109.576200001"/>
    <n v="31087881.493099999"/>
    <n v="32160014.082599998"/>
    <n v="33242255.476199999"/>
    <n v="34327148.250799999"/>
    <n v="35414058.976999998"/>
    <n v="36498709.879500002"/>
    <n v="37561432.960500002"/>
    <n v="38647129.421399996"/>
    <n v="39705147.467600003"/>
    <n v="40704081.142399997"/>
    <n v="41675056.8442"/>
    <n v="42593026.747000001"/>
    <n v="43458876.453700006"/>
    <n v="44294435.301799998"/>
    <n v="45128163.618999995"/>
    <n v="45952345.791900009"/>
    <n v="46760214.811899997"/>
    <n v="47559924.0616"/>
    <n v="48343316.253900006"/>
    <n v="49084918.214699998"/>
    <n v="49773646.433200002"/>
    <n v="50420256.115500003"/>
    <n v="51039980.274100006"/>
    <n v="51653231.671800002"/>
    <n v="52276077.253700003"/>
    <n v="52901011.916999996"/>
    <n v="53523151.696600005"/>
    <n v="54144344.865999997"/>
    <n v="54773199.632200003"/>
    <n v="55405653.413200006"/>
    <n v="56007929.380700007"/>
    <n v="56545383.515300006"/>
    <n v="57013786.088799998"/>
    <n v="57446948.744200006"/>
    <n v="57846059.551300004"/>
    <n v="58191316.164399996"/>
    <n v="58503323.426600002"/>
    <n v="58807932.582399994"/>
    <n v="59087138.733600006"/>
    <n v="59354738.241500005"/>
    <n v="59630919.066699997"/>
    <n v="59892716.156800002"/>
    <n v="60140594.366399996"/>
    <n v="60377757.2553"/>
    <n v="60600532.728500001"/>
    <n v="60797938.960700005"/>
    <n v="60962320.879700005"/>
    <n v="61090650.165000007"/>
    <n v="61183191.1699"/>
    <n v="61241887.667400002"/>
    <n v="61267495.8477"/>
    <n v="61260405.967900001"/>
    <n v="61223241.162"/>
    <n v="61158420.974399999"/>
    <n v="61066626.585199997"/>
    <n v="60949499.863000005"/>
    <n v="60809218.548600003"/>
    <n v="60648632.159199998"/>
    <n v="60470436.830600001"/>
    <n v="60275472.624699995"/>
    <n v="60064223.321199998"/>
    <n v="59836985.2425"/>
    <n v="59594579.163699999"/>
    <n v="59338401.733199999"/>
    <n v="59069364.733500004"/>
    <n v="58787017.543499999"/>
    <n v="58490516.5057"/>
    <n v="58179315.065300003"/>
  </r>
  <r>
    <x v="2"/>
    <x v="9"/>
    <x v="8"/>
    <x v="17"/>
    <x v="3"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C37C23-8294-48AA-8F61-F5D3C868425D}" name="PivotTable1" cacheId="2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CD12" firstHeaderRow="0" firstDataRow="1" firstDataCol="1" rowPageCount="3" colPageCount="1"/>
  <pivotFields count="87">
    <pivotField axis="axisPage" multipleItemSelectionAllowed="1" showAll="0">
      <items count="4">
        <item h="1" x="1"/>
        <item x="0"/>
        <item h="1" x="2"/>
        <item t="default"/>
      </items>
    </pivotField>
    <pivotField axis="axisPage" multipleItemSelectionAllowed="1" showAll="0">
      <items count="11">
        <item h="1" x="3"/>
        <item h="1" x="4"/>
        <item h="1" x="2"/>
        <item h="1" x="5"/>
        <item h="1" x="6"/>
        <item x="1"/>
        <item h="1" x="0"/>
        <item h="1" x="8"/>
        <item h="1" x="7"/>
        <item h="1" x="9"/>
        <item t="default"/>
      </items>
    </pivotField>
    <pivotField axis="axisRow" multipleItemSelectionAllowed="1" showAll="0">
      <items count="10">
        <item x="0"/>
        <item x="6"/>
        <item x="1"/>
        <item x="3"/>
        <item x="2"/>
        <item x="7"/>
        <item x="5"/>
        <item x="4"/>
        <item x="8"/>
        <item t="default"/>
      </items>
    </pivotField>
    <pivotField axis="axisRow" showAll="0">
      <items count="20">
        <item x="0"/>
        <item x="13"/>
        <item x="1"/>
        <item x="3"/>
        <item x="2"/>
        <item x="5"/>
        <item x="7"/>
        <item x="6"/>
        <item x="4"/>
        <item x="16"/>
        <item x="15"/>
        <item x="14"/>
        <item m="1" x="18"/>
        <item x="12"/>
        <item x="8"/>
        <item x="9"/>
        <item x="10"/>
        <item x="11"/>
        <item x="17"/>
        <item t="default"/>
      </items>
    </pivotField>
    <pivotField axis="axisRow" showAll="0">
      <items count="5">
        <item x="1"/>
        <item x="0"/>
        <item x="2"/>
        <item x="3"/>
        <item t="default"/>
      </items>
    </pivotField>
    <pivotField axis="axisPage" multipleItemSelectionAllowed="1" showAll="0">
      <items count="5">
        <item h="1" x="0"/>
        <item h="1" x="1"/>
        <item x="2"/>
        <item h="1" x="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2"/>
    <field x="3"/>
    <field x="4"/>
  </rowFields>
  <rowItems count="6">
    <i>
      <x/>
    </i>
    <i r="1">
      <x/>
    </i>
    <i r="2">
      <x/>
    </i>
    <i r="2">
      <x v="1"/>
    </i>
    <i r="2">
      <x v="2"/>
    </i>
    <i t="grand">
      <x/>
    </i>
  </rowItems>
  <colFields count="1">
    <field x="-2"/>
  </colFields>
  <colItems count="8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  <i i="56">
      <x v="56"/>
    </i>
    <i i="57">
      <x v="57"/>
    </i>
    <i i="58">
      <x v="58"/>
    </i>
    <i i="59">
      <x v="59"/>
    </i>
    <i i="60">
      <x v="60"/>
    </i>
    <i i="61">
      <x v="61"/>
    </i>
    <i i="62">
      <x v="62"/>
    </i>
    <i i="63">
      <x v="63"/>
    </i>
    <i i="64">
      <x v="64"/>
    </i>
    <i i="65">
      <x v="65"/>
    </i>
    <i i="66">
      <x v="66"/>
    </i>
    <i i="67">
      <x v="67"/>
    </i>
    <i i="68">
      <x v="68"/>
    </i>
    <i i="69">
      <x v="69"/>
    </i>
    <i i="70">
      <x v="70"/>
    </i>
    <i i="71">
      <x v="71"/>
    </i>
    <i i="72">
      <x v="72"/>
    </i>
    <i i="73">
      <x v="73"/>
    </i>
    <i i="74">
      <x v="74"/>
    </i>
    <i i="75">
      <x v="75"/>
    </i>
    <i i="76">
      <x v="76"/>
    </i>
    <i i="77">
      <x v="77"/>
    </i>
    <i i="78">
      <x v="78"/>
    </i>
    <i i="79">
      <x v="79"/>
    </i>
    <i i="80">
      <x v="80"/>
    </i>
  </colItems>
  <pageFields count="3">
    <pageField fld="0" hier="-1"/>
    <pageField fld="1" hier="-1"/>
    <pageField fld="5" hier="-1"/>
  </pageFields>
  <dataFields count="81">
    <dataField name="Sum of 1970" fld="6" baseField="3" baseItem="0"/>
    <dataField name="Sum of 1971" fld="7" baseField="3" baseItem="0"/>
    <dataField name="Sum of 1972" fld="8" baseField="3" baseItem="0"/>
    <dataField name="Sum of 1973" fld="9" baseField="3" baseItem="0"/>
    <dataField name="Sum of 1974" fld="10" baseField="3" baseItem="0"/>
    <dataField name="Sum of 1975" fld="11" baseField="3" baseItem="0"/>
    <dataField name="Sum of 1976" fld="12" baseField="3" baseItem="0"/>
    <dataField name="Sum of 1977" fld="13" baseField="3" baseItem="0"/>
    <dataField name="Sum of 1978" fld="14" baseField="3" baseItem="0"/>
    <dataField name="Sum of 1979" fld="15" baseField="3" baseItem="0"/>
    <dataField name="Sum of 1980" fld="16" baseField="3" baseItem="0"/>
    <dataField name="Sum of 1981" fld="17" baseField="3" baseItem="0"/>
    <dataField name="Sum of 1982" fld="18" baseField="3" baseItem="0"/>
    <dataField name="Sum of 1983" fld="19" baseField="3" baseItem="0"/>
    <dataField name="Sum of 1984" fld="20" baseField="3" baseItem="0"/>
    <dataField name="Sum of 1985" fld="21" baseField="3" baseItem="0"/>
    <dataField name="Sum of 1986" fld="22" baseField="3" baseItem="0"/>
    <dataField name="Sum of 1987" fld="23" baseField="3" baseItem="0"/>
    <dataField name="Sum of 1989" fld="25" baseField="3" baseItem="0"/>
    <dataField name="Sum of 1988" fld="24" baseField="3" baseItem="0"/>
    <dataField name="Sum of 1990" fld="26" baseField="3" baseItem="0"/>
    <dataField name="Sum of 1991" fld="27" baseField="3" baseItem="0"/>
    <dataField name="Sum of 1992" fld="28" baseField="3" baseItem="0"/>
    <dataField name="Sum of 1993" fld="29" baseField="3" baseItem="0"/>
    <dataField name="Sum of 1994" fld="30" baseField="3" baseItem="0"/>
    <dataField name="Sum of 1995" fld="31" baseField="3" baseItem="0"/>
    <dataField name="Sum of 1996" fld="32" baseField="3" baseItem="0"/>
    <dataField name="Sum of 1997" fld="33" baseField="3" baseItem="0"/>
    <dataField name="Sum of 1998" fld="34" baseField="3" baseItem="0"/>
    <dataField name="Sum of 1999" fld="35" baseField="3" baseItem="0"/>
    <dataField name="Sum of 2000" fld="36" baseField="3" baseItem="0"/>
    <dataField name="Sum of 2001" fld="37" baseField="3" baseItem="0"/>
    <dataField name="Sum of 2002" fld="38" baseField="3" baseItem="0"/>
    <dataField name="Sum of 2003" fld="39" baseField="3" baseItem="0"/>
    <dataField name="Sum of 2004" fld="40" baseField="3" baseItem="0"/>
    <dataField name="Sum of 2005" fld="41" baseField="3" baseItem="0"/>
    <dataField name="Sum of 2006" fld="42" baseField="3" baseItem="0"/>
    <dataField name="Sum of 2007" fld="43" baseField="3" baseItem="0"/>
    <dataField name="Sum of 2008" fld="44" baseField="3" baseItem="0"/>
    <dataField name="Sum of 2009" fld="45" baseField="3" baseItem="0"/>
    <dataField name="Sum of 2010" fld="46" baseField="3" baseItem="0"/>
    <dataField name="Sum of 2011" fld="47" baseField="3" baseItem="0"/>
    <dataField name="Sum of 2012" fld="48" baseField="3" baseItem="0"/>
    <dataField name="Sum of 2013" fld="49" baseField="3" baseItem="0"/>
    <dataField name="Sum of 2014" fld="50" baseField="3" baseItem="0"/>
    <dataField name="Sum of 2015" fld="51" baseField="3" baseItem="0"/>
    <dataField name="Sum of 2016" fld="52" baseField="3" baseItem="0"/>
    <dataField name="Sum of 2017" fld="53" baseField="3" baseItem="0"/>
    <dataField name="Sum of 2018" fld="54" baseField="3" baseItem="0"/>
    <dataField name="Sum of 2019" fld="55" baseField="3" baseItem="0"/>
    <dataField name="Sum of 2020" fld="56" baseField="3" baseItem="0"/>
    <dataField name="Sum of 2021" fld="57" baseField="3" baseItem="0"/>
    <dataField name="Sum of 2022" fld="58" baseField="3" baseItem="0"/>
    <dataField name="Sum of 2023" fld="59" baseField="3" baseItem="0"/>
    <dataField name="Sum of 2024" fld="60" baseField="3" baseItem="0"/>
    <dataField name="Sum of 2025" fld="61" baseField="3" baseItem="0"/>
    <dataField name="Sum of 2026" fld="62" baseField="3" baseItem="0"/>
    <dataField name="Sum of 2027" fld="63" baseField="3" baseItem="0"/>
    <dataField name="Sum of 2028" fld="64" baseField="3" baseItem="0"/>
    <dataField name="Sum of 2029" fld="65" baseField="3" baseItem="0"/>
    <dataField name="Sum of 2030" fld="66" baseField="3" baseItem="0"/>
    <dataField name="Sum of 2031" fld="67" baseField="3" baseItem="0"/>
    <dataField name="Sum of 2032" fld="68" baseField="3" baseItem="0"/>
    <dataField name="Sum of 2033" fld="69" baseField="3" baseItem="0"/>
    <dataField name="Sum of 2034" fld="70" baseField="3" baseItem="0"/>
    <dataField name="Sum of 2035" fld="71" baseField="3" baseItem="0"/>
    <dataField name="Sum of 2036" fld="72" baseField="3" baseItem="0"/>
    <dataField name="Sum of 2037" fld="73" baseField="3" baseItem="0"/>
    <dataField name="Sum of 2038" fld="74" baseField="3" baseItem="0"/>
    <dataField name="Sum of 2039" fld="75" baseField="3" baseItem="0"/>
    <dataField name="Sum of 2040" fld="76" baseField="3" baseItem="0"/>
    <dataField name="Sum of 2041" fld="77" baseField="3" baseItem="0"/>
    <dataField name="Sum of 2042" fld="78" baseField="3" baseItem="0"/>
    <dataField name="Sum of 2043" fld="79" baseField="3" baseItem="0"/>
    <dataField name="Sum of 2044" fld="80" baseField="3" baseItem="0"/>
    <dataField name="Sum of 2045" fld="81" baseField="3" baseItem="0"/>
    <dataField name="Sum of 2046" fld="82" baseField="3" baseItem="0"/>
    <dataField name="Sum of 2047" fld="83" baseField="3" baseItem="0"/>
    <dataField name="Sum of 2048" fld="84" baseField="3" baseItem="0"/>
    <dataField name="Sum of 2049" fld="85" baseField="3" baseItem="0"/>
    <dataField name="Sum of 2050" fld="86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223594-98D6-4302-9335-BBF8FD5DEB4D}" name="PivotTable1" cacheId="2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CD51" firstHeaderRow="0" firstDataRow="1" firstDataCol="1" rowPageCount="3" colPageCount="1"/>
  <pivotFields count="87">
    <pivotField axis="axisPage" multipleItemSelectionAllowed="1" showAll="0">
      <items count="4">
        <item x="1"/>
        <item h="1" x="0"/>
        <item h="1" x="2"/>
        <item t="default"/>
      </items>
    </pivotField>
    <pivotField axis="axisPage" multipleItemSelectionAllowed="1" showAll="0">
      <items count="11">
        <item h="1" x="3"/>
        <item h="1" x="4"/>
        <item h="1" x="2"/>
        <item h="1" x="5"/>
        <item h="1" x="6"/>
        <item x="1"/>
        <item h="1" x="0"/>
        <item h="1" x="8"/>
        <item h="1" x="7"/>
        <item h="1" x="9"/>
        <item t="default"/>
      </items>
    </pivotField>
    <pivotField axis="axisRow" multipleItemSelectionAllowed="1" showAll="0">
      <items count="10">
        <item x="0"/>
        <item x="6"/>
        <item x="1"/>
        <item x="3"/>
        <item x="2"/>
        <item x="7"/>
        <item x="5"/>
        <item x="4"/>
        <item x="8"/>
        <item t="default"/>
      </items>
    </pivotField>
    <pivotField axis="axisRow" showAll="0">
      <items count="20">
        <item x="0"/>
        <item x="13"/>
        <item x="1"/>
        <item x="3"/>
        <item x="2"/>
        <item x="5"/>
        <item x="7"/>
        <item x="6"/>
        <item x="4"/>
        <item x="16"/>
        <item x="15"/>
        <item x="14"/>
        <item m="1" x="18"/>
        <item x="12"/>
        <item x="8"/>
        <item x="9"/>
        <item x="10"/>
        <item x="11"/>
        <item x="17"/>
        <item t="default"/>
      </items>
    </pivotField>
    <pivotField axis="axisRow" showAll="0">
      <items count="5">
        <item x="1"/>
        <item x="0"/>
        <item x="2"/>
        <item x="3"/>
        <item t="default"/>
      </items>
    </pivotField>
    <pivotField axis="axisPage" multipleItemSelectionAllowed="1" showAll="0">
      <items count="5">
        <item h="1" x="0"/>
        <item x="1"/>
        <item h="1" x="2"/>
        <item h="1" x="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2"/>
    <field x="3"/>
    <field x="4"/>
  </rowFields>
  <rowItems count="45">
    <i>
      <x/>
    </i>
    <i r="1">
      <x/>
    </i>
    <i r="2">
      <x/>
    </i>
    <i r="2">
      <x v="1"/>
    </i>
    <i r="2">
      <x v="2"/>
    </i>
    <i>
      <x v="1"/>
    </i>
    <i r="1">
      <x v="1"/>
    </i>
    <i r="2">
      <x v="1"/>
    </i>
    <i>
      <x v="2"/>
    </i>
    <i r="1">
      <x v="2"/>
    </i>
    <i r="2">
      <x/>
    </i>
    <i r="1">
      <x v="3"/>
    </i>
    <i r="2">
      <x/>
    </i>
    <i r="1">
      <x v="4"/>
    </i>
    <i r="2">
      <x/>
    </i>
    <i>
      <x v="3"/>
    </i>
    <i r="1">
      <x v="5"/>
    </i>
    <i r="2">
      <x v="1"/>
    </i>
    <i r="1">
      <x v="6"/>
    </i>
    <i r="2">
      <x v="1"/>
    </i>
    <i r="1">
      <x v="7"/>
    </i>
    <i r="2">
      <x v="1"/>
    </i>
    <i>
      <x v="4"/>
    </i>
    <i r="1">
      <x v="8"/>
    </i>
    <i r="2">
      <x v="1"/>
    </i>
    <i>
      <x v="5"/>
    </i>
    <i r="1">
      <x v="9"/>
    </i>
    <i r="2">
      <x v="2"/>
    </i>
    <i r="1">
      <x v="10"/>
    </i>
    <i r="2">
      <x/>
    </i>
    <i r="1">
      <x v="11"/>
    </i>
    <i r="2">
      <x v="1"/>
    </i>
    <i>
      <x v="6"/>
    </i>
    <i r="1">
      <x v="13"/>
    </i>
    <i r="2">
      <x v="1"/>
    </i>
    <i>
      <x v="7"/>
    </i>
    <i r="1">
      <x v="14"/>
    </i>
    <i r="2">
      <x v="1"/>
    </i>
    <i r="1">
      <x v="15"/>
    </i>
    <i r="2">
      <x v="1"/>
    </i>
    <i r="1">
      <x v="16"/>
    </i>
    <i r="2">
      <x v="1"/>
    </i>
    <i r="1">
      <x v="17"/>
    </i>
    <i r="2">
      <x v="1"/>
    </i>
    <i t="grand">
      <x/>
    </i>
  </rowItems>
  <colFields count="1">
    <field x="-2"/>
  </colFields>
  <colItems count="8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  <i i="56">
      <x v="56"/>
    </i>
    <i i="57">
      <x v="57"/>
    </i>
    <i i="58">
      <x v="58"/>
    </i>
    <i i="59">
      <x v="59"/>
    </i>
    <i i="60">
      <x v="60"/>
    </i>
    <i i="61">
      <x v="61"/>
    </i>
    <i i="62">
      <x v="62"/>
    </i>
    <i i="63">
      <x v="63"/>
    </i>
    <i i="64">
      <x v="64"/>
    </i>
    <i i="65">
      <x v="65"/>
    </i>
    <i i="66">
      <x v="66"/>
    </i>
    <i i="67">
      <x v="67"/>
    </i>
    <i i="68">
      <x v="68"/>
    </i>
    <i i="69">
      <x v="69"/>
    </i>
    <i i="70">
      <x v="70"/>
    </i>
    <i i="71">
      <x v="71"/>
    </i>
    <i i="72">
      <x v="72"/>
    </i>
    <i i="73">
      <x v="73"/>
    </i>
    <i i="74">
      <x v="74"/>
    </i>
    <i i="75">
      <x v="75"/>
    </i>
    <i i="76">
      <x v="76"/>
    </i>
    <i i="77">
      <x v="77"/>
    </i>
    <i i="78">
      <x v="78"/>
    </i>
    <i i="79">
      <x v="79"/>
    </i>
    <i i="80">
      <x v="80"/>
    </i>
  </colItems>
  <pageFields count="3">
    <pageField fld="0" hier="-1"/>
    <pageField fld="1" hier="-1"/>
    <pageField fld="5" hier="-1"/>
  </pageFields>
  <dataFields count="81">
    <dataField name="Sum of 1970" fld="6" baseField="3" baseItem="0"/>
    <dataField name="Sum of 1971" fld="7" baseField="3" baseItem="0"/>
    <dataField name="Sum of 1972" fld="8" baseField="3" baseItem="0"/>
    <dataField name="Sum of 1973" fld="9" baseField="3" baseItem="0"/>
    <dataField name="Sum of 1974" fld="10" baseField="3" baseItem="0"/>
    <dataField name="Sum of 1975" fld="11" baseField="3" baseItem="0"/>
    <dataField name="Sum of 1976" fld="12" baseField="3" baseItem="0"/>
    <dataField name="Sum of 1977" fld="13" baseField="3" baseItem="0"/>
    <dataField name="Sum of 1978" fld="14" baseField="3" baseItem="0"/>
    <dataField name="Sum of 1979" fld="15" baseField="3" baseItem="0"/>
    <dataField name="Sum of 1980" fld="16" baseField="3" baseItem="0"/>
    <dataField name="Sum of 1981" fld="17" baseField="3" baseItem="0"/>
    <dataField name="Sum of 1982" fld="18" baseField="3" baseItem="0"/>
    <dataField name="Sum of 1983" fld="19" baseField="3" baseItem="0"/>
    <dataField name="Sum of 1984" fld="20" baseField="3" baseItem="0"/>
    <dataField name="Sum of 1985" fld="21" baseField="3" baseItem="0"/>
    <dataField name="Sum of 1986" fld="22" baseField="3" baseItem="0"/>
    <dataField name="Sum of 1987" fld="23" baseField="3" baseItem="0"/>
    <dataField name="Sum of 1989" fld="25" baseField="3" baseItem="0"/>
    <dataField name="Sum of 1988" fld="24" baseField="3" baseItem="0"/>
    <dataField name="Sum of 1990" fld="26" baseField="3" baseItem="0"/>
    <dataField name="Sum of 1991" fld="27" baseField="3" baseItem="0"/>
    <dataField name="Sum of 1992" fld="28" baseField="3" baseItem="0"/>
    <dataField name="Sum of 1993" fld="29" baseField="3" baseItem="0"/>
    <dataField name="Sum of 1994" fld="30" baseField="3" baseItem="0"/>
    <dataField name="Sum of 1995" fld="31" baseField="3" baseItem="0"/>
    <dataField name="Sum of 1996" fld="32" baseField="3" baseItem="0"/>
    <dataField name="Sum of 1997" fld="33" baseField="3" baseItem="0"/>
    <dataField name="Sum of 1998" fld="34" baseField="3" baseItem="0"/>
    <dataField name="Sum of 1999" fld="35" baseField="3" baseItem="0"/>
    <dataField name="Sum of 2000" fld="36" baseField="3" baseItem="0"/>
    <dataField name="Sum of 2001" fld="37" baseField="3" baseItem="0"/>
    <dataField name="Sum of 2002" fld="38" baseField="3" baseItem="0"/>
    <dataField name="Sum of 2003" fld="39" baseField="3" baseItem="0"/>
    <dataField name="Sum of 2004" fld="40" baseField="3" baseItem="0"/>
    <dataField name="Sum of 2005" fld="41" baseField="3" baseItem="0"/>
    <dataField name="Sum of 2006" fld="42" baseField="3" baseItem="0"/>
    <dataField name="Sum of 2007" fld="43" baseField="3" baseItem="0"/>
    <dataField name="Sum of 2008" fld="44" baseField="3" baseItem="0"/>
    <dataField name="Sum of 2009" fld="45" baseField="3" baseItem="0"/>
    <dataField name="Sum of 2010" fld="46" baseField="3" baseItem="0"/>
    <dataField name="Sum of 2011" fld="47" baseField="3" baseItem="0"/>
    <dataField name="Sum of 2012" fld="48" baseField="3" baseItem="0"/>
    <dataField name="Sum of 2013" fld="49" baseField="3" baseItem="0"/>
    <dataField name="Sum of 2014" fld="50" baseField="3" baseItem="0"/>
    <dataField name="Sum of 2015" fld="51" baseField="3" baseItem="0"/>
    <dataField name="Sum of 2016" fld="52" baseField="3" baseItem="0"/>
    <dataField name="Sum of 2017" fld="53" baseField="3" baseItem="0"/>
    <dataField name="Sum of 2018" fld="54" baseField="3" baseItem="0"/>
    <dataField name="Sum of 2019" fld="55" baseField="3" baseItem="0"/>
    <dataField name="Sum of 2020" fld="56" baseField="3" baseItem="0"/>
    <dataField name="Sum of 2021" fld="57" baseField="3" baseItem="0"/>
    <dataField name="Sum of 2022" fld="58" baseField="3" baseItem="0"/>
    <dataField name="Sum of 2023" fld="59" baseField="3" baseItem="0"/>
    <dataField name="Sum of 2024" fld="60" baseField="3" baseItem="0"/>
    <dataField name="Sum of 2025" fld="61" baseField="3" baseItem="0"/>
    <dataField name="Sum of 2026" fld="62" baseField="3" baseItem="0"/>
    <dataField name="Sum of 2027" fld="63" baseField="3" baseItem="0"/>
    <dataField name="Sum of 2028" fld="64" baseField="3" baseItem="0"/>
    <dataField name="Sum of 2029" fld="65" baseField="3" baseItem="0"/>
    <dataField name="Sum of 2030" fld="66" baseField="3" baseItem="0"/>
    <dataField name="Sum of 2031" fld="67" baseField="3" baseItem="0"/>
    <dataField name="Sum of 2032" fld="68" baseField="3" baseItem="0"/>
    <dataField name="Sum of 2033" fld="69" baseField="3" baseItem="0"/>
    <dataField name="Sum of 2034" fld="70" baseField="3" baseItem="0"/>
    <dataField name="Sum of 2035" fld="71" baseField="3" baseItem="0"/>
    <dataField name="Sum of 2036" fld="72" baseField="3" baseItem="0"/>
    <dataField name="Sum of 2037" fld="73" baseField="3" baseItem="0"/>
    <dataField name="Sum of 2038" fld="74" baseField="3" baseItem="0"/>
    <dataField name="Sum of 2039" fld="75" baseField="3" baseItem="0"/>
    <dataField name="Sum of 2040" fld="76" baseField="3" baseItem="0"/>
    <dataField name="Sum of 2041" fld="77" baseField="3" baseItem="0"/>
    <dataField name="Sum of 2042" fld="78" baseField="3" baseItem="0"/>
    <dataField name="Sum of 2043" fld="79" baseField="3" baseItem="0"/>
    <dataField name="Sum of 2044" fld="80" baseField="3" baseItem="0"/>
    <dataField name="Sum of 2045" fld="81" baseField="3" baseItem="0"/>
    <dataField name="Sum of 2046" fld="82" baseField="3" baseItem="0"/>
    <dataField name="Sum of 2047" fld="83" baseField="3" baseItem="0"/>
    <dataField name="Sum of 2048" fld="84" baseField="3" baseItem="0"/>
    <dataField name="Sum of 2049" fld="85" baseField="3" baseItem="0"/>
    <dataField name="Sum of 2050" fld="86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CI225"/>
  <sheetViews>
    <sheetView workbookViewId="0">
      <pane xSplit="6" ySplit="1" topLeftCell="G2" activePane="bottomRight" state="frozen"/>
      <selection pane="topRight" activeCell="F1" sqref="F1"/>
      <selection pane="bottomLeft" activeCell="A2" sqref="A2"/>
      <selection pane="bottomRight" activeCell="G11" sqref="G11"/>
    </sheetView>
  </sheetViews>
  <sheetFormatPr defaultRowHeight="14.4" x14ac:dyDescent="0.3"/>
  <cols>
    <col min="2" max="2" width="15.77734375" customWidth="1"/>
    <col min="3" max="3" width="8.6640625" customWidth="1"/>
    <col min="4" max="4" width="11.6640625" customWidth="1"/>
    <col min="5" max="5" width="13" customWidth="1"/>
  </cols>
  <sheetData>
    <row r="1" spans="1:87" x14ac:dyDescent="0.3">
      <c r="A1" t="s">
        <v>405</v>
      </c>
      <c r="B1" t="s">
        <v>0</v>
      </c>
      <c r="C1" t="s">
        <v>4</v>
      </c>
      <c r="D1" t="s">
        <v>5</v>
      </c>
      <c r="E1" t="s">
        <v>1</v>
      </c>
      <c r="F1" t="s">
        <v>2</v>
      </c>
      <c r="G1">
        <v>1970</v>
      </c>
      <c r="H1">
        <v>1971</v>
      </c>
      <c r="I1">
        <v>1972</v>
      </c>
      <c r="J1">
        <v>1973</v>
      </c>
      <c r="K1">
        <v>1974</v>
      </c>
      <c r="L1">
        <v>1975</v>
      </c>
      <c r="M1">
        <v>1976</v>
      </c>
      <c r="N1">
        <v>1977</v>
      </c>
      <c r="O1">
        <v>1978</v>
      </c>
      <c r="P1">
        <v>1979</v>
      </c>
      <c r="Q1">
        <v>1980</v>
      </c>
      <c r="R1">
        <v>1981</v>
      </c>
      <c r="S1">
        <v>1982</v>
      </c>
      <c r="T1">
        <v>1983</v>
      </c>
      <c r="U1">
        <v>1984</v>
      </c>
      <c r="V1">
        <v>1985</v>
      </c>
      <c r="W1">
        <v>1986</v>
      </c>
      <c r="X1">
        <v>1987</v>
      </c>
      <c r="Y1">
        <v>1988</v>
      </c>
      <c r="Z1">
        <v>1989</v>
      </c>
      <c r="AA1">
        <v>1990</v>
      </c>
      <c r="AB1">
        <v>1991</v>
      </c>
      <c r="AC1">
        <v>1992</v>
      </c>
      <c r="AD1">
        <v>1993</v>
      </c>
      <c r="AE1">
        <v>1994</v>
      </c>
      <c r="AF1">
        <v>1995</v>
      </c>
      <c r="AG1">
        <v>1996</v>
      </c>
      <c r="AH1">
        <v>1997</v>
      </c>
      <c r="AI1">
        <v>1998</v>
      </c>
      <c r="AJ1">
        <v>1999</v>
      </c>
      <c r="AK1">
        <v>2000</v>
      </c>
      <c r="AL1">
        <v>2001</v>
      </c>
      <c r="AM1">
        <v>2002</v>
      </c>
      <c r="AN1">
        <v>2003</v>
      </c>
      <c r="AO1">
        <v>2004</v>
      </c>
      <c r="AP1">
        <v>2005</v>
      </c>
      <c r="AQ1">
        <v>2006</v>
      </c>
      <c r="AR1">
        <v>2007</v>
      </c>
      <c r="AS1">
        <v>2008</v>
      </c>
      <c r="AT1">
        <v>2009</v>
      </c>
      <c r="AU1">
        <v>2010</v>
      </c>
      <c r="AV1">
        <v>2011</v>
      </c>
      <c r="AW1">
        <v>2012</v>
      </c>
      <c r="AX1">
        <v>2013</v>
      </c>
      <c r="AY1">
        <v>2014</v>
      </c>
      <c r="AZ1">
        <v>2015</v>
      </c>
      <c r="BA1">
        <v>2016</v>
      </c>
      <c r="BB1">
        <v>2017</v>
      </c>
      <c r="BC1">
        <v>2018</v>
      </c>
      <c r="BD1">
        <v>2019</v>
      </c>
      <c r="BE1">
        <v>2020</v>
      </c>
      <c r="BF1">
        <v>2021</v>
      </c>
      <c r="BG1">
        <v>2022</v>
      </c>
      <c r="BH1">
        <v>2023</v>
      </c>
      <c r="BI1">
        <v>2024</v>
      </c>
      <c r="BJ1">
        <v>2025</v>
      </c>
      <c r="BK1">
        <v>2026</v>
      </c>
      <c r="BL1">
        <v>2027</v>
      </c>
      <c r="BM1">
        <v>2028</v>
      </c>
      <c r="BN1">
        <v>2029</v>
      </c>
      <c r="BO1">
        <v>2030</v>
      </c>
      <c r="BP1">
        <v>2031</v>
      </c>
      <c r="BQ1">
        <v>2032</v>
      </c>
      <c r="BR1">
        <v>2033</v>
      </c>
      <c r="BS1">
        <v>2034</v>
      </c>
      <c r="BT1">
        <v>2035</v>
      </c>
      <c r="BU1">
        <v>2036</v>
      </c>
      <c r="BV1">
        <v>2037</v>
      </c>
      <c r="BW1">
        <v>2038</v>
      </c>
      <c r="BX1">
        <v>2039</v>
      </c>
      <c r="BY1">
        <v>2040</v>
      </c>
      <c r="BZ1">
        <v>2041</v>
      </c>
      <c r="CA1">
        <v>2042</v>
      </c>
      <c r="CB1">
        <v>2043</v>
      </c>
      <c r="CC1">
        <v>2044</v>
      </c>
      <c r="CD1">
        <v>2045</v>
      </c>
      <c r="CE1">
        <v>2046</v>
      </c>
      <c r="CF1">
        <v>2047</v>
      </c>
      <c r="CG1">
        <v>2048</v>
      </c>
      <c r="CH1">
        <v>2049</v>
      </c>
      <c r="CI1">
        <v>2050</v>
      </c>
    </row>
    <row r="2" spans="1:87" x14ac:dyDescent="0.3">
      <c r="A2" t="s">
        <v>406</v>
      </c>
      <c r="B2" t="s">
        <v>3</v>
      </c>
      <c r="C2" t="s">
        <v>6</v>
      </c>
      <c r="D2" t="s">
        <v>6</v>
      </c>
      <c r="E2" t="s">
        <v>7</v>
      </c>
      <c r="F2" t="s">
        <v>8</v>
      </c>
      <c r="G2">
        <f>PLHIV_Sp!F$3</f>
        <v>0</v>
      </c>
      <c r="H2">
        <f>PLHIV_Sp!G$3</f>
        <v>0</v>
      </c>
      <c r="I2">
        <f>PLHIV_Sp!H$3</f>
        <v>0</v>
      </c>
      <c r="J2">
        <f>PLHIV_Sp!I$3</f>
        <v>0</v>
      </c>
      <c r="K2">
        <f>PLHIV_Sp!J$3</f>
        <v>0</v>
      </c>
      <c r="L2">
        <f>PLHIV_Sp!K$3</f>
        <v>0</v>
      </c>
      <c r="M2">
        <f>PLHIV_Sp!L$3</f>
        <v>0</v>
      </c>
      <c r="N2">
        <f>PLHIV_Sp!M$3</f>
        <v>0</v>
      </c>
      <c r="O2">
        <f>PLHIV_Sp!N$3</f>
        <v>0</v>
      </c>
      <c r="P2">
        <f>PLHIV_Sp!O$3</f>
        <v>0</v>
      </c>
      <c r="Q2">
        <f>PLHIV_Sp!P$3</f>
        <v>0</v>
      </c>
      <c r="R2">
        <f>PLHIV_Sp!Q$3</f>
        <v>0</v>
      </c>
      <c r="S2">
        <f>PLHIV_Sp!R$3</f>
        <v>0</v>
      </c>
      <c r="T2">
        <f>PLHIV_Sp!S$3</f>
        <v>0</v>
      </c>
      <c r="U2">
        <f>PLHIV_Sp!T$3</f>
        <v>0</v>
      </c>
      <c r="V2">
        <f>PLHIV_Sp!U$3</f>
        <v>0</v>
      </c>
      <c r="W2">
        <f>PLHIV_Sp!V$3</f>
        <v>3</v>
      </c>
      <c r="X2">
        <f>PLHIV_Sp!W$3</f>
        <v>17</v>
      </c>
      <c r="Y2">
        <f>PLHIV_Sp!X$3</f>
        <v>90</v>
      </c>
      <c r="Z2">
        <f>PLHIV_Sp!Y$3</f>
        <v>328</v>
      </c>
      <c r="AA2">
        <f>PLHIV_Sp!Z$3</f>
        <v>853</v>
      </c>
      <c r="AB2">
        <f>PLHIV_Sp!AA$3</f>
        <v>1669</v>
      </c>
      <c r="AC2">
        <f>PLHIV_Sp!AB$3</f>
        <v>2678</v>
      </c>
      <c r="AD2">
        <f>PLHIV_Sp!AC$3</f>
        <v>3794</v>
      </c>
      <c r="AE2">
        <f>PLHIV_Sp!AD$3</f>
        <v>4977</v>
      </c>
      <c r="AF2">
        <f>PLHIV_Sp!AE$3</f>
        <v>6368</v>
      </c>
      <c r="AG2">
        <f>PLHIV_Sp!AF$3</f>
        <v>7738</v>
      </c>
      <c r="AH2">
        <f>PLHIV_Sp!AG$3</f>
        <v>9032</v>
      </c>
      <c r="AI2">
        <f>PLHIV_Sp!AH$3</f>
        <v>10230</v>
      </c>
      <c r="AJ2">
        <f>PLHIV_Sp!AI$3</f>
        <v>11237</v>
      </c>
      <c r="AK2">
        <f>PLHIV_Sp!AJ$3</f>
        <v>11816</v>
      </c>
      <c r="AL2">
        <f>PLHIV_Sp!AK$3</f>
        <v>12152</v>
      </c>
      <c r="AM2">
        <f>PLHIV_Sp!AL$3</f>
        <v>12346</v>
      </c>
      <c r="AN2">
        <f>PLHIV_Sp!AM$3</f>
        <v>12434</v>
      </c>
      <c r="AO2">
        <f>PLHIV_Sp!AN$3</f>
        <v>11940</v>
      </c>
      <c r="AP2">
        <f>PLHIV_Sp!AO$3</f>
        <v>11429</v>
      </c>
      <c r="AQ2">
        <f>PLHIV_Sp!AP$3</f>
        <v>10931</v>
      </c>
      <c r="AR2">
        <f>PLHIV_Sp!AQ$3</f>
        <v>10363</v>
      </c>
      <c r="AS2">
        <f>PLHIV_Sp!AR$3</f>
        <v>9764</v>
      </c>
      <c r="AT2">
        <f>PLHIV_Sp!AS$3</f>
        <v>9105</v>
      </c>
      <c r="AU2">
        <f>PLHIV_Sp!AT$3</f>
        <v>8456</v>
      </c>
      <c r="AV2">
        <f>PLHIV_Sp!AU$3</f>
        <v>7660</v>
      </c>
      <c r="AW2">
        <f>PLHIV_Sp!AV$3</f>
        <v>6823</v>
      </c>
      <c r="AX2">
        <f>PLHIV_Sp!AW$3</f>
        <v>6002</v>
      </c>
      <c r="AY2">
        <f>PLHIV_Sp!AX$3</f>
        <v>5208</v>
      </c>
      <c r="AZ2">
        <f>PLHIV_Sp!AY$3</f>
        <v>4427</v>
      </c>
      <c r="BA2">
        <f>PLHIV_Sp!AZ$3</f>
        <v>3708</v>
      </c>
      <c r="BB2">
        <f>PLHIV_Sp!BA$3</f>
        <v>3059</v>
      </c>
      <c r="BC2">
        <f>PLHIV_Sp!BB$3</f>
        <v>2478</v>
      </c>
      <c r="BD2">
        <f>PLHIV_Sp!BC$3</f>
        <v>2098</v>
      </c>
      <c r="BE2">
        <f>PLHIV_Sp!BD$3</f>
        <v>1780</v>
      </c>
      <c r="BF2">
        <f>PLHIV_Sp!BE$3</f>
        <v>1489</v>
      </c>
      <c r="BG2">
        <f>PLHIV_Sp!BF$3</f>
        <v>1177</v>
      </c>
      <c r="BH2">
        <f>PLHIV_Sp!BG$3</f>
        <v>909</v>
      </c>
      <c r="BI2">
        <f>PLHIV_Sp!BH$3</f>
        <v>700</v>
      </c>
      <c r="BJ2">
        <f>PLHIV_Sp!BI$3</f>
        <v>590</v>
      </c>
      <c r="BK2">
        <f>PLHIV_Sp!BJ$3</f>
        <v>459</v>
      </c>
      <c r="BL2">
        <f>PLHIV_Sp!BK$3</f>
        <v>357</v>
      </c>
      <c r="BM2">
        <f>PLHIV_Sp!BL$3</f>
        <v>288</v>
      </c>
      <c r="BN2">
        <f>PLHIV_Sp!BM$3</f>
        <v>255</v>
      </c>
      <c r="BO2">
        <f>PLHIV_Sp!BN$3</f>
        <v>241</v>
      </c>
      <c r="BP2">
        <f>PLHIV_Sp!BO$3</f>
        <v>220</v>
      </c>
      <c r="BQ2">
        <f>PLHIV_Sp!BP$3</f>
        <v>203</v>
      </c>
      <c r="BR2">
        <f>PLHIV_Sp!BQ$3</f>
        <v>191</v>
      </c>
      <c r="BS2">
        <f>PLHIV_Sp!BR$3</f>
        <v>179</v>
      </c>
      <c r="BT2">
        <f>PLHIV_Sp!BS$3</f>
        <v>170</v>
      </c>
      <c r="BU2">
        <f>PLHIV_Sp!BT$3</f>
        <v>163</v>
      </c>
      <c r="BV2">
        <f>PLHIV_Sp!BU$3</f>
        <v>155</v>
      </c>
      <c r="BW2">
        <f>PLHIV_Sp!BV$3</f>
        <v>150</v>
      </c>
      <c r="BX2">
        <f>PLHIV_Sp!BW$3</f>
        <v>145</v>
      </c>
      <c r="BY2">
        <f>PLHIV_Sp!BX$3</f>
        <v>142</v>
      </c>
      <c r="BZ2">
        <f>PLHIV_Sp!BY$3</f>
        <v>138</v>
      </c>
      <c r="CA2">
        <f>PLHIV_Sp!BZ$3</f>
        <v>136</v>
      </c>
      <c r="CB2">
        <f>PLHIV_Sp!CA$3</f>
        <v>133</v>
      </c>
      <c r="CC2">
        <f>PLHIV_Sp!CB$3</f>
        <v>135</v>
      </c>
      <c r="CD2">
        <f>PLHIV_Sp!CC$3</f>
        <v>134</v>
      </c>
      <c r="CE2">
        <f>PLHIV_Sp!CD$3</f>
        <v>134</v>
      </c>
      <c r="CF2">
        <f>PLHIV_Sp!CE$3</f>
        <v>133</v>
      </c>
      <c r="CG2">
        <f>PLHIV_Sp!CF$3</f>
        <v>132</v>
      </c>
      <c r="CH2">
        <f>PLHIV_Sp!CG$3</f>
        <v>132</v>
      </c>
      <c r="CI2">
        <f>PLHIV_Sp!CH$3</f>
        <v>132</v>
      </c>
    </row>
    <row r="3" spans="1:87" x14ac:dyDescent="0.3">
      <c r="A3" t="s">
        <v>406</v>
      </c>
      <c r="B3" t="s">
        <v>3</v>
      </c>
      <c r="C3" t="s">
        <v>6</v>
      </c>
      <c r="D3" t="s">
        <v>6</v>
      </c>
      <c r="E3" t="s">
        <v>7</v>
      </c>
      <c r="F3" t="s">
        <v>31</v>
      </c>
      <c r="G3">
        <f>PLHIV_Sp!F$255</f>
        <v>0</v>
      </c>
      <c r="H3">
        <f>PLHIV_Sp!G$255</f>
        <v>0</v>
      </c>
      <c r="I3">
        <f>PLHIV_Sp!H$255</f>
        <v>0</v>
      </c>
      <c r="J3">
        <f>PLHIV_Sp!I$255</f>
        <v>0</v>
      </c>
      <c r="K3">
        <f>PLHIV_Sp!J$255</f>
        <v>0</v>
      </c>
      <c r="L3">
        <f>PLHIV_Sp!K$255</f>
        <v>0</v>
      </c>
      <c r="M3">
        <f>PLHIV_Sp!L$255</f>
        <v>0</v>
      </c>
      <c r="N3">
        <f>PLHIV_Sp!M$255</f>
        <v>0</v>
      </c>
      <c r="O3">
        <f>PLHIV_Sp!N$255</f>
        <v>0</v>
      </c>
      <c r="P3">
        <f>PLHIV_Sp!O$255</f>
        <v>0</v>
      </c>
      <c r="Q3">
        <f>PLHIV_Sp!P$255</f>
        <v>0</v>
      </c>
      <c r="R3">
        <f>PLHIV_Sp!Q$255</f>
        <v>0</v>
      </c>
      <c r="S3">
        <f>PLHIV_Sp!R$255</f>
        <v>0</v>
      </c>
      <c r="T3">
        <f>PLHIV_Sp!S$255</f>
        <v>3</v>
      </c>
      <c r="U3">
        <f>PLHIV_Sp!T$255</f>
        <v>19</v>
      </c>
      <c r="V3">
        <f>PLHIV_Sp!U$255</f>
        <v>132</v>
      </c>
      <c r="W3">
        <f>PLHIV_Sp!V$255</f>
        <v>877</v>
      </c>
      <c r="X3">
        <f>PLHIV_Sp!W$255</f>
        <v>5855</v>
      </c>
      <c r="Y3">
        <f>PLHIV_Sp!X$255</f>
        <v>35336</v>
      </c>
      <c r="Z3">
        <f>PLHIV_Sp!Y$255</f>
        <v>124640</v>
      </c>
      <c r="AA3">
        <f>PLHIV_Sp!Z$255</f>
        <v>254718</v>
      </c>
      <c r="AB3">
        <f>PLHIV_Sp!AA$255</f>
        <v>382512</v>
      </c>
      <c r="AC3">
        <f>PLHIV_Sp!AB$255</f>
        <v>482793</v>
      </c>
      <c r="AD3">
        <f>PLHIV_Sp!AC$255</f>
        <v>548102</v>
      </c>
      <c r="AE3">
        <f>PLHIV_Sp!AD$255</f>
        <v>586405</v>
      </c>
      <c r="AF3">
        <f>PLHIV_Sp!AE$255</f>
        <v>605518</v>
      </c>
      <c r="AG3">
        <f>PLHIV_Sp!AF$255</f>
        <v>607807</v>
      </c>
      <c r="AH3">
        <f>PLHIV_Sp!AG$255</f>
        <v>598095</v>
      </c>
      <c r="AI3">
        <f>PLHIV_Sp!AH$255</f>
        <v>581266</v>
      </c>
      <c r="AJ3">
        <f>PLHIV_Sp!AI$255</f>
        <v>558964</v>
      </c>
      <c r="AK3">
        <f>PLHIV_Sp!AJ$255</f>
        <v>538764</v>
      </c>
      <c r="AL3">
        <f>PLHIV_Sp!AK$255</f>
        <v>517117</v>
      </c>
      <c r="AM3">
        <f>PLHIV_Sp!AL$255</f>
        <v>493346</v>
      </c>
      <c r="AN3">
        <f>PLHIV_Sp!AM$255</f>
        <v>468620</v>
      </c>
      <c r="AO3">
        <f>PLHIV_Sp!AN$255</f>
        <v>445514</v>
      </c>
      <c r="AP3">
        <f>PLHIV_Sp!AO$255</f>
        <v>425443</v>
      </c>
      <c r="AQ3">
        <f>PLHIV_Sp!AP$255</f>
        <v>409587</v>
      </c>
      <c r="AR3">
        <f>PLHIV_Sp!AQ$255</f>
        <v>396273</v>
      </c>
      <c r="AS3">
        <f>PLHIV_Sp!AR$255</f>
        <v>384977</v>
      </c>
      <c r="AT3">
        <f>PLHIV_Sp!AS$255</f>
        <v>375668</v>
      </c>
      <c r="AU3">
        <f>PLHIV_Sp!AT$255</f>
        <v>366416</v>
      </c>
      <c r="AV3">
        <f>PLHIV_Sp!AU$255</f>
        <v>359692</v>
      </c>
      <c r="AW3">
        <f>PLHIV_Sp!AV$255</f>
        <v>354463</v>
      </c>
      <c r="AX3">
        <f>PLHIV_Sp!AW$255</f>
        <v>349726</v>
      </c>
      <c r="AY3">
        <f>PLHIV_Sp!AX$255</f>
        <v>346101</v>
      </c>
      <c r="AZ3">
        <f>PLHIV_Sp!AY$255</f>
        <v>343061</v>
      </c>
      <c r="BA3">
        <f>PLHIV_Sp!AZ$255</f>
        <v>340738</v>
      </c>
      <c r="BB3">
        <f>PLHIV_Sp!BA$255</f>
        <v>338833</v>
      </c>
      <c r="BC3">
        <f>PLHIV_Sp!BB$255</f>
        <v>337197</v>
      </c>
      <c r="BD3">
        <f>PLHIV_Sp!BC$255</f>
        <v>335856</v>
      </c>
      <c r="BE3">
        <f>PLHIV_Sp!BD$255</f>
        <v>335144</v>
      </c>
      <c r="BF3">
        <f>PLHIV_Sp!BE$255</f>
        <v>334802</v>
      </c>
      <c r="BG3">
        <f>PLHIV_Sp!BF$255</f>
        <v>334930</v>
      </c>
      <c r="BH3">
        <f>PLHIV_Sp!BG$255</f>
        <v>335138</v>
      </c>
      <c r="BI3">
        <f>PLHIV_Sp!BH$255</f>
        <v>335791</v>
      </c>
      <c r="BJ3">
        <f>PLHIV_Sp!BI$255</f>
        <v>336448</v>
      </c>
      <c r="BK3">
        <f>PLHIV_Sp!BJ$255</f>
        <v>337169</v>
      </c>
      <c r="BL3">
        <f>PLHIV_Sp!BK$255</f>
        <v>337931</v>
      </c>
      <c r="BM3">
        <f>PLHIV_Sp!BL$255</f>
        <v>338729</v>
      </c>
      <c r="BN3">
        <f>PLHIV_Sp!BM$255</f>
        <v>339563</v>
      </c>
      <c r="BO3">
        <f>PLHIV_Sp!BN$255</f>
        <v>340430</v>
      </c>
      <c r="BP3">
        <f>PLHIV_Sp!BO$255</f>
        <v>341361</v>
      </c>
      <c r="BQ3">
        <f>PLHIV_Sp!BP$255</f>
        <v>342333</v>
      </c>
      <c r="BR3">
        <f>PLHIV_Sp!BQ$255</f>
        <v>343344</v>
      </c>
      <c r="BS3">
        <f>PLHIV_Sp!BR$255</f>
        <v>344389</v>
      </c>
      <c r="BT3">
        <f>PLHIV_Sp!BS$255</f>
        <v>345452</v>
      </c>
      <c r="BU3">
        <f>PLHIV_Sp!BT$255</f>
        <v>346527</v>
      </c>
      <c r="BV3">
        <f>PLHIV_Sp!BU$255</f>
        <v>347609</v>
      </c>
      <c r="BW3">
        <f>PLHIV_Sp!BV$255</f>
        <v>348680</v>
      </c>
      <c r="BX3">
        <f>PLHIV_Sp!BW$255</f>
        <v>349731</v>
      </c>
      <c r="BY3">
        <f>PLHIV_Sp!BX$255</f>
        <v>350742</v>
      </c>
      <c r="BZ3">
        <f>PLHIV_Sp!BY$255</f>
        <v>351703</v>
      </c>
      <c r="CA3">
        <f>PLHIV_Sp!BZ$255</f>
        <v>352590</v>
      </c>
      <c r="CB3">
        <f>PLHIV_Sp!CA$255</f>
        <v>353384</v>
      </c>
      <c r="CC3">
        <f>PLHIV_Sp!CB$255</f>
        <v>354059</v>
      </c>
      <c r="CD3">
        <f>PLHIV_Sp!CC$255</f>
        <v>354609</v>
      </c>
      <c r="CE3">
        <f>PLHIV_Sp!CD$255</f>
        <v>355009</v>
      </c>
      <c r="CF3">
        <f>PLHIV_Sp!CE$255</f>
        <v>355243</v>
      </c>
      <c r="CG3">
        <f>PLHIV_Sp!CF$255</f>
        <v>355301</v>
      </c>
      <c r="CH3">
        <f>PLHIV_Sp!CG$255</f>
        <v>355186</v>
      </c>
      <c r="CI3">
        <f>PLHIV_Sp!CH$255</f>
        <v>354870</v>
      </c>
    </row>
    <row r="4" spans="1:87" x14ac:dyDescent="0.3">
      <c r="A4" t="s">
        <v>406</v>
      </c>
      <c r="B4" t="s">
        <v>3</v>
      </c>
      <c r="C4" t="s">
        <v>6</v>
      </c>
      <c r="D4" t="s">
        <v>6</v>
      </c>
      <c r="E4" t="s">
        <v>9</v>
      </c>
      <c r="F4" t="s">
        <v>8</v>
      </c>
      <c r="G4">
        <f>PLHIV_Sp!F$87</f>
        <v>0</v>
      </c>
      <c r="H4">
        <f>PLHIV_Sp!G$87</f>
        <v>0</v>
      </c>
      <c r="I4">
        <f>PLHIV_Sp!H$87</f>
        <v>0</v>
      </c>
      <c r="J4">
        <f>PLHIV_Sp!I$87</f>
        <v>0</v>
      </c>
      <c r="K4">
        <f>PLHIV_Sp!J$87</f>
        <v>0</v>
      </c>
      <c r="L4">
        <f>PLHIV_Sp!K$87</f>
        <v>0</v>
      </c>
      <c r="M4">
        <f>PLHIV_Sp!L$87</f>
        <v>0</v>
      </c>
      <c r="N4">
        <f>PLHIV_Sp!M$87</f>
        <v>0</v>
      </c>
      <c r="O4">
        <f>PLHIV_Sp!N$87</f>
        <v>0</v>
      </c>
      <c r="P4">
        <f>PLHIV_Sp!O$87</f>
        <v>0</v>
      </c>
      <c r="Q4">
        <f>PLHIV_Sp!P$87</f>
        <v>0</v>
      </c>
      <c r="R4">
        <f>PLHIV_Sp!Q$87</f>
        <v>0</v>
      </c>
      <c r="S4">
        <f>PLHIV_Sp!R$87</f>
        <v>0</v>
      </c>
      <c r="T4">
        <f>PLHIV_Sp!S$87</f>
        <v>0</v>
      </c>
      <c r="U4">
        <f>PLHIV_Sp!T$87</f>
        <v>0</v>
      </c>
      <c r="V4">
        <f>PLHIV_Sp!U$87</f>
        <v>0</v>
      </c>
      <c r="W4">
        <f>PLHIV_Sp!V$87</f>
        <v>3</v>
      </c>
      <c r="X4">
        <f>PLHIV_Sp!W$87</f>
        <v>16</v>
      </c>
      <c r="Y4">
        <f>PLHIV_Sp!X$87</f>
        <v>85</v>
      </c>
      <c r="Z4">
        <f>PLHIV_Sp!Y$87</f>
        <v>308</v>
      </c>
      <c r="AA4">
        <f>PLHIV_Sp!Z$87</f>
        <v>804</v>
      </c>
      <c r="AB4">
        <f>PLHIV_Sp!AA$87</f>
        <v>1570</v>
      </c>
      <c r="AC4">
        <f>PLHIV_Sp!AB$87</f>
        <v>2507</v>
      </c>
      <c r="AD4">
        <f>PLHIV_Sp!AC$87</f>
        <v>3538</v>
      </c>
      <c r="AE4">
        <f>PLHIV_Sp!AD$87</f>
        <v>4631</v>
      </c>
      <c r="AF4">
        <f>PLHIV_Sp!AE$87</f>
        <v>5932</v>
      </c>
      <c r="AG4">
        <f>PLHIV_Sp!AF$87</f>
        <v>7217</v>
      </c>
      <c r="AH4">
        <f>PLHIV_Sp!AG$87</f>
        <v>8431</v>
      </c>
      <c r="AI4">
        <f>PLHIV_Sp!AH$87</f>
        <v>9556</v>
      </c>
      <c r="AJ4">
        <f>PLHIV_Sp!AI$87</f>
        <v>10503</v>
      </c>
      <c r="AK4">
        <f>PLHIV_Sp!AJ$87</f>
        <v>11094</v>
      </c>
      <c r="AL4">
        <f>PLHIV_Sp!AK$87</f>
        <v>11511</v>
      </c>
      <c r="AM4">
        <f>PLHIV_Sp!AL$87</f>
        <v>11809</v>
      </c>
      <c r="AN4">
        <f>PLHIV_Sp!AM$87</f>
        <v>12004</v>
      </c>
      <c r="AO4">
        <f>PLHIV_Sp!AN$87</f>
        <v>11639</v>
      </c>
      <c r="AP4">
        <f>PLHIV_Sp!AO$87</f>
        <v>11217</v>
      </c>
      <c r="AQ4">
        <f>PLHIV_Sp!AP$87</f>
        <v>10797</v>
      </c>
      <c r="AR4">
        <f>PLHIV_Sp!AQ$87</f>
        <v>10303</v>
      </c>
      <c r="AS4">
        <f>PLHIV_Sp!AR$87</f>
        <v>9785</v>
      </c>
      <c r="AT4">
        <f>PLHIV_Sp!AS$87</f>
        <v>9200</v>
      </c>
      <c r="AU4">
        <f>PLHIV_Sp!AT$87</f>
        <v>8533</v>
      </c>
      <c r="AV4">
        <f>PLHIV_Sp!AU$87</f>
        <v>7751</v>
      </c>
      <c r="AW4">
        <f>PLHIV_Sp!AV$87</f>
        <v>6949</v>
      </c>
      <c r="AX4">
        <f>PLHIV_Sp!AW$87</f>
        <v>6167</v>
      </c>
      <c r="AY4">
        <f>PLHIV_Sp!AX$87</f>
        <v>5405</v>
      </c>
      <c r="AZ4">
        <f>PLHIV_Sp!AY$87</f>
        <v>4642</v>
      </c>
      <c r="BA4">
        <f>PLHIV_Sp!AZ$87</f>
        <v>3900</v>
      </c>
      <c r="BB4">
        <f>PLHIV_Sp!BA$87</f>
        <v>3211</v>
      </c>
      <c r="BC4">
        <f>PLHIV_Sp!BB$87</f>
        <v>2596</v>
      </c>
      <c r="BD4">
        <f>PLHIV_Sp!BC$87</f>
        <v>2214</v>
      </c>
      <c r="BE4">
        <f>PLHIV_Sp!BD$87</f>
        <v>1889</v>
      </c>
      <c r="BF4">
        <f>PLHIV_Sp!BE$87</f>
        <v>1596</v>
      </c>
      <c r="BG4">
        <f>PLHIV_Sp!BF$87</f>
        <v>1255</v>
      </c>
      <c r="BH4">
        <f>PLHIV_Sp!BG$87</f>
        <v>960</v>
      </c>
      <c r="BI4">
        <f>PLHIV_Sp!BH$87</f>
        <v>728</v>
      </c>
      <c r="BJ4">
        <f>PLHIV_Sp!BI$87</f>
        <v>632</v>
      </c>
      <c r="BK4">
        <f>PLHIV_Sp!BJ$87</f>
        <v>483</v>
      </c>
      <c r="BL4">
        <f>PLHIV_Sp!BK$87</f>
        <v>364</v>
      </c>
      <c r="BM4">
        <f>PLHIV_Sp!BL$87</f>
        <v>289</v>
      </c>
      <c r="BN4">
        <f>PLHIV_Sp!BM$87</f>
        <v>259</v>
      </c>
      <c r="BO4">
        <f>PLHIV_Sp!BN$87</f>
        <v>248</v>
      </c>
      <c r="BP4">
        <f>PLHIV_Sp!BO$87</f>
        <v>226</v>
      </c>
      <c r="BQ4">
        <f>PLHIV_Sp!BP$87</f>
        <v>208</v>
      </c>
      <c r="BR4">
        <f>PLHIV_Sp!BQ$87</f>
        <v>195</v>
      </c>
      <c r="BS4">
        <f>PLHIV_Sp!BR$87</f>
        <v>182</v>
      </c>
      <c r="BT4">
        <f>PLHIV_Sp!BS$87</f>
        <v>173</v>
      </c>
      <c r="BU4">
        <f>PLHIV_Sp!BT$87</f>
        <v>166</v>
      </c>
      <c r="BV4">
        <f>PLHIV_Sp!BU$87</f>
        <v>157</v>
      </c>
      <c r="BW4">
        <f>PLHIV_Sp!BV$87</f>
        <v>151</v>
      </c>
      <c r="BX4">
        <f>PLHIV_Sp!BW$87</f>
        <v>146</v>
      </c>
      <c r="BY4">
        <f>PLHIV_Sp!BX$87</f>
        <v>142</v>
      </c>
      <c r="BZ4">
        <f>PLHIV_Sp!BY$87</f>
        <v>138</v>
      </c>
      <c r="CA4">
        <f>PLHIV_Sp!BZ$87</f>
        <v>134</v>
      </c>
      <c r="CB4">
        <f>PLHIV_Sp!CA$87</f>
        <v>131</v>
      </c>
      <c r="CC4">
        <f>PLHIV_Sp!CB$87</f>
        <v>134</v>
      </c>
      <c r="CD4">
        <f>PLHIV_Sp!CC$87</f>
        <v>134</v>
      </c>
      <c r="CE4">
        <f>PLHIV_Sp!CD$87</f>
        <v>133</v>
      </c>
      <c r="CF4">
        <f>PLHIV_Sp!CE$87</f>
        <v>132</v>
      </c>
      <c r="CG4">
        <f>PLHIV_Sp!CF$87</f>
        <v>132</v>
      </c>
      <c r="CH4">
        <f>PLHIV_Sp!CG$87</f>
        <v>131</v>
      </c>
      <c r="CI4">
        <f>PLHIV_Sp!CH$87</f>
        <v>131</v>
      </c>
    </row>
    <row r="5" spans="1:87" x14ac:dyDescent="0.3">
      <c r="A5" t="s">
        <v>406</v>
      </c>
      <c r="B5" t="s">
        <v>3</v>
      </c>
      <c r="C5" t="s">
        <v>6</v>
      </c>
      <c r="D5" t="s">
        <v>6</v>
      </c>
      <c r="E5" t="s">
        <v>9</v>
      </c>
      <c r="F5" t="s">
        <v>31</v>
      </c>
      <c r="G5">
        <f>PLHIV_Sp!F$339</f>
        <v>0</v>
      </c>
      <c r="H5">
        <f>PLHIV_Sp!G$339</f>
        <v>0</v>
      </c>
      <c r="I5">
        <f>PLHIV_Sp!H$339</f>
        <v>0</v>
      </c>
      <c r="J5">
        <f>PLHIV_Sp!I$339</f>
        <v>0</v>
      </c>
      <c r="K5">
        <f>PLHIV_Sp!J$339</f>
        <v>0</v>
      </c>
      <c r="L5">
        <f>PLHIV_Sp!K$339</f>
        <v>0</v>
      </c>
      <c r="M5">
        <f>PLHIV_Sp!L$339</f>
        <v>0</v>
      </c>
      <c r="N5">
        <f>PLHIV_Sp!M$339</f>
        <v>0</v>
      </c>
      <c r="O5">
        <f>PLHIV_Sp!N$339</f>
        <v>0</v>
      </c>
      <c r="P5">
        <f>PLHIV_Sp!O$339</f>
        <v>0</v>
      </c>
      <c r="Q5">
        <f>PLHIV_Sp!P$339</f>
        <v>0</v>
      </c>
      <c r="R5">
        <f>PLHIV_Sp!Q$339</f>
        <v>0</v>
      </c>
      <c r="S5">
        <f>PLHIV_Sp!R$339</f>
        <v>0</v>
      </c>
      <c r="T5">
        <f>PLHIV_Sp!S$339</f>
        <v>0</v>
      </c>
      <c r="U5">
        <f>PLHIV_Sp!T$339</f>
        <v>3</v>
      </c>
      <c r="V5">
        <f>PLHIV_Sp!U$339</f>
        <v>21</v>
      </c>
      <c r="W5">
        <f>PLHIV_Sp!V$339</f>
        <v>134</v>
      </c>
      <c r="X5">
        <f>PLHIV_Sp!W$339</f>
        <v>828</v>
      </c>
      <c r="Y5">
        <f>PLHIV_Sp!X$339</f>
        <v>4460</v>
      </c>
      <c r="Z5">
        <f>PLHIV_Sp!Y$339</f>
        <v>16079</v>
      </c>
      <c r="AA5">
        <f>PLHIV_Sp!Z$339</f>
        <v>41508</v>
      </c>
      <c r="AB5">
        <f>PLHIV_Sp!AA$339</f>
        <v>79252</v>
      </c>
      <c r="AC5">
        <f>PLHIV_Sp!AB$339</f>
        <v>123919</v>
      </c>
      <c r="AD5">
        <f>PLHIV_Sp!AC$339</f>
        <v>169088</v>
      </c>
      <c r="AE5">
        <f>PLHIV_Sp!AD$339</f>
        <v>212063</v>
      </c>
      <c r="AF5">
        <f>PLHIV_Sp!AE$339</f>
        <v>250569</v>
      </c>
      <c r="AG5">
        <f>PLHIV_Sp!AF$339</f>
        <v>284107</v>
      </c>
      <c r="AH5">
        <f>PLHIV_Sp!AG$339</f>
        <v>312156</v>
      </c>
      <c r="AI5">
        <f>PLHIV_Sp!AH$339</f>
        <v>334409</v>
      </c>
      <c r="AJ5">
        <f>PLHIV_Sp!AI$339</f>
        <v>350708</v>
      </c>
      <c r="AK5">
        <f>PLHIV_Sp!AJ$339</f>
        <v>362897</v>
      </c>
      <c r="AL5">
        <f>PLHIV_Sp!AK$339</f>
        <v>370033</v>
      </c>
      <c r="AM5">
        <f>PLHIV_Sp!AL$339</f>
        <v>372186</v>
      </c>
      <c r="AN5">
        <f>PLHIV_Sp!AM$339</f>
        <v>370275</v>
      </c>
      <c r="AO5">
        <f>PLHIV_Sp!AN$339</f>
        <v>366203</v>
      </c>
      <c r="AP5">
        <f>PLHIV_Sp!AO$339</f>
        <v>361641</v>
      </c>
      <c r="AQ5">
        <f>PLHIV_Sp!AP$339</f>
        <v>357465</v>
      </c>
      <c r="AR5">
        <f>PLHIV_Sp!AQ$339</f>
        <v>352623</v>
      </c>
      <c r="AS5">
        <f>PLHIV_Sp!AR$339</f>
        <v>346915</v>
      </c>
      <c r="AT5">
        <f>PLHIV_Sp!AS$339</f>
        <v>340483</v>
      </c>
      <c r="AU5">
        <f>PLHIV_Sp!AT$339</f>
        <v>332706</v>
      </c>
      <c r="AV5">
        <f>PLHIV_Sp!AU$339</f>
        <v>324979</v>
      </c>
      <c r="AW5">
        <f>PLHIV_Sp!AV$339</f>
        <v>317035</v>
      </c>
      <c r="AX5">
        <f>PLHIV_Sp!AW$339</f>
        <v>308740</v>
      </c>
      <c r="AY5">
        <f>PLHIV_Sp!AX$339</f>
        <v>300262</v>
      </c>
      <c r="AZ5">
        <f>PLHIV_Sp!AY$339</f>
        <v>291831</v>
      </c>
      <c r="BA5">
        <f>PLHIV_Sp!AZ$339</f>
        <v>284025</v>
      </c>
      <c r="BB5">
        <f>PLHIV_Sp!BA$339</f>
        <v>276498</v>
      </c>
      <c r="BC5">
        <f>PLHIV_Sp!BB$339</f>
        <v>269186</v>
      </c>
      <c r="BD5">
        <f>PLHIV_Sp!BC$339</f>
        <v>262092</v>
      </c>
      <c r="BE5">
        <f>PLHIV_Sp!BD$339</f>
        <v>255576</v>
      </c>
      <c r="BF5">
        <f>PLHIV_Sp!BE$339</f>
        <v>249557</v>
      </c>
      <c r="BG5">
        <f>PLHIV_Sp!BF$339</f>
        <v>244235</v>
      </c>
      <c r="BH5">
        <f>PLHIV_Sp!BG$339</f>
        <v>239391</v>
      </c>
      <c r="BI5">
        <f>PLHIV_Sp!BH$339</f>
        <v>235026</v>
      </c>
      <c r="BJ5">
        <f>PLHIV_Sp!BI$339</f>
        <v>230896</v>
      </c>
      <c r="BK5">
        <f>PLHIV_Sp!BJ$339</f>
        <v>226929</v>
      </c>
      <c r="BL5">
        <f>PLHIV_Sp!BK$339</f>
        <v>222999</v>
      </c>
      <c r="BM5">
        <f>PLHIV_Sp!BL$339</f>
        <v>219114</v>
      </c>
      <c r="BN5">
        <f>PLHIV_Sp!BM$339</f>
        <v>215290</v>
      </c>
      <c r="BO5">
        <f>PLHIV_Sp!BN$339</f>
        <v>211554</v>
      </c>
      <c r="BP5">
        <f>PLHIV_Sp!BO$339</f>
        <v>207944</v>
      </c>
      <c r="BQ5">
        <f>PLHIV_Sp!BP$339</f>
        <v>204446</v>
      </c>
      <c r="BR5">
        <f>PLHIV_Sp!BQ$339</f>
        <v>201062</v>
      </c>
      <c r="BS5">
        <f>PLHIV_Sp!BR$339</f>
        <v>197792</v>
      </c>
      <c r="BT5">
        <f>PLHIV_Sp!BS$339</f>
        <v>194626</v>
      </c>
      <c r="BU5">
        <f>PLHIV_Sp!BT$339</f>
        <v>191560</v>
      </c>
      <c r="BV5">
        <f>PLHIV_Sp!BU$339</f>
        <v>188590</v>
      </c>
      <c r="BW5">
        <f>PLHIV_Sp!BV$339</f>
        <v>185702</v>
      </c>
      <c r="BX5">
        <f>PLHIV_Sp!BW$339</f>
        <v>182891</v>
      </c>
      <c r="BY5">
        <f>PLHIV_Sp!BX$339</f>
        <v>180149</v>
      </c>
      <c r="BZ5">
        <f>PLHIV_Sp!BY$339</f>
        <v>177467</v>
      </c>
      <c r="CA5">
        <f>PLHIV_Sp!BZ$339</f>
        <v>174837</v>
      </c>
      <c r="CB5">
        <f>PLHIV_Sp!CA$339</f>
        <v>172251</v>
      </c>
      <c r="CC5">
        <f>PLHIV_Sp!CB$339</f>
        <v>169697</v>
      </c>
      <c r="CD5">
        <f>PLHIV_Sp!CC$339</f>
        <v>167178</v>
      </c>
      <c r="CE5">
        <f>PLHIV_Sp!CD$339</f>
        <v>164681</v>
      </c>
      <c r="CF5">
        <f>PLHIV_Sp!CE$339</f>
        <v>162203</v>
      </c>
      <c r="CG5">
        <f>PLHIV_Sp!CF$339</f>
        <v>159734</v>
      </c>
      <c r="CH5">
        <f>PLHIV_Sp!CG$339</f>
        <v>157269</v>
      </c>
      <c r="CI5">
        <f>PLHIV_Sp!CH$339</f>
        <v>154788</v>
      </c>
    </row>
    <row r="6" spans="1:87" x14ac:dyDescent="0.3">
      <c r="A6" t="s">
        <v>406</v>
      </c>
      <c r="B6" t="s">
        <v>3</v>
      </c>
      <c r="C6" t="s">
        <v>6</v>
      </c>
      <c r="D6" t="s">
        <v>6</v>
      </c>
      <c r="E6" t="s">
        <v>10</v>
      </c>
      <c r="F6" t="s">
        <v>8</v>
      </c>
      <c r="G6">
        <f>PLHIV_Sp!F$171</f>
        <v>0</v>
      </c>
      <c r="H6">
        <f>PLHIV_Sp!G$171</f>
        <v>0</v>
      </c>
      <c r="I6">
        <f>PLHIV_Sp!H$171</f>
        <v>0</v>
      </c>
      <c r="J6">
        <f>PLHIV_Sp!I$171</f>
        <v>0</v>
      </c>
      <c r="K6">
        <f>PLHIV_Sp!J$171</f>
        <v>0</v>
      </c>
      <c r="L6">
        <f>PLHIV_Sp!K$171</f>
        <v>0</v>
      </c>
      <c r="M6">
        <f>PLHIV_Sp!L$171</f>
        <v>0</v>
      </c>
      <c r="N6">
        <f>PLHIV_Sp!M$171</f>
        <v>0</v>
      </c>
      <c r="O6">
        <f>PLHIV_Sp!N$171</f>
        <v>0</v>
      </c>
      <c r="P6">
        <f>PLHIV_Sp!O$171</f>
        <v>0</v>
      </c>
      <c r="Q6">
        <f>PLHIV_Sp!P$171</f>
        <v>0</v>
      </c>
      <c r="R6">
        <f>PLHIV_Sp!Q$171</f>
        <v>0</v>
      </c>
      <c r="S6">
        <f>PLHIV_Sp!R$171</f>
        <v>0</v>
      </c>
      <c r="T6">
        <f>PLHIV_Sp!S$171</f>
        <v>0</v>
      </c>
      <c r="U6">
        <f>PLHIV_Sp!T$171</f>
        <v>0</v>
      </c>
      <c r="V6">
        <f>PLHIV_Sp!U$171</f>
        <v>1</v>
      </c>
      <c r="W6">
        <f>PLHIV_Sp!V$171</f>
        <v>6</v>
      </c>
      <c r="X6">
        <f>PLHIV_Sp!W$171</f>
        <v>33</v>
      </c>
      <c r="Y6">
        <f>PLHIV_Sp!X$171</f>
        <v>174</v>
      </c>
      <c r="Z6">
        <f>PLHIV_Sp!Y$171</f>
        <v>636</v>
      </c>
      <c r="AA6">
        <f>PLHIV_Sp!Z$171</f>
        <v>1656</v>
      </c>
      <c r="AB6">
        <f>PLHIV_Sp!AA$171</f>
        <v>3239</v>
      </c>
      <c r="AC6">
        <f>PLHIV_Sp!AB$171</f>
        <v>5185</v>
      </c>
      <c r="AD6">
        <f>PLHIV_Sp!AC$171</f>
        <v>7332</v>
      </c>
      <c r="AE6">
        <f>PLHIV_Sp!AD$171</f>
        <v>9608</v>
      </c>
      <c r="AF6">
        <f>PLHIV_Sp!AE$171</f>
        <v>12300</v>
      </c>
      <c r="AG6">
        <f>PLHIV_Sp!AF$171</f>
        <v>14955</v>
      </c>
      <c r="AH6">
        <f>PLHIV_Sp!AG$171</f>
        <v>17463</v>
      </c>
      <c r="AI6">
        <f>PLHIV_Sp!AH$171</f>
        <v>19786</v>
      </c>
      <c r="AJ6">
        <f>PLHIV_Sp!AI$171</f>
        <v>21740</v>
      </c>
      <c r="AK6">
        <f>PLHIV_Sp!AJ$171</f>
        <v>22909</v>
      </c>
      <c r="AL6">
        <f>PLHIV_Sp!AK$171</f>
        <v>23663</v>
      </c>
      <c r="AM6">
        <f>PLHIV_Sp!AL$171</f>
        <v>24155</v>
      </c>
      <c r="AN6">
        <f>PLHIV_Sp!AM$171</f>
        <v>24438</v>
      </c>
      <c r="AO6">
        <f>PLHIV_Sp!AN$171</f>
        <v>23578</v>
      </c>
      <c r="AP6">
        <f>PLHIV_Sp!AO$171</f>
        <v>22646</v>
      </c>
      <c r="AQ6">
        <f>PLHIV_Sp!AP$171</f>
        <v>21728</v>
      </c>
      <c r="AR6">
        <f>PLHIV_Sp!AQ$171</f>
        <v>20665</v>
      </c>
      <c r="AS6">
        <f>PLHIV_Sp!AR$171</f>
        <v>19550</v>
      </c>
      <c r="AT6">
        <f>PLHIV_Sp!AS$171</f>
        <v>18305</v>
      </c>
      <c r="AU6">
        <f>PLHIV_Sp!AT$171</f>
        <v>16989</v>
      </c>
      <c r="AV6">
        <f>PLHIV_Sp!AU$171</f>
        <v>15411</v>
      </c>
      <c r="AW6">
        <f>PLHIV_Sp!AV$171</f>
        <v>13772</v>
      </c>
      <c r="AX6">
        <f>PLHIV_Sp!AW$171</f>
        <v>12169</v>
      </c>
      <c r="AY6">
        <f>PLHIV_Sp!AX$171</f>
        <v>10613</v>
      </c>
      <c r="AZ6">
        <f>PLHIV_Sp!AY$171</f>
        <v>9069</v>
      </c>
      <c r="BA6">
        <f>PLHIV_Sp!AZ$171</f>
        <v>7608</v>
      </c>
      <c r="BB6">
        <f>PLHIV_Sp!BA$171</f>
        <v>6270</v>
      </c>
      <c r="BC6">
        <f>PLHIV_Sp!BB$171</f>
        <v>5073</v>
      </c>
      <c r="BD6">
        <f>PLHIV_Sp!BC$171</f>
        <v>4312</v>
      </c>
      <c r="BE6">
        <f>PLHIV_Sp!BD$171</f>
        <v>3670</v>
      </c>
      <c r="BF6">
        <f>PLHIV_Sp!BE$171</f>
        <v>3086</v>
      </c>
      <c r="BG6">
        <f>PLHIV_Sp!BF$171</f>
        <v>2432</v>
      </c>
      <c r="BH6">
        <f>PLHIV_Sp!BG$171</f>
        <v>1868</v>
      </c>
      <c r="BI6">
        <f>PLHIV_Sp!BH$171</f>
        <v>1427</v>
      </c>
      <c r="BJ6">
        <f>PLHIV_Sp!BI$171</f>
        <v>1221</v>
      </c>
      <c r="BK6">
        <f>PLHIV_Sp!BJ$171</f>
        <v>942</v>
      </c>
      <c r="BL6">
        <f>PLHIV_Sp!BK$171</f>
        <v>721</v>
      </c>
      <c r="BM6">
        <f>PLHIV_Sp!BL$171</f>
        <v>578</v>
      </c>
      <c r="BN6">
        <f>PLHIV_Sp!BM$171</f>
        <v>514</v>
      </c>
      <c r="BO6">
        <f>PLHIV_Sp!BN$171</f>
        <v>489</v>
      </c>
      <c r="BP6">
        <f>PLHIV_Sp!BO$171</f>
        <v>446</v>
      </c>
      <c r="BQ6">
        <f>PLHIV_Sp!BP$171</f>
        <v>411</v>
      </c>
      <c r="BR6">
        <f>PLHIV_Sp!BQ$171</f>
        <v>386</v>
      </c>
      <c r="BS6">
        <f>PLHIV_Sp!BR$171</f>
        <v>360</v>
      </c>
      <c r="BT6">
        <f>PLHIV_Sp!BS$171</f>
        <v>342</v>
      </c>
      <c r="BU6">
        <f>PLHIV_Sp!BT$171</f>
        <v>329</v>
      </c>
      <c r="BV6">
        <f>PLHIV_Sp!BU$171</f>
        <v>312</v>
      </c>
      <c r="BW6">
        <f>PLHIV_Sp!BV$171</f>
        <v>301</v>
      </c>
      <c r="BX6">
        <f>PLHIV_Sp!BW$171</f>
        <v>292</v>
      </c>
      <c r="BY6">
        <f>PLHIV_Sp!BX$171</f>
        <v>283</v>
      </c>
      <c r="BZ6">
        <f>PLHIV_Sp!BY$171</f>
        <v>276</v>
      </c>
      <c r="CA6">
        <f>PLHIV_Sp!BZ$171</f>
        <v>270</v>
      </c>
      <c r="CB6">
        <f>PLHIV_Sp!CA$171</f>
        <v>265</v>
      </c>
      <c r="CC6">
        <f>PLHIV_Sp!CB$171</f>
        <v>269</v>
      </c>
      <c r="CD6">
        <f>PLHIV_Sp!CC$171</f>
        <v>268</v>
      </c>
      <c r="CE6">
        <f>PLHIV_Sp!CD$171</f>
        <v>267</v>
      </c>
      <c r="CF6">
        <f>PLHIV_Sp!CE$171</f>
        <v>265</v>
      </c>
      <c r="CG6">
        <f>PLHIV_Sp!CF$171</f>
        <v>264</v>
      </c>
      <c r="CH6">
        <f>PLHIV_Sp!CG$171</f>
        <v>263</v>
      </c>
      <c r="CI6">
        <f>PLHIV_Sp!CH$171</f>
        <v>263</v>
      </c>
    </row>
    <row r="7" spans="1:87" x14ac:dyDescent="0.3">
      <c r="A7" t="s">
        <v>406</v>
      </c>
      <c r="B7" t="s">
        <v>3</v>
      </c>
      <c r="C7" t="s">
        <v>6</v>
      </c>
      <c r="D7" t="s">
        <v>6</v>
      </c>
      <c r="E7" t="s">
        <v>10</v>
      </c>
      <c r="F7" t="s">
        <v>31</v>
      </c>
      <c r="G7">
        <f>PLHIV_Sp!F$423</f>
        <v>0</v>
      </c>
      <c r="H7">
        <f>PLHIV_Sp!G$423</f>
        <v>0</v>
      </c>
      <c r="I7">
        <f>PLHIV_Sp!H$423</f>
        <v>0</v>
      </c>
      <c r="J7">
        <f>PLHIV_Sp!I$423</f>
        <v>0</v>
      </c>
      <c r="K7">
        <f>PLHIV_Sp!J$423</f>
        <v>0</v>
      </c>
      <c r="L7">
        <f>PLHIV_Sp!K$423</f>
        <v>0</v>
      </c>
      <c r="M7">
        <f>PLHIV_Sp!L$423</f>
        <v>0</v>
      </c>
      <c r="N7">
        <f>PLHIV_Sp!M$423</f>
        <v>0</v>
      </c>
      <c r="O7">
        <f>PLHIV_Sp!N$423</f>
        <v>0</v>
      </c>
      <c r="P7">
        <f>PLHIV_Sp!O$423</f>
        <v>0</v>
      </c>
      <c r="Q7">
        <f>PLHIV_Sp!P$423</f>
        <v>0</v>
      </c>
      <c r="R7">
        <f>PLHIV_Sp!Q$423</f>
        <v>0</v>
      </c>
      <c r="S7">
        <f>PLHIV_Sp!R$423</f>
        <v>0</v>
      </c>
      <c r="T7">
        <f>PLHIV_Sp!S$423</f>
        <v>3</v>
      </c>
      <c r="U7">
        <f>PLHIV_Sp!T$423</f>
        <v>22</v>
      </c>
      <c r="V7">
        <f>PLHIV_Sp!U$423</f>
        <v>153</v>
      </c>
      <c r="W7">
        <f>PLHIV_Sp!V$423</f>
        <v>1010</v>
      </c>
      <c r="X7">
        <f>PLHIV_Sp!W$423</f>
        <v>6683</v>
      </c>
      <c r="Y7">
        <f>PLHIV_Sp!X$423</f>
        <v>39796</v>
      </c>
      <c r="Z7">
        <f>PLHIV_Sp!Y$423</f>
        <v>140719</v>
      </c>
      <c r="AA7">
        <f>PLHIV_Sp!Z$423</f>
        <v>296226</v>
      </c>
      <c r="AB7">
        <f>PLHIV_Sp!AA$423</f>
        <v>461764</v>
      </c>
      <c r="AC7">
        <f>PLHIV_Sp!AB$423</f>
        <v>606712</v>
      </c>
      <c r="AD7">
        <f>PLHIV_Sp!AC$423</f>
        <v>717190</v>
      </c>
      <c r="AE7">
        <f>PLHIV_Sp!AD$423</f>
        <v>798468</v>
      </c>
      <c r="AF7">
        <f>PLHIV_Sp!AE$423</f>
        <v>856087</v>
      </c>
      <c r="AG7">
        <f>PLHIV_Sp!AF$423</f>
        <v>891914</v>
      </c>
      <c r="AH7">
        <f>PLHIV_Sp!AG$423</f>
        <v>910251</v>
      </c>
      <c r="AI7">
        <f>PLHIV_Sp!AH$423</f>
        <v>915675</v>
      </c>
      <c r="AJ7">
        <f>PLHIV_Sp!AI$423</f>
        <v>909672</v>
      </c>
      <c r="AK7">
        <f>PLHIV_Sp!AJ$423</f>
        <v>901661</v>
      </c>
      <c r="AL7">
        <f>PLHIV_Sp!AK$423</f>
        <v>887150</v>
      </c>
      <c r="AM7">
        <f>PLHIV_Sp!AL$423</f>
        <v>865533</v>
      </c>
      <c r="AN7">
        <f>PLHIV_Sp!AM$423</f>
        <v>838894</v>
      </c>
      <c r="AO7">
        <f>PLHIV_Sp!AN$423</f>
        <v>811718</v>
      </c>
      <c r="AP7">
        <f>PLHIV_Sp!AO$423</f>
        <v>787084</v>
      </c>
      <c r="AQ7">
        <f>PLHIV_Sp!AP$423</f>
        <v>767052</v>
      </c>
      <c r="AR7">
        <f>PLHIV_Sp!AQ$423</f>
        <v>748896</v>
      </c>
      <c r="AS7">
        <f>PLHIV_Sp!AR$423</f>
        <v>731892</v>
      </c>
      <c r="AT7">
        <f>PLHIV_Sp!AS$423</f>
        <v>716151</v>
      </c>
      <c r="AU7">
        <f>PLHIV_Sp!AT$423</f>
        <v>699122</v>
      </c>
      <c r="AV7">
        <f>PLHIV_Sp!AU$423</f>
        <v>684670</v>
      </c>
      <c r="AW7">
        <f>PLHIV_Sp!AV$423</f>
        <v>671498</v>
      </c>
      <c r="AX7">
        <f>PLHIV_Sp!AW$423</f>
        <v>658466</v>
      </c>
      <c r="AY7">
        <f>PLHIV_Sp!AX$423</f>
        <v>646364</v>
      </c>
      <c r="AZ7">
        <f>PLHIV_Sp!AY$423</f>
        <v>634891</v>
      </c>
      <c r="BA7">
        <f>PLHIV_Sp!AZ$423</f>
        <v>624763</v>
      </c>
      <c r="BB7">
        <f>PLHIV_Sp!BA$423</f>
        <v>615331</v>
      </c>
      <c r="BC7">
        <f>PLHIV_Sp!BB$423</f>
        <v>606383</v>
      </c>
      <c r="BD7">
        <f>PLHIV_Sp!BC$423</f>
        <v>597948</v>
      </c>
      <c r="BE7">
        <f>PLHIV_Sp!BD$423</f>
        <v>590720</v>
      </c>
      <c r="BF7">
        <f>PLHIV_Sp!BE$423</f>
        <v>584359</v>
      </c>
      <c r="BG7">
        <f>PLHIV_Sp!BF$423</f>
        <v>579165</v>
      </c>
      <c r="BH7">
        <f>PLHIV_Sp!BG$423</f>
        <v>574529</v>
      </c>
      <c r="BI7">
        <f>PLHIV_Sp!BH$423</f>
        <v>570816</v>
      </c>
      <c r="BJ7">
        <f>PLHIV_Sp!BI$423</f>
        <v>567344</v>
      </c>
      <c r="BK7">
        <f>PLHIV_Sp!BJ$423</f>
        <v>564098</v>
      </c>
      <c r="BL7">
        <f>PLHIV_Sp!BK$423</f>
        <v>560930</v>
      </c>
      <c r="BM7">
        <f>PLHIV_Sp!BL$423</f>
        <v>557844</v>
      </c>
      <c r="BN7">
        <f>PLHIV_Sp!BM$423</f>
        <v>554852</v>
      </c>
      <c r="BO7">
        <f>PLHIV_Sp!BN$423</f>
        <v>551984</v>
      </c>
      <c r="BP7">
        <f>PLHIV_Sp!BO$423</f>
        <v>549304</v>
      </c>
      <c r="BQ7">
        <f>PLHIV_Sp!BP$423</f>
        <v>546779</v>
      </c>
      <c r="BR7">
        <f>PLHIV_Sp!BQ$423</f>
        <v>544406</v>
      </c>
      <c r="BS7">
        <f>PLHIV_Sp!BR$423</f>
        <v>542181</v>
      </c>
      <c r="BT7">
        <f>PLHIV_Sp!BS$423</f>
        <v>540078</v>
      </c>
      <c r="BU7">
        <f>PLHIV_Sp!BT$423</f>
        <v>538087</v>
      </c>
      <c r="BV7">
        <f>PLHIV_Sp!BU$423</f>
        <v>536199</v>
      </c>
      <c r="BW7">
        <f>PLHIV_Sp!BV$423</f>
        <v>534382</v>
      </c>
      <c r="BX7">
        <f>PLHIV_Sp!BW$423</f>
        <v>532622</v>
      </c>
      <c r="BY7">
        <f>PLHIV_Sp!BX$423</f>
        <v>530891</v>
      </c>
      <c r="BZ7">
        <f>PLHIV_Sp!BY$423</f>
        <v>529170</v>
      </c>
      <c r="CA7">
        <f>PLHIV_Sp!BZ$423</f>
        <v>527427</v>
      </c>
      <c r="CB7">
        <f>PLHIV_Sp!CA$423</f>
        <v>525635</v>
      </c>
      <c r="CC7">
        <f>PLHIV_Sp!CB$423</f>
        <v>523756</v>
      </c>
      <c r="CD7">
        <f>PLHIV_Sp!CC$423</f>
        <v>521787</v>
      </c>
      <c r="CE7">
        <f>PLHIV_Sp!CD$423</f>
        <v>519690</v>
      </c>
      <c r="CF7">
        <f>PLHIV_Sp!CE$423</f>
        <v>517446</v>
      </c>
      <c r="CG7">
        <f>PLHIV_Sp!CF$423</f>
        <v>515036</v>
      </c>
      <c r="CH7">
        <f>PLHIV_Sp!CG$423</f>
        <v>512455</v>
      </c>
      <c r="CI7">
        <f>PLHIV_Sp!CH$423</f>
        <v>509657</v>
      </c>
    </row>
    <row r="8" spans="1:87" x14ac:dyDescent="0.3">
      <c r="A8" t="s">
        <v>406</v>
      </c>
      <c r="B8" t="s">
        <v>3</v>
      </c>
      <c r="C8" t="s">
        <v>6</v>
      </c>
      <c r="D8" t="s">
        <v>6</v>
      </c>
      <c r="E8" t="s">
        <v>7</v>
      </c>
      <c r="F8" t="s">
        <v>6</v>
      </c>
      <c r="G8">
        <f>G2+G3</f>
        <v>0</v>
      </c>
      <c r="H8">
        <f t="shared" ref="H8:BS8" si="0">H2+H3</f>
        <v>0</v>
      </c>
      <c r="I8">
        <f t="shared" si="0"/>
        <v>0</v>
      </c>
      <c r="J8">
        <f t="shared" si="0"/>
        <v>0</v>
      </c>
      <c r="K8">
        <f t="shared" si="0"/>
        <v>0</v>
      </c>
      <c r="L8">
        <f t="shared" si="0"/>
        <v>0</v>
      </c>
      <c r="M8">
        <f t="shared" si="0"/>
        <v>0</v>
      </c>
      <c r="N8">
        <f t="shared" si="0"/>
        <v>0</v>
      </c>
      <c r="O8">
        <f t="shared" si="0"/>
        <v>0</v>
      </c>
      <c r="P8">
        <f t="shared" si="0"/>
        <v>0</v>
      </c>
      <c r="Q8">
        <f t="shared" si="0"/>
        <v>0</v>
      </c>
      <c r="R8">
        <f t="shared" si="0"/>
        <v>0</v>
      </c>
      <c r="S8">
        <f t="shared" si="0"/>
        <v>0</v>
      </c>
      <c r="T8">
        <f t="shared" si="0"/>
        <v>3</v>
      </c>
      <c r="U8">
        <f t="shared" si="0"/>
        <v>19</v>
      </c>
      <c r="V8">
        <f t="shared" si="0"/>
        <v>132</v>
      </c>
      <c r="W8">
        <f t="shared" si="0"/>
        <v>880</v>
      </c>
      <c r="X8">
        <f t="shared" si="0"/>
        <v>5872</v>
      </c>
      <c r="Y8">
        <f t="shared" si="0"/>
        <v>35426</v>
      </c>
      <c r="Z8">
        <f t="shared" si="0"/>
        <v>124968</v>
      </c>
      <c r="AA8">
        <f t="shared" si="0"/>
        <v>255571</v>
      </c>
      <c r="AB8">
        <f t="shared" si="0"/>
        <v>384181</v>
      </c>
      <c r="AC8">
        <f t="shared" si="0"/>
        <v>485471</v>
      </c>
      <c r="AD8">
        <f t="shared" si="0"/>
        <v>551896</v>
      </c>
      <c r="AE8">
        <f t="shared" si="0"/>
        <v>591382</v>
      </c>
      <c r="AF8">
        <f t="shared" si="0"/>
        <v>611886</v>
      </c>
      <c r="AG8">
        <f t="shared" si="0"/>
        <v>615545</v>
      </c>
      <c r="AH8">
        <f t="shared" si="0"/>
        <v>607127</v>
      </c>
      <c r="AI8">
        <f t="shared" si="0"/>
        <v>591496</v>
      </c>
      <c r="AJ8">
        <f t="shared" si="0"/>
        <v>570201</v>
      </c>
      <c r="AK8">
        <f t="shared" si="0"/>
        <v>550580</v>
      </c>
      <c r="AL8">
        <f t="shared" si="0"/>
        <v>529269</v>
      </c>
      <c r="AM8">
        <f t="shared" si="0"/>
        <v>505692</v>
      </c>
      <c r="AN8">
        <f t="shared" si="0"/>
        <v>481054</v>
      </c>
      <c r="AO8">
        <f t="shared" si="0"/>
        <v>457454</v>
      </c>
      <c r="AP8">
        <f t="shared" si="0"/>
        <v>436872</v>
      </c>
      <c r="AQ8">
        <f t="shared" si="0"/>
        <v>420518</v>
      </c>
      <c r="AR8">
        <f t="shared" si="0"/>
        <v>406636</v>
      </c>
      <c r="AS8">
        <f t="shared" si="0"/>
        <v>394741</v>
      </c>
      <c r="AT8">
        <f t="shared" si="0"/>
        <v>384773</v>
      </c>
      <c r="AU8">
        <f t="shared" si="0"/>
        <v>374872</v>
      </c>
      <c r="AV8">
        <f t="shared" si="0"/>
        <v>367352</v>
      </c>
      <c r="AW8">
        <f t="shared" si="0"/>
        <v>361286</v>
      </c>
      <c r="AX8">
        <f t="shared" si="0"/>
        <v>355728</v>
      </c>
      <c r="AY8">
        <f t="shared" si="0"/>
        <v>351309</v>
      </c>
      <c r="AZ8">
        <f t="shared" si="0"/>
        <v>347488</v>
      </c>
      <c r="BA8">
        <f t="shared" si="0"/>
        <v>344446</v>
      </c>
      <c r="BB8">
        <f t="shared" si="0"/>
        <v>341892</v>
      </c>
      <c r="BC8">
        <f t="shared" si="0"/>
        <v>339675</v>
      </c>
      <c r="BD8">
        <f t="shared" si="0"/>
        <v>337954</v>
      </c>
      <c r="BE8">
        <f t="shared" si="0"/>
        <v>336924</v>
      </c>
      <c r="BF8">
        <f t="shared" si="0"/>
        <v>336291</v>
      </c>
      <c r="BG8">
        <f t="shared" si="0"/>
        <v>336107</v>
      </c>
      <c r="BH8">
        <f t="shared" si="0"/>
        <v>336047</v>
      </c>
      <c r="BI8">
        <f t="shared" si="0"/>
        <v>336491</v>
      </c>
      <c r="BJ8">
        <f t="shared" si="0"/>
        <v>337038</v>
      </c>
      <c r="BK8">
        <f t="shared" si="0"/>
        <v>337628</v>
      </c>
      <c r="BL8">
        <f t="shared" si="0"/>
        <v>338288</v>
      </c>
      <c r="BM8">
        <f t="shared" si="0"/>
        <v>339017</v>
      </c>
      <c r="BN8">
        <f t="shared" si="0"/>
        <v>339818</v>
      </c>
      <c r="BO8">
        <f t="shared" si="0"/>
        <v>340671</v>
      </c>
      <c r="BP8">
        <f t="shared" si="0"/>
        <v>341581</v>
      </c>
      <c r="BQ8">
        <f t="shared" si="0"/>
        <v>342536</v>
      </c>
      <c r="BR8">
        <f t="shared" si="0"/>
        <v>343535</v>
      </c>
      <c r="BS8">
        <f t="shared" si="0"/>
        <v>344568</v>
      </c>
      <c r="BT8">
        <f t="shared" ref="BT8:CI8" si="1">BT2+BT3</f>
        <v>345622</v>
      </c>
      <c r="BU8">
        <f t="shared" si="1"/>
        <v>346690</v>
      </c>
      <c r="BV8">
        <f t="shared" si="1"/>
        <v>347764</v>
      </c>
      <c r="BW8">
        <f t="shared" si="1"/>
        <v>348830</v>
      </c>
      <c r="BX8">
        <f t="shared" si="1"/>
        <v>349876</v>
      </c>
      <c r="BY8">
        <f t="shared" si="1"/>
        <v>350884</v>
      </c>
      <c r="BZ8">
        <f t="shared" si="1"/>
        <v>351841</v>
      </c>
      <c r="CA8">
        <f t="shared" si="1"/>
        <v>352726</v>
      </c>
      <c r="CB8">
        <f t="shared" si="1"/>
        <v>353517</v>
      </c>
      <c r="CC8">
        <f t="shared" si="1"/>
        <v>354194</v>
      </c>
      <c r="CD8">
        <f t="shared" si="1"/>
        <v>354743</v>
      </c>
      <c r="CE8">
        <f t="shared" si="1"/>
        <v>355143</v>
      </c>
      <c r="CF8">
        <f t="shared" si="1"/>
        <v>355376</v>
      </c>
      <c r="CG8">
        <f t="shared" si="1"/>
        <v>355433</v>
      </c>
      <c r="CH8">
        <f t="shared" si="1"/>
        <v>355318</v>
      </c>
      <c r="CI8">
        <f t="shared" si="1"/>
        <v>355002</v>
      </c>
    </row>
    <row r="9" spans="1:87" x14ac:dyDescent="0.3">
      <c r="A9" t="s">
        <v>406</v>
      </c>
      <c r="B9" t="s">
        <v>3</v>
      </c>
      <c r="C9" t="s">
        <v>6</v>
      </c>
      <c r="D9" t="s">
        <v>6</v>
      </c>
      <c r="E9" t="s">
        <v>9</v>
      </c>
      <c r="F9" t="s">
        <v>6</v>
      </c>
      <c r="G9">
        <f>G4+G5</f>
        <v>0</v>
      </c>
      <c r="H9">
        <f t="shared" ref="H9:BS9" si="2">H4+H5</f>
        <v>0</v>
      </c>
      <c r="I9">
        <f t="shared" si="2"/>
        <v>0</v>
      </c>
      <c r="J9">
        <f t="shared" si="2"/>
        <v>0</v>
      </c>
      <c r="K9">
        <f t="shared" si="2"/>
        <v>0</v>
      </c>
      <c r="L9">
        <f t="shared" si="2"/>
        <v>0</v>
      </c>
      <c r="M9">
        <f t="shared" si="2"/>
        <v>0</v>
      </c>
      <c r="N9">
        <f t="shared" si="2"/>
        <v>0</v>
      </c>
      <c r="O9">
        <f t="shared" si="2"/>
        <v>0</v>
      </c>
      <c r="P9">
        <f t="shared" si="2"/>
        <v>0</v>
      </c>
      <c r="Q9">
        <f t="shared" si="2"/>
        <v>0</v>
      </c>
      <c r="R9">
        <f t="shared" si="2"/>
        <v>0</v>
      </c>
      <c r="S9">
        <f t="shared" si="2"/>
        <v>0</v>
      </c>
      <c r="T9">
        <f t="shared" si="2"/>
        <v>0</v>
      </c>
      <c r="U9">
        <f t="shared" si="2"/>
        <v>3</v>
      </c>
      <c r="V9">
        <f t="shared" si="2"/>
        <v>21</v>
      </c>
      <c r="W9">
        <f t="shared" si="2"/>
        <v>137</v>
      </c>
      <c r="X9">
        <f t="shared" si="2"/>
        <v>844</v>
      </c>
      <c r="Y9">
        <f t="shared" si="2"/>
        <v>4545</v>
      </c>
      <c r="Z9">
        <f t="shared" si="2"/>
        <v>16387</v>
      </c>
      <c r="AA9">
        <f t="shared" si="2"/>
        <v>42312</v>
      </c>
      <c r="AB9">
        <f t="shared" si="2"/>
        <v>80822</v>
      </c>
      <c r="AC9">
        <f t="shared" si="2"/>
        <v>126426</v>
      </c>
      <c r="AD9">
        <f t="shared" si="2"/>
        <v>172626</v>
      </c>
      <c r="AE9">
        <f t="shared" si="2"/>
        <v>216694</v>
      </c>
      <c r="AF9">
        <f t="shared" si="2"/>
        <v>256501</v>
      </c>
      <c r="AG9">
        <f t="shared" si="2"/>
        <v>291324</v>
      </c>
      <c r="AH9">
        <f t="shared" si="2"/>
        <v>320587</v>
      </c>
      <c r="AI9">
        <f t="shared" si="2"/>
        <v>343965</v>
      </c>
      <c r="AJ9">
        <f t="shared" si="2"/>
        <v>361211</v>
      </c>
      <c r="AK9">
        <f t="shared" si="2"/>
        <v>373991</v>
      </c>
      <c r="AL9">
        <f t="shared" si="2"/>
        <v>381544</v>
      </c>
      <c r="AM9">
        <f t="shared" si="2"/>
        <v>383995</v>
      </c>
      <c r="AN9">
        <f t="shared" si="2"/>
        <v>382279</v>
      </c>
      <c r="AO9">
        <f t="shared" si="2"/>
        <v>377842</v>
      </c>
      <c r="AP9">
        <f t="shared" si="2"/>
        <v>372858</v>
      </c>
      <c r="AQ9">
        <f t="shared" si="2"/>
        <v>368262</v>
      </c>
      <c r="AR9">
        <f t="shared" si="2"/>
        <v>362926</v>
      </c>
      <c r="AS9">
        <f t="shared" si="2"/>
        <v>356700</v>
      </c>
      <c r="AT9">
        <f t="shared" si="2"/>
        <v>349683</v>
      </c>
      <c r="AU9">
        <f t="shared" si="2"/>
        <v>341239</v>
      </c>
      <c r="AV9">
        <f t="shared" si="2"/>
        <v>332730</v>
      </c>
      <c r="AW9">
        <f t="shared" si="2"/>
        <v>323984</v>
      </c>
      <c r="AX9">
        <f t="shared" si="2"/>
        <v>314907</v>
      </c>
      <c r="AY9">
        <f t="shared" si="2"/>
        <v>305667</v>
      </c>
      <c r="AZ9">
        <f t="shared" si="2"/>
        <v>296473</v>
      </c>
      <c r="BA9">
        <f t="shared" si="2"/>
        <v>287925</v>
      </c>
      <c r="BB9">
        <f t="shared" si="2"/>
        <v>279709</v>
      </c>
      <c r="BC9">
        <f t="shared" si="2"/>
        <v>271782</v>
      </c>
      <c r="BD9">
        <f t="shared" si="2"/>
        <v>264306</v>
      </c>
      <c r="BE9">
        <f t="shared" si="2"/>
        <v>257465</v>
      </c>
      <c r="BF9">
        <f t="shared" si="2"/>
        <v>251153</v>
      </c>
      <c r="BG9">
        <f t="shared" si="2"/>
        <v>245490</v>
      </c>
      <c r="BH9">
        <f t="shared" si="2"/>
        <v>240351</v>
      </c>
      <c r="BI9">
        <f t="shared" si="2"/>
        <v>235754</v>
      </c>
      <c r="BJ9">
        <f t="shared" si="2"/>
        <v>231528</v>
      </c>
      <c r="BK9">
        <f t="shared" si="2"/>
        <v>227412</v>
      </c>
      <c r="BL9">
        <f t="shared" si="2"/>
        <v>223363</v>
      </c>
      <c r="BM9">
        <f t="shared" si="2"/>
        <v>219403</v>
      </c>
      <c r="BN9">
        <f t="shared" si="2"/>
        <v>215549</v>
      </c>
      <c r="BO9">
        <f t="shared" si="2"/>
        <v>211802</v>
      </c>
      <c r="BP9">
        <f t="shared" si="2"/>
        <v>208170</v>
      </c>
      <c r="BQ9">
        <f t="shared" si="2"/>
        <v>204654</v>
      </c>
      <c r="BR9">
        <f t="shared" si="2"/>
        <v>201257</v>
      </c>
      <c r="BS9">
        <f t="shared" si="2"/>
        <v>197974</v>
      </c>
      <c r="BT9">
        <f t="shared" ref="BT9:CI9" si="3">BT4+BT5</f>
        <v>194799</v>
      </c>
      <c r="BU9">
        <f t="shared" si="3"/>
        <v>191726</v>
      </c>
      <c r="BV9">
        <f t="shared" si="3"/>
        <v>188747</v>
      </c>
      <c r="BW9">
        <f t="shared" si="3"/>
        <v>185853</v>
      </c>
      <c r="BX9">
        <f t="shared" si="3"/>
        <v>183037</v>
      </c>
      <c r="BY9">
        <f t="shared" si="3"/>
        <v>180291</v>
      </c>
      <c r="BZ9">
        <f t="shared" si="3"/>
        <v>177605</v>
      </c>
      <c r="CA9">
        <f t="shared" si="3"/>
        <v>174971</v>
      </c>
      <c r="CB9">
        <f t="shared" si="3"/>
        <v>172382</v>
      </c>
      <c r="CC9">
        <f t="shared" si="3"/>
        <v>169831</v>
      </c>
      <c r="CD9">
        <f t="shared" si="3"/>
        <v>167312</v>
      </c>
      <c r="CE9">
        <f t="shared" si="3"/>
        <v>164814</v>
      </c>
      <c r="CF9">
        <f t="shared" si="3"/>
        <v>162335</v>
      </c>
      <c r="CG9">
        <f t="shared" si="3"/>
        <v>159866</v>
      </c>
      <c r="CH9">
        <f t="shared" si="3"/>
        <v>157400</v>
      </c>
      <c r="CI9">
        <f t="shared" si="3"/>
        <v>154919</v>
      </c>
    </row>
    <row r="10" spans="1:87" x14ac:dyDescent="0.3">
      <c r="A10" t="s">
        <v>406</v>
      </c>
      <c r="B10" t="s">
        <v>3</v>
      </c>
      <c r="C10" t="s">
        <v>6</v>
      </c>
      <c r="D10" t="s">
        <v>6</v>
      </c>
      <c r="E10" t="s">
        <v>10</v>
      </c>
      <c r="F10" t="s">
        <v>6</v>
      </c>
      <c r="G10">
        <f>G8+G9</f>
        <v>0</v>
      </c>
      <c r="H10">
        <f t="shared" ref="H10:BS10" si="4">H8+H9</f>
        <v>0</v>
      </c>
      <c r="I10">
        <f t="shared" si="4"/>
        <v>0</v>
      </c>
      <c r="J10">
        <f t="shared" si="4"/>
        <v>0</v>
      </c>
      <c r="K10">
        <f t="shared" si="4"/>
        <v>0</v>
      </c>
      <c r="L10">
        <f t="shared" si="4"/>
        <v>0</v>
      </c>
      <c r="M10">
        <f t="shared" si="4"/>
        <v>0</v>
      </c>
      <c r="N10">
        <f t="shared" si="4"/>
        <v>0</v>
      </c>
      <c r="O10">
        <f t="shared" si="4"/>
        <v>0</v>
      </c>
      <c r="P10">
        <f t="shared" si="4"/>
        <v>0</v>
      </c>
      <c r="Q10">
        <f t="shared" si="4"/>
        <v>0</v>
      </c>
      <c r="R10">
        <f t="shared" si="4"/>
        <v>0</v>
      </c>
      <c r="S10">
        <f t="shared" si="4"/>
        <v>0</v>
      </c>
      <c r="T10">
        <f t="shared" si="4"/>
        <v>3</v>
      </c>
      <c r="U10">
        <f t="shared" si="4"/>
        <v>22</v>
      </c>
      <c r="V10">
        <f t="shared" si="4"/>
        <v>153</v>
      </c>
      <c r="W10">
        <f t="shared" si="4"/>
        <v>1017</v>
      </c>
      <c r="X10">
        <f t="shared" si="4"/>
        <v>6716</v>
      </c>
      <c r="Y10">
        <f t="shared" si="4"/>
        <v>39971</v>
      </c>
      <c r="Z10">
        <f t="shared" si="4"/>
        <v>141355</v>
      </c>
      <c r="AA10">
        <f t="shared" si="4"/>
        <v>297883</v>
      </c>
      <c r="AB10">
        <f t="shared" si="4"/>
        <v>465003</v>
      </c>
      <c r="AC10">
        <f t="shared" si="4"/>
        <v>611897</v>
      </c>
      <c r="AD10">
        <f t="shared" si="4"/>
        <v>724522</v>
      </c>
      <c r="AE10">
        <f t="shared" si="4"/>
        <v>808076</v>
      </c>
      <c r="AF10">
        <f t="shared" si="4"/>
        <v>868387</v>
      </c>
      <c r="AG10">
        <f t="shared" si="4"/>
        <v>906869</v>
      </c>
      <c r="AH10">
        <f t="shared" si="4"/>
        <v>927714</v>
      </c>
      <c r="AI10">
        <f t="shared" si="4"/>
        <v>935461</v>
      </c>
      <c r="AJ10">
        <f t="shared" si="4"/>
        <v>931412</v>
      </c>
      <c r="AK10">
        <f t="shared" si="4"/>
        <v>924571</v>
      </c>
      <c r="AL10">
        <f t="shared" si="4"/>
        <v>910813</v>
      </c>
      <c r="AM10">
        <f t="shared" si="4"/>
        <v>889687</v>
      </c>
      <c r="AN10">
        <f t="shared" si="4"/>
        <v>863333</v>
      </c>
      <c r="AO10">
        <f t="shared" si="4"/>
        <v>835296</v>
      </c>
      <c r="AP10">
        <f t="shared" si="4"/>
        <v>809730</v>
      </c>
      <c r="AQ10">
        <f t="shared" si="4"/>
        <v>788780</v>
      </c>
      <c r="AR10">
        <f t="shared" si="4"/>
        <v>769562</v>
      </c>
      <c r="AS10">
        <f t="shared" si="4"/>
        <v>751441</v>
      </c>
      <c r="AT10">
        <f t="shared" si="4"/>
        <v>734456</v>
      </c>
      <c r="AU10">
        <f t="shared" si="4"/>
        <v>716111</v>
      </c>
      <c r="AV10">
        <f t="shared" si="4"/>
        <v>700082</v>
      </c>
      <c r="AW10">
        <f t="shared" si="4"/>
        <v>685270</v>
      </c>
      <c r="AX10">
        <f t="shared" si="4"/>
        <v>670635</v>
      </c>
      <c r="AY10">
        <f t="shared" si="4"/>
        <v>656976</v>
      </c>
      <c r="AZ10">
        <f t="shared" si="4"/>
        <v>643961</v>
      </c>
      <c r="BA10">
        <f t="shared" si="4"/>
        <v>632371</v>
      </c>
      <c r="BB10">
        <f t="shared" si="4"/>
        <v>621601</v>
      </c>
      <c r="BC10">
        <f t="shared" si="4"/>
        <v>611457</v>
      </c>
      <c r="BD10">
        <f t="shared" si="4"/>
        <v>602260</v>
      </c>
      <c r="BE10">
        <f t="shared" si="4"/>
        <v>594389</v>
      </c>
      <c r="BF10">
        <f t="shared" si="4"/>
        <v>587444</v>
      </c>
      <c r="BG10">
        <f t="shared" si="4"/>
        <v>581597</v>
      </c>
      <c r="BH10">
        <f t="shared" si="4"/>
        <v>576398</v>
      </c>
      <c r="BI10">
        <f t="shared" si="4"/>
        <v>572245</v>
      </c>
      <c r="BJ10">
        <f t="shared" si="4"/>
        <v>568566</v>
      </c>
      <c r="BK10">
        <f t="shared" si="4"/>
        <v>565040</v>
      </c>
      <c r="BL10">
        <f t="shared" si="4"/>
        <v>561651</v>
      </c>
      <c r="BM10">
        <f t="shared" si="4"/>
        <v>558420</v>
      </c>
      <c r="BN10">
        <f t="shared" si="4"/>
        <v>555367</v>
      </c>
      <c r="BO10">
        <f t="shared" si="4"/>
        <v>552473</v>
      </c>
      <c r="BP10">
        <f t="shared" si="4"/>
        <v>549751</v>
      </c>
      <c r="BQ10">
        <f t="shared" si="4"/>
        <v>547190</v>
      </c>
      <c r="BR10">
        <f t="shared" si="4"/>
        <v>544792</v>
      </c>
      <c r="BS10">
        <f t="shared" si="4"/>
        <v>542542</v>
      </c>
      <c r="BT10">
        <f t="shared" ref="BT10:CI10" si="5">BT8+BT9</f>
        <v>540421</v>
      </c>
      <c r="BU10">
        <f t="shared" si="5"/>
        <v>538416</v>
      </c>
      <c r="BV10">
        <f t="shared" si="5"/>
        <v>536511</v>
      </c>
      <c r="BW10">
        <f t="shared" si="5"/>
        <v>534683</v>
      </c>
      <c r="BX10">
        <f t="shared" si="5"/>
        <v>532913</v>
      </c>
      <c r="BY10">
        <f t="shared" si="5"/>
        <v>531175</v>
      </c>
      <c r="BZ10">
        <f t="shared" si="5"/>
        <v>529446</v>
      </c>
      <c r="CA10">
        <f t="shared" si="5"/>
        <v>527697</v>
      </c>
      <c r="CB10">
        <f t="shared" si="5"/>
        <v>525899</v>
      </c>
      <c r="CC10">
        <f t="shared" si="5"/>
        <v>524025</v>
      </c>
      <c r="CD10">
        <f t="shared" si="5"/>
        <v>522055</v>
      </c>
      <c r="CE10">
        <f t="shared" si="5"/>
        <v>519957</v>
      </c>
      <c r="CF10">
        <f t="shared" si="5"/>
        <v>517711</v>
      </c>
      <c r="CG10">
        <f t="shared" si="5"/>
        <v>515299</v>
      </c>
      <c r="CH10">
        <f t="shared" si="5"/>
        <v>512718</v>
      </c>
      <c r="CI10">
        <f t="shared" si="5"/>
        <v>509921</v>
      </c>
    </row>
    <row r="11" spans="1:87" x14ac:dyDescent="0.3">
      <c r="A11" t="s">
        <v>407</v>
      </c>
      <c r="B11" s="1" t="s">
        <v>3</v>
      </c>
      <c r="C11" s="1" t="s">
        <v>13</v>
      </c>
      <c r="D11" s="1" t="s">
        <v>12</v>
      </c>
      <c r="E11" s="1" t="s">
        <v>9</v>
      </c>
      <c r="F11" s="1" t="s">
        <v>31</v>
      </c>
      <c r="L11" s="2">
        <f>AEM_Resu!G52</f>
        <v>0</v>
      </c>
      <c r="M11" s="2">
        <f>AEM_Resu!H52</f>
        <v>0</v>
      </c>
      <c r="N11" s="2">
        <f>AEM_Resu!I52</f>
        <v>0</v>
      </c>
      <c r="O11" s="2">
        <f>AEM_Resu!J52</f>
        <v>0</v>
      </c>
      <c r="P11" s="2">
        <f>AEM_Resu!K52</f>
        <v>0</v>
      </c>
      <c r="Q11" s="2">
        <f>AEM_Resu!L52</f>
        <v>0</v>
      </c>
      <c r="R11" s="2">
        <f>AEM_Resu!M52</f>
        <v>0</v>
      </c>
      <c r="S11" s="2">
        <f>AEM_Resu!N52</f>
        <v>0</v>
      </c>
      <c r="T11" s="2">
        <f>AEM_Resu!O52</f>
        <v>0</v>
      </c>
      <c r="U11" s="2">
        <f>AEM_Resu!P52</f>
        <v>0.3604</v>
      </c>
      <c r="V11" s="2">
        <f>AEM_Resu!Q52</f>
        <v>2.8397000000000001</v>
      </c>
      <c r="W11" s="2">
        <f>AEM_Resu!R52</f>
        <v>19.323699999999999</v>
      </c>
      <c r="X11" s="2">
        <f>AEM_Resu!S52</f>
        <v>118.1815</v>
      </c>
      <c r="Y11" s="2">
        <f>AEM_Resu!T52</f>
        <v>717.01760000000002</v>
      </c>
      <c r="Z11" s="2">
        <f>AEM_Resu!U52</f>
        <v>3332.9466000000002</v>
      </c>
      <c r="AA11" s="2">
        <f>AEM_Resu!V52</f>
        <v>9665.3554000000004</v>
      </c>
      <c r="AB11" s="2">
        <f>AEM_Resu!W52</f>
        <v>17471.254000000001</v>
      </c>
      <c r="AC11" s="2">
        <f>AEM_Resu!X52</f>
        <v>22637.719700000001</v>
      </c>
      <c r="AD11" s="2">
        <f>AEM_Resu!Y52</f>
        <v>21648.6489</v>
      </c>
      <c r="AE11" s="2">
        <f>AEM_Resu!Z52</f>
        <v>19842.803400000001</v>
      </c>
      <c r="AF11" s="2">
        <f>AEM_Resu!AA52</f>
        <v>17783.930700000001</v>
      </c>
      <c r="AG11" s="2">
        <f>AEM_Resu!AB52</f>
        <v>14777.6343</v>
      </c>
      <c r="AH11" s="2">
        <f>AEM_Resu!AC52</f>
        <v>12669.4548</v>
      </c>
      <c r="AI11" s="2">
        <f>AEM_Resu!AD52</f>
        <v>11221.7171</v>
      </c>
      <c r="AJ11" s="2">
        <f>AEM_Resu!AE52</f>
        <v>10202.174300000001</v>
      </c>
      <c r="AK11" s="2">
        <f>AEM_Resu!AF52</f>
        <v>9185.9259000000002</v>
      </c>
      <c r="AL11" s="2">
        <f>AEM_Resu!AG52</f>
        <v>7685.4071999999996</v>
      </c>
      <c r="AM11" s="2">
        <f>AEM_Resu!AH52</f>
        <v>6286.1241</v>
      </c>
      <c r="AN11" s="2">
        <f>AEM_Resu!AI52</f>
        <v>5076.5195000000003</v>
      </c>
      <c r="AO11" s="2">
        <f>AEM_Resu!AJ52</f>
        <v>4043.6468</v>
      </c>
      <c r="AP11" s="2">
        <f>AEM_Resu!AK52</f>
        <v>3200.6012000000001</v>
      </c>
      <c r="AQ11" s="2">
        <f>AEM_Resu!AL52</f>
        <v>2519.8899000000001</v>
      </c>
      <c r="AR11" s="2">
        <f>AEM_Resu!AM52</f>
        <v>1980.3200999999999</v>
      </c>
      <c r="AS11" s="2">
        <f>AEM_Resu!AN52</f>
        <v>1549.0736999999999</v>
      </c>
      <c r="AT11" s="2">
        <f>AEM_Resu!AO52</f>
        <v>1206.2626</v>
      </c>
      <c r="AU11" s="2">
        <f>AEM_Resu!AP52</f>
        <v>946.06849999999997</v>
      </c>
      <c r="AV11" s="2">
        <f>AEM_Resu!AQ52</f>
        <v>836.30380000000002</v>
      </c>
      <c r="AW11" s="2">
        <f>AEM_Resu!AR52</f>
        <v>718.29250000000002</v>
      </c>
      <c r="AX11" s="2">
        <f>AEM_Resu!AS52</f>
        <v>602.68889999999999</v>
      </c>
      <c r="AY11" s="2">
        <f>AEM_Resu!AT52</f>
        <v>497.54059999999998</v>
      </c>
      <c r="AZ11" s="2">
        <f>AEM_Resu!AU52</f>
        <v>402.63369999999998</v>
      </c>
      <c r="BA11" s="2">
        <f>AEM_Resu!AV52</f>
        <v>337.68819999999999</v>
      </c>
      <c r="BB11" s="2">
        <f>AEM_Resu!AW52</f>
        <v>290.59469999999999</v>
      </c>
      <c r="BC11" s="2">
        <f>AEM_Resu!AX52</f>
        <v>254.95179999999999</v>
      </c>
      <c r="BD11" s="2">
        <f>AEM_Resu!AY52</f>
        <v>226.8783</v>
      </c>
      <c r="BE11" s="2">
        <f>AEM_Resu!AZ52</f>
        <v>208.6671</v>
      </c>
      <c r="BF11" s="2">
        <f>AEM_Resu!BA52</f>
        <v>193.81209999999999</v>
      </c>
      <c r="BG11" s="2">
        <f>AEM_Resu!BB52</f>
        <v>181.4282</v>
      </c>
      <c r="BH11" s="2">
        <f>AEM_Resu!BC52</f>
        <v>170.87090000000001</v>
      </c>
      <c r="BI11" s="2">
        <f>AEM_Resu!BD52</f>
        <v>161.5676</v>
      </c>
      <c r="BJ11" s="2">
        <f>AEM_Resu!BE52</f>
        <v>153.8295</v>
      </c>
      <c r="BK11" s="2">
        <f>AEM_Resu!BF52</f>
        <v>147.03829999999999</v>
      </c>
      <c r="BL11" s="2">
        <f>AEM_Resu!BG52</f>
        <v>141.09540000000001</v>
      </c>
      <c r="BM11" s="2">
        <f>AEM_Resu!BH52</f>
        <v>135.7946</v>
      </c>
      <c r="BN11" s="2">
        <f>AEM_Resu!BI52</f>
        <v>130.9579</v>
      </c>
      <c r="BO11" s="2">
        <f>AEM_Resu!BJ52</f>
        <v>126.4615</v>
      </c>
      <c r="BP11" s="2">
        <f>AEM_Resu!BK52</f>
        <v>122.34350000000001</v>
      </c>
      <c r="BQ11" s="2">
        <f>AEM_Resu!BL52</f>
        <v>118.58799999999999</v>
      </c>
      <c r="BR11" s="2">
        <f>AEM_Resu!BM52</f>
        <v>115.1628</v>
      </c>
      <c r="BS11" s="2">
        <f>AEM_Resu!BN52</f>
        <v>112.00409999999999</v>
      </c>
      <c r="BT11" s="2">
        <f>AEM_Resu!BO52</f>
        <v>109.1113</v>
      </c>
      <c r="BU11" s="2">
        <f>AEM_Resu!BP52</f>
        <v>106.4067</v>
      </c>
      <c r="BV11" s="2">
        <f>AEM_Resu!BQ52</f>
        <v>103.8888</v>
      </c>
      <c r="BW11" s="2">
        <f>AEM_Resu!BR52</f>
        <v>101.5624</v>
      </c>
      <c r="BX11" s="2">
        <f>AEM_Resu!BS52</f>
        <v>99.370199999999997</v>
      </c>
      <c r="BY11" s="2">
        <f>AEM_Resu!BT52</f>
        <v>97.263199999999998</v>
      </c>
      <c r="BZ11" s="2">
        <f>AEM_Resu!BU52</f>
        <v>95.222099999999998</v>
      </c>
      <c r="CA11" s="2">
        <f>AEM_Resu!BV52</f>
        <v>93.191400000000002</v>
      </c>
      <c r="CB11" s="2">
        <f>AEM_Resu!BW52</f>
        <v>91.1511</v>
      </c>
      <c r="CC11" s="2">
        <f>AEM_Resu!BX52</f>
        <v>89.094999999999999</v>
      </c>
      <c r="CD11" s="2">
        <f>AEM_Resu!BY52</f>
        <v>87.034099999999995</v>
      </c>
      <c r="CE11" s="2">
        <f>AEM_Resu!BZ52</f>
        <v>84.9602</v>
      </c>
      <c r="CF11" s="2">
        <f>AEM_Resu!CA52</f>
        <v>82.878100000000003</v>
      </c>
      <c r="CG11" s="2">
        <f>AEM_Resu!CB52</f>
        <v>80.851399999999998</v>
      </c>
      <c r="CH11" s="2">
        <f>AEM_Resu!CC52</f>
        <v>78.963700000000003</v>
      </c>
      <c r="CI11" s="2">
        <f>AEM_Resu!CD52</f>
        <v>77.203400000000002</v>
      </c>
    </row>
    <row r="12" spans="1:87" x14ac:dyDescent="0.3">
      <c r="A12" t="s">
        <v>407</v>
      </c>
      <c r="B12" s="1" t="s">
        <v>3</v>
      </c>
      <c r="C12" s="1" t="s">
        <v>13</v>
      </c>
      <c r="D12" s="1" t="s">
        <v>14</v>
      </c>
      <c r="E12" s="1" t="s">
        <v>9</v>
      </c>
      <c r="F12" s="1" t="s">
        <v>31</v>
      </c>
      <c r="L12" s="2">
        <f>AEM_Resu!G53</f>
        <v>0</v>
      </c>
      <c r="M12" s="2">
        <f>AEM_Resu!H53</f>
        <v>0</v>
      </c>
      <c r="N12" s="2">
        <f>AEM_Resu!I53</f>
        <v>0</v>
      </c>
      <c r="O12" s="2">
        <f>AEM_Resu!J53</f>
        <v>0</v>
      </c>
      <c r="P12" s="2">
        <f>AEM_Resu!K53</f>
        <v>0</v>
      </c>
      <c r="Q12" s="2">
        <f>AEM_Resu!L53</f>
        <v>0</v>
      </c>
      <c r="R12" s="2">
        <f>AEM_Resu!M53</f>
        <v>0</v>
      </c>
      <c r="S12" s="2">
        <f>AEM_Resu!N53</f>
        <v>0</v>
      </c>
      <c r="T12" s="2">
        <f>AEM_Resu!O53</f>
        <v>0</v>
      </c>
      <c r="U12" s="2">
        <f>AEM_Resu!P53</f>
        <v>6.9900000000000004E-2</v>
      </c>
      <c r="V12" s="2">
        <f>AEM_Resu!Q53</f>
        <v>0.54620000000000002</v>
      </c>
      <c r="W12" s="2">
        <f>AEM_Resu!R53</f>
        <v>3.7267000000000001</v>
      </c>
      <c r="X12" s="2">
        <f>AEM_Resu!S53</f>
        <v>23.311900000000001</v>
      </c>
      <c r="Y12" s="2">
        <f>AEM_Resu!T53</f>
        <v>134.4171</v>
      </c>
      <c r="Z12" s="2">
        <f>AEM_Resu!U53</f>
        <v>679.49509999999998</v>
      </c>
      <c r="AA12" s="2">
        <f>AEM_Resu!V53</f>
        <v>2351.0787999999998</v>
      </c>
      <c r="AB12" s="2">
        <f>AEM_Resu!W53</f>
        <v>5000.6153999999997</v>
      </c>
      <c r="AC12" s="2">
        <f>AEM_Resu!X53</f>
        <v>7997.1405000000004</v>
      </c>
      <c r="AD12" s="2">
        <f>AEM_Resu!Y53</f>
        <v>10846.2374</v>
      </c>
      <c r="AE12" s="2">
        <f>AEM_Resu!Z53</f>
        <v>12870.2634</v>
      </c>
      <c r="AF12" s="2">
        <f>AEM_Resu!AA53</f>
        <v>13875.172500000001</v>
      </c>
      <c r="AG12" s="2">
        <f>AEM_Resu!AB53</f>
        <v>14407.7772</v>
      </c>
      <c r="AH12" s="2">
        <f>AEM_Resu!AC53</f>
        <v>14134.4877</v>
      </c>
      <c r="AI12" s="2">
        <f>AEM_Resu!AD53</f>
        <v>13313.222299999999</v>
      </c>
      <c r="AJ12" s="2">
        <f>AEM_Resu!AE53</f>
        <v>12224.1484</v>
      </c>
      <c r="AK12" s="2">
        <f>AEM_Resu!AF53</f>
        <v>11051.546899999999</v>
      </c>
      <c r="AL12" s="2">
        <f>AEM_Resu!AG53</f>
        <v>9443.1167000000005</v>
      </c>
      <c r="AM12" s="2">
        <f>AEM_Resu!AH53</f>
        <v>8017.6787000000004</v>
      </c>
      <c r="AN12" s="2">
        <f>AEM_Resu!AI53</f>
        <v>6759.0621000000001</v>
      </c>
      <c r="AO12" s="2">
        <f>AEM_Resu!AJ53</f>
        <v>5645.4889000000003</v>
      </c>
      <c r="AP12" s="2">
        <f>AEM_Resu!AK53</f>
        <v>4698.4494999999997</v>
      </c>
      <c r="AQ12" s="2">
        <f>AEM_Resu!AL53</f>
        <v>3895.8009000000002</v>
      </c>
      <c r="AR12" s="2">
        <f>AEM_Resu!AM53</f>
        <v>3223.4785999999999</v>
      </c>
      <c r="AS12" s="2">
        <f>AEM_Resu!AN53</f>
        <v>2653.6280000000002</v>
      </c>
      <c r="AT12" s="2">
        <f>AEM_Resu!AO53</f>
        <v>2172.1720999999998</v>
      </c>
      <c r="AU12" s="2">
        <f>AEM_Resu!AP53</f>
        <v>1757.0942</v>
      </c>
      <c r="AV12" s="2">
        <f>AEM_Resu!AQ53</f>
        <v>1599.6668</v>
      </c>
      <c r="AW12" s="2">
        <f>AEM_Resu!AR53</f>
        <v>1477.6279</v>
      </c>
      <c r="AX12" s="2">
        <f>AEM_Resu!AS53</f>
        <v>1372.2132999999999</v>
      </c>
      <c r="AY12" s="2">
        <f>AEM_Resu!AT53</f>
        <v>1271.0881999999999</v>
      </c>
      <c r="AZ12" s="2">
        <f>AEM_Resu!AU53</f>
        <v>1172.0442</v>
      </c>
      <c r="BA12" s="2">
        <f>AEM_Resu!AV53</f>
        <v>1075.9027000000001</v>
      </c>
      <c r="BB12" s="2">
        <f>AEM_Resu!AW53</f>
        <v>983.84190000000001</v>
      </c>
      <c r="BC12" s="2">
        <f>AEM_Resu!AX53</f>
        <v>898.48299999999995</v>
      </c>
      <c r="BD12" s="2">
        <f>AEM_Resu!AY53</f>
        <v>820.71960000000001</v>
      </c>
      <c r="BE12" s="2">
        <f>AEM_Resu!AZ53</f>
        <v>767.51459999999997</v>
      </c>
      <c r="BF12" s="2">
        <f>AEM_Resu!BA53</f>
        <v>720.30700000000002</v>
      </c>
      <c r="BG12" s="2">
        <f>AEM_Resu!BB53</f>
        <v>678.63340000000005</v>
      </c>
      <c r="BH12" s="2">
        <f>AEM_Resu!BC53</f>
        <v>641.65290000000005</v>
      </c>
      <c r="BI12" s="2">
        <f>AEM_Resu!BD53</f>
        <v>607.9692</v>
      </c>
      <c r="BJ12" s="2">
        <f>AEM_Resu!BE53</f>
        <v>579.42349999999999</v>
      </c>
      <c r="BK12" s="2">
        <f>AEM_Resu!BF53</f>
        <v>554.3741</v>
      </c>
      <c r="BL12" s="2">
        <f>AEM_Resu!BG53</f>
        <v>532.44090000000006</v>
      </c>
      <c r="BM12" s="2">
        <f>AEM_Resu!BH53</f>
        <v>512.87450000000001</v>
      </c>
      <c r="BN12" s="2">
        <f>AEM_Resu!BI53</f>
        <v>495.02440000000001</v>
      </c>
      <c r="BO12" s="2">
        <f>AEM_Resu!BJ53</f>
        <v>478.43360000000001</v>
      </c>
      <c r="BP12" s="2">
        <f>AEM_Resu!BK53</f>
        <v>463.22800000000001</v>
      </c>
      <c r="BQ12" s="2">
        <f>AEM_Resu!BL53</f>
        <v>449.392</v>
      </c>
      <c r="BR12" s="2">
        <f>AEM_Resu!BM53</f>
        <v>436.79950000000002</v>
      </c>
      <c r="BS12" s="2">
        <f>AEM_Resu!BN53</f>
        <v>425.19740000000002</v>
      </c>
      <c r="BT12" s="2">
        <f>AEM_Resu!BO53</f>
        <v>414.57470000000001</v>
      </c>
      <c r="BU12" s="2">
        <f>AEM_Resu!BP53</f>
        <v>404.63409999999999</v>
      </c>
      <c r="BV12" s="2">
        <f>AEM_Resu!BQ53</f>
        <v>395.37880000000001</v>
      </c>
      <c r="BW12" s="2">
        <f>AEM_Resu!BR53</f>
        <v>386.83510000000001</v>
      </c>
      <c r="BX12" s="2">
        <f>AEM_Resu!BS53</f>
        <v>378.78629999999998</v>
      </c>
      <c r="BY12" s="2">
        <f>AEM_Resu!BT53</f>
        <v>371.048</v>
      </c>
      <c r="BZ12" s="2">
        <f>AEM_Resu!BU53</f>
        <v>363.54489999999998</v>
      </c>
      <c r="CA12" s="2">
        <f>AEM_Resu!BV53</f>
        <v>356.0675</v>
      </c>
      <c r="CB12" s="2">
        <f>AEM_Resu!BW53</f>
        <v>348.53919999999999</v>
      </c>
      <c r="CC12" s="2">
        <f>AEM_Resu!BX53</f>
        <v>340.93540000000002</v>
      </c>
      <c r="CD12" s="2">
        <f>AEM_Resu!BY53</f>
        <v>333.29829999999998</v>
      </c>
      <c r="CE12" s="2">
        <f>AEM_Resu!BZ53</f>
        <v>325.59660000000002</v>
      </c>
      <c r="CF12" s="2">
        <f>AEM_Resu!CA53</f>
        <v>317.8492</v>
      </c>
      <c r="CG12" s="2">
        <f>AEM_Resu!CB53</f>
        <v>310.30059999999997</v>
      </c>
      <c r="CH12" s="2">
        <f>AEM_Resu!CC53</f>
        <v>303.27089999999998</v>
      </c>
      <c r="CI12" s="2">
        <f>AEM_Resu!CD53</f>
        <v>296.71510000000001</v>
      </c>
    </row>
    <row r="13" spans="1:87" x14ac:dyDescent="0.3">
      <c r="A13" t="s">
        <v>407</v>
      </c>
      <c r="B13" s="1" t="s">
        <v>3</v>
      </c>
      <c r="C13" s="1" t="s">
        <v>13</v>
      </c>
      <c r="D13" s="1" t="s">
        <v>15</v>
      </c>
      <c r="E13" s="1" t="s">
        <v>9</v>
      </c>
      <c r="F13" s="1" t="s">
        <v>31</v>
      </c>
      <c r="L13" s="2">
        <f>AEM_Resu!G54</f>
        <v>0</v>
      </c>
      <c r="M13" s="2">
        <f>AEM_Resu!H54</f>
        <v>0</v>
      </c>
      <c r="N13" s="2">
        <f>AEM_Resu!I54</f>
        <v>0</v>
      </c>
      <c r="O13" s="2">
        <f>AEM_Resu!J54</f>
        <v>0</v>
      </c>
      <c r="P13" s="2">
        <f>AEM_Resu!K54</f>
        <v>0</v>
      </c>
      <c r="Q13" s="2">
        <f>AEM_Resu!L54</f>
        <v>0</v>
      </c>
      <c r="R13" s="2">
        <f>AEM_Resu!M54</f>
        <v>0</v>
      </c>
      <c r="S13" s="2">
        <f>AEM_Resu!N54</f>
        <v>0</v>
      </c>
      <c r="T13" s="2">
        <f>AEM_Resu!O54</f>
        <v>0</v>
      </c>
      <c r="U13" s="2">
        <f>AEM_Resu!P54</f>
        <v>0.43030000000000002</v>
      </c>
      <c r="V13" s="2">
        <f>AEM_Resu!Q54</f>
        <v>3.3859000000000004</v>
      </c>
      <c r="W13" s="2">
        <f>AEM_Resu!R54</f>
        <v>23.0504</v>
      </c>
      <c r="X13" s="2">
        <f>AEM_Resu!S54</f>
        <v>141.49340000000001</v>
      </c>
      <c r="Y13" s="2">
        <f>AEM_Resu!T54</f>
        <v>851.43470000000002</v>
      </c>
      <c r="Z13" s="2">
        <f>AEM_Resu!U54</f>
        <v>4012.4417000000003</v>
      </c>
      <c r="AA13" s="2">
        <f>AEM_Resu!V54</f>
        <v>12016.4342</v>
      </c>
      <c r="AB13" s="2">
        <f>AEM_Resu!W54</f>
        <v>22471.8694</v>
      </c>
      <c r="AC13" s="2">
        <f>AEM_Resu!X54</f>
        <v>30634.860200000003</v>
      </c>
      <c r="AD13" s="2">
        <f>AEM_Resu!Y54</f>
        <v>32494.886299999998</v>
      </c>
      <c r="AE13" s="2">
        <f>AEM_Resu!Z54</f>
        <v>32713.066800000001</v>
      </c>
      <c r="AF13" s="2">
        <f>AEM_Resu!AA54</f>
        <v>31659.103200000001</v>
      </c>
      <c r="AG13" s="2">
        <f>AEM_Resu!AB54</f>
        <v>29185.411500000002</v>
      </c>
      <c r="AH13" s="2">
        <f>AEM_Resu!AC54</f>
        <v>26803.942499999997</v>
      </c>
      <c r="AI13" s="2">
        <f>AEM_Resu!AD54</f>
        <v>24534.939399999999</v>
      </c>
      <c r="AJ13" s="2">
        <f>AEM_Resu!AE54</f>
        <v>22426.322700000001</v>
      </c>
      <c r="AK13" s="2">
        <f>AEM_Resu!AF54</f>
        <v>20237.4728</v>
      </c>
      <c r="AL13" s="2">
        <f>AEM_Resu!AG54</f>
        <v>17128.5239</v>
      </c>
      <c r="AM13" s="2">
        <f>AEM_Resu!AH54</f>
        <v>14303.802800000001</v>
      </c>
      <c r="AN13" s="2">
        <f>AEM_Resu!AI54</f>
        <v>11835.581600000001</v>
      </c>
      <c r="AO13" s="2">
        <f>AEM_Resu!AJ54</f>
        <v>9689.1357000000007</v>
      </c>
      <c r="AP13" s="2">
        <f>AEM_Resu!AK54</f>
        <v>7899.0506999999998</v>
      </c>
      <c r="AQ13" s="2">
        <f>AEM_Resu!AL54</f>
        <v>6415.6908000000003</v>
      </c>
      <c r="AR13" s="2">
        <f>AEM_Resu!AM54</f>
        <v>5203.7986999999994</v>
      </c>
      <c r="AS13" s="2">
        <f>AEM_Resu!AN54</f>
        <v>4202.7016999999996</v>
      </c>
      <c r="AT13" s="2">
        <f>AEM_Resu!AO54</f>
        <v>3378.4346999999998</v>
      </c>
      <c r="AU13" s="2">
        <f>AEM_Resu!AP54</f>
        <v>2703.1626999999999</v>
      </c>
      <c r="AV13" s="2">
        <f>AEM_Resu!AQ54</f>
        <v>2435.9706000000001</v>
      </c>
      <c r="AW13" s="2">
        <f>AEM_Resu!AR54</f>
        <v>2195.9204</v>
      </c>
      <c r="AX13" s="2">
        <f>AEM_Resu!AS54</f>
        <v>1974.9022</v>
      </c>
      <c r="AY13" s="2">
        <f>AEM_Resu!AT54</f>
        <v>1768.6288</v>
      </c>
      <c r="AZ13" s="2">
        <f>AEM_Resu!AU54</f>
        <v>1574.6779000000001</v>
      </c>
      <c r="BA13" s="2">
        <f>AEM_Resu!AV54</f>
        <v>1413.5909000000001</v>
      </c>
      <c r="BB13" s="2">
        <f>AEM_Resu!AW54</f>
        <v>1274.4366</v>
      </c>
      <c r="BC13" s="2">
        <f>AEM_Resu!AX54</f>
        <v>1153.4348</v>
      </c>
      <c r="BD13" s="2">
        <f>AEM_Resu!AY54</f>
        <v>1047.5979</v>
      </c>
      <c r="BE13" s="2">
        <f>AEM_Resu!AZ54</f>
        <v>976.18169999999998</v>
      </c>
      <c r="BF13" s="2">
        <f>AEM_Resu!BA54</f>
        <v>914.1191</v>
      </c>
      <c r="BG13" s="2">
        <f>AEM_Resu!BB54</f>
        <v>860.0616</v>
      </c>
      <c r="BH13" s="2">
        <f>AEM_Resu!BC54</f>
        <v>812.52380000000005</v>
      </c>
      <c r="BI13" s="2">
        <f>AEM_Resu!BD54</f>
        <v>769.53679999999997</v>
      </c>
      <c r="BJ13" s="2">
        <f>AEM_Resu!BE54</f>
        <v>733.25299999999993</v>
      </c>
      <c r="BK13" s="2">
        <f>AEM_Resu!BF54</f>
        <v>701.41239999999993</v>
      </c>
      <c r="BL13" s="2">
        <f>AEM_Resu!BG54</f>
        <v>673.5363000000001</v>
      </c>
      <c r="BM13" s="2">
        <f>AEM_Resu!BH54</f>
        <v>648.66910000000007</v>
      </c>
      <c r="BN13" s="2">
        <f>AEM_Resu!BI54</f>
        <v>625.98230000000001</v>
      </c>
      <c r="BO13" s="2">
        <f>AEM_Resu!BJ54</f>
        <v>604.89509999999996</v>
      </c>
      <c r="BP13" s="2">
        <f>AEM_Resu!BK54</f>
        <v>585.57150000000001</v>
      </c>
      <c r="BQ13" s="2">
        <f>AEM_Resu!BL54</f>
        <v>567.98</v>
      </c>
      <c r="BR13" s="2">
        <f>AEM_Resu!BM54</f>
        <v>551.96230000000003</v>
      </c>
      <c r="BS13" s="2">
        <f>AEM_Resu!BN54</f>
        <v>537.20150000000001</v>
      </c>
      <c r="BT13" s="2">
        <f>AEM_Resu!BO54</f>
        <v>523.68600000000004</v>
      </c>
      <c r="BU13" s="2">
        <f>AEM_Resu!BP54</f>
        <v>511.04079999999999</v>
      </c>
      <c r="BV13" s="2">
        <f>AEM_Resu!BQ54</f>
        <v>499.26760000000002</v>
      </c>
      <c r="BW13" s="2">
        <f>AEM_Resu!BR54</f>
        <v>488.39750000000004</v>
      </c>
      <c r="BX13" s="2">
        <f>AEM_Resu!BS54</f>
        <v>478.15649999999999</v>
      </c>
      <c r="BY13" s="2">
        <f>AEM_Resu!BT54</f>
        <v>468.31119999999999</v>
      </c>
      <c r="BZ13" s="2">
        <f>AEM_Resu!BU54</f>
        <v>458.767</v>
      </c>
      <c r="CA13" s="2">
        <f>AEM_Resu!BV54</f>
        <v>449.25889999999998</v>
      </c>
      <c r="CB13" s="2">
        <f>AEM_Resu!BW54</f>
        <v>439.69029999999998</v>
      </c>
      <c r="CC13" s="2">
        <f>AEM_Resu!BX54</f>
        <v>430.03039999999999</v>
      </c>
      <c r="CD13" s="2">
        <f>AEM_Resu!BY54</f>
        <v>420.33240000000001</v>
      </c>
      <c r="CE13" s="2">
        <f>AEM_Resu!BZ54</f>
        <v>410.55680000000001</v>
      </c>
      <c r="CF13" s="2">
        <f>AEM_Resu!CA54</f>
        <v>400.72730000000001</v>
      </c>
      <c r="CG13" s="2">
        <f>AEM_Resu!CB54</f>
        <v>391.15199999999999</v>
      </c>
      <c r="CH13" s="2">
        <f>AEM_Resu!CC54</f>
        <v>382.2346</v>
      </c>
      <c r="CI13" s="2">
        <f>AEM_Resu!CD54</f>
        <v>373.91849999999999</v>
      </c>
    </row>
    <row r="14" spans="1:87" x14ac:dyDescent="0.3">
      <c r="A14" t="s">
        <v>407</v>
      </c>
      <c r="B14" s="1" t="s">
        <v>3</v>
      </c>
      <c r="C14" s="1" t="s">
        <v>82</v>
      </c>
      <c r="D14" s="1" t="s">
        <v>82</v>
      </c>
      <c r="E14" s="1" t="s">
        <v>7</v>
      </c>
      <c r="F14" s="1" t="s">
        <v>31</v>
      </c>
      <c r="L14" s="2">
        <f>AEM_Resu!G43</f>
        <v>0</v>
      </c>
      <c r="M14" s="2">
        <f>AEM_Resu!H43</f>
        <v>0</v>
      </c>
      <c r="N14" s="2">
        <f>AEM_Resu!I43</f>
        <v>0</v>
      </c>
      <c r="O14" s="2">
        <f>AEM_Resu!J43</f>
        <v>0</v>
      </c>
      <c r="P14" s="2">
        <f>AEM_Resu!K43</f>
        <v>0</v>
      </c>
      <c r="Q14" s="2">
        <f>AEM_Resu!L43</f>
        <v>0</v>
      </c>
      <c r="R14" s="2">
        <f>AEM_Resu!M43</f>
        <v>0</v>
      </c>
      <c r="S14" s="2">
        <f>AEM_Resu!N43</f>
        <v>0</v>
      </c>
      <c r="T14" s="2">
        <f>AEM_Resu!O43</f>
        <v>0</v>
      </c>
      <c r="U14" s="2">
        <f>AEM_Resu!P43</f>
        <v>1.4E-3</v>
      </c>
      <c r="V14" s="2">
        <f>AEM_Resu!Q43</f>
        <v>1.34E-2</v>
      </c>
      <c r="W14" s="2">
        <f>AEM_Resu!R43</f>
        <v>0.15909999999999999</v>
      </c>
      <c r="X14" s="2">
        <f>AEM_Resu!S43</f>
        <v>0.67330000000000001</v>
      </c>
      <c r="Y14" s="2">
        <f>AEM_Resu!T43</f>
        <v>3.4563999999999999</v>
      </c>
      <c r="Z14" s="2">
        <f>AEM_Resu!U43</f>
        <v>16.898800000000001</v>
      </c>
      <c r="AA14" s="2">
        <f>AEM_Resu!V43</f>
        <v>57.927100000000003</v>
      </c>
      <c r="AB14" s="2">
        <f>AEM_Resu!W43</f>
        <v>126.2343</v>
      </c>
      <c r="AC14" s="2">
        <f>AEM_Resu!X43</f>
        <v>210.83179999999999</v>
      </c>
      <c r="AD14" s="2">
        <f>AEM_Resu!Y43</f>
        <v>290.858</v>
      </c>
      <c r="AE14" s="2">
        <f>AEM_Resu!Z43</f>
        <v>367.20280000000002</v>
      </c>
      <c r="AF14" s="2">
        <f>AEM_Resu!AA43</f>
        <v>435.9049</v>
      </c>
      <c r="AG14" s="2">
        <f>AEM_Resu!AB43</f>
        <v>497.38959999999997</v>
      </c>
      <c r="AH14" s="2">
        <f>AEM_Resu!AC43</f>
        <v>551.92160000000001</v>
      </c>
      <c r="AI14" s="2">
        <f>AEM_Resu!AD43</f>
        <v>598.62009999999998</v>
      </c>
      <c r="AJ14" s="2">
        <f>AEM_Resu!AE43</f>
        <v>637.32360000000006</v>
      </c>
      <c r="AK14" s="2">
        <f>AEM_Resu!AF43</f>
        <v>668.6309</v>
      </c>
      <c r="AL14" s="2">
        <f>AEM_Resu!AG43</f>
        <v>881.93499999999995</v>
      </c>
      <c r="AM14" s="2">
        <f>AEM_Resu!AH43</f>
        <v>1117.6650999999999</v>
      </c>
      <c r="AN14" s="2">
        <f>AEM_Resu!AI43</f>
        <v>1381.6032</v>
      </c>
      <c r="AO14" s="2">
        <f>AEM_Resu!AJ43</f>
        <v>1678.3974000000001</v>
      </c>
      <c r="AP14" s="2">
        <f>AEM_Resu!AK43</f>
        <v>1878.4749999999999</v>
      </c>
      <c r="AQ14" s="2">
        <f>AEM_Resu!AL43</f>
        <v>1976.5643</v>
      </c>
      <c r="AR14" s="2">
        <f>AEM_Resu!AM43</f>
        <v>2083.9104000000002</v>
      </c>
      <c r="AS14" s="2">
        <f>AEM_Resu!AN43</f>
        <v>2158.5992999999999</v>
      </c>
      <c r="AT14" s="2">
        <f>AEM_Resu!AO43</f>
        <v>2271.3442</v>
      </c>
      <c r="AU14" s="2">
        <f>AEM_Resu!AP43</f>
        <v>2393.6291000000001</v>
      </c>
      <c r="AV14" s="2">
        <f>AEM_Resu!AQ43</f>
        <v>2529.1210999999998</v>
      </c>
      <c r="AW14" s="2">
        <f>AEM_Resu!AR43</f>
        <v>2708.8242</v>
      </c>
      <c r="AX14" s="2">
        <f>AEM_Resu!AS43</f>
        <v>2847.6410999999998</v>
      </c>
      <c r="AY14" s="2">
        <f>AEM_Resu!AT43</f>
        <v>2991.7620000000002</v>
      </c>
      <c r="AZ14" s="2">
        <f>AEM_Resu!AU43</f>
        <v>2964.7116000000001</v>
      </c>
      <c r="BA14" s="2">
        <f>AEM_Resu!AV43</f>
        <v>2818.7134000000001</v>
      </c>
      <c r="BB14" s="2">
        <f>AEM_Resu!AW43</f>
        <v>2666.7310000000002</v>
      </c>
      <c r="BC14" s="2">
        <f>AEM_Resu!AX43</f>
        <v>2485.9468000000002</v>
      </c>
      <c r="BD14" s="2">
        <f>AEM_Resu!AY43</f>
        <v>2310.2368000000001</v>
      </c>
      <c r="BE14" s="2">
        <f>AEM_Resu!AZ43</f>
        <v>2311.7797999999998</v>
      </c>
      <c r="BF14" s="2">
        <f>AEM_Resu!BA43</f>
        <v>2313.1178</v>
      </c>
      <c r="BG14" s="2">
        <f>AEM_Resu!BB43</f>
        <v>2301.7341000000001</v>
      </c>
      <c r="BH14" s="2">
        <f>AEM_Resu!BC43</f>
        <v>2288.1041</v>
      </c>
      <c r="BI14" s="2">
        <f>AEM_Resu!BD43</f>
        <v>2276.3924999999999</v>
      </c>
      <c r="BJ14" s="2">
        <f>AEM_Resu!BE43</f>
        <v>2269.3679000000002</v>
      </c>
      <c r="BK14" s="2">
        <f>AEM_Resu!BF43</f>
        <v>2275.87</v>
      </c>
      <c r="BL14" s="2">
        <f>AEM_Resu!BG43</f>
        <v>2292.8850000000002</v>
      </c>
      <c r="BM14" s="2">
        <f>AEM_Resu!BH43</f>
        <v>2315.4414000000002</v>
      </c>
      <c r="BN14" s="2">
        <f>AEM_Resu!BI43</f>
        <v>2340.0021999999999</v>
      </c>
      <c r="BO14" s="2">
        <f>AEM_Resu!BJ43</f>
        <v>2364.2496999999998</v>
      </c>
      <c r="BP14" s="2">
        <f>AEM_Resu!BK43</f>
        <v>2387.9131000000002</v>
      </c>
      <c r="BQ14" s="2">
        <f>AEM_Resu!BL43</f>
        <v>2412.7712999999999</v>
      </c>
      <c r="BR14" s="2">
        <f>AEM_Resu!BM43</f>
        <v>2438.9106999999999</v>
      </c>
      <c r="BS14" s="2">
        <f>AEM_Resu!BN43</f>
        <v>2465.3921999999998</v>
      </c>
      <c r="BT14" s="2">
        <f>AEM_Resu!BO43</f>
        <v>2491.5248999999999</v>
      </c>
      <c r="BU14" s="2">
        <f>AEM_Resu!BP43</f>
        <v>2517.0536999999999</v>
      </c>
      <c r="BV14" s="2">
        <f>AEM_Resu!BQ43</f>
        <v>2541.9070000000002</v>
      </c>
      <c r="BW14" s="2">
        <f>AEM_Resu!BR43</f>
        <v>2566.1675</v>
      </c>
      <c r="BX14" s="2">
        <f>AEM_Resu!BS43</f>
        <v>2588.9847</v>
      </c>
      <c r="BY14" s="2">
        <f>AEM_Resu!BT43</f>
        <v>2609.3391000000001</v>
      </c>
      <c r="BZ14" s="2">
        <f>AEM_Resu!BU43</f>
        <v>2626.6187</v>
      </c>
      <c r="CA14" s="2">
        <f>AEM_Resu!BV43</f>
        <v>2640.0578</v>
      </c>
      <c r="CB14" s="2">
        <f>AEM_Resu!BW43</f>
        <v>2649.1678000000002</v>
      </c>
      <c r="CC14" s="2">
        <f>AEM_Resu!BX43</f>
        <v>2653.7221</v>
      </c>
      <c r="CD14" s="2">
        <f>AEM_Resu!BY43</f>
        <v>2653.2055</v>
      </c>
      <c r="CE14" s="2">
        <f>AEM_Resu!BZ43</f>
        <v>2647.942</v>
      </c>
      <c r="CF14" s="2">
        <f>AEM_Resu!CA43</f>
        <v>2637.9683</v>
      </c>
      <c r="CG14" s="2">
        <f>AEM_Resu!CB43</f>
        <v>2625.7588999999998</v>
      </c>
      <c r="CH14" s="2">
        <f>AEM_Resu!CC43</f>
        <v>2614.7460999999998</v>
      </c>
      <c r="CI14" s="2">
        <f>AEM_Resu!CD43</f>
        <v>2605.5551999999998</v>
      </c>
    </row>
    <row r="15" spans="1:87" x14ac:dyDescent="0.3">
      <c r="A15" t="s">
        <v>407</v>
      </c>
      <c r="B15" s="1" t="s">
        <v>3</v>
      </c>
      <c r="C15" s="1" t="s">
        <v>16</v>
      </c>
      <c r="D15" s="1" t="s">
        <v>17</v>
      </c>
      <c r="E15" s="1" t="s">
        <v>7</v>
      </c>
      <c r="F15" s="1" t="s">
        <v>31</v>
      </c>
      <c r="L15" s="2">
        <f>AEM_Resu!G44</f>
        <v>0</v>
      </c>
      <c r="M15" s="2">
        <f>AEM_Resu!H44</f>
        <v>0</v>
      </c>
      <c r="N15" s="2">
        <f>AEM_Resu!I44</f>
        <v>0</v>
      </c>
      <c r="O15" s="2">
        <f>AEM_Resu!J44</f>
        <v>0</v>
      </c>
      <c r="P15" s="2">
        <f>AEM_Resu!K44</f>
        <v>0</v>
      </c>
      <c r="Q15" s="2">
        <f>AEM_Resu!L44</f>
        <v>0</v>
      </c>
      <c r="R15" s="2">
        <f>AEM_Resu!M44</f>
        <v>0</v>
      </c>
      <c r="S15" s="2">
        <f>AEM_Resu!N44</f>
        <v>0</v>
      </c>
      <c r="T15" s="2">
        <f>AEM_Resu!O44</f>
        <v>0</v>
      </c>
      <c r="U15" s="2">
        <f>AEM_Resu!P44</f>
        <v>7.7999999999999996E-3</v>
      </c>
      <c r="V15" s="2">
        <f>AEM_Resu!Q44</f>
        <v>1.0784</v>
      </c>
      <c r="W15" s="2">
        <f>AEM_Resu!R44</f>
        <v>1.4728000000000001</v>
      </c>
      <c r="X15" s="2">
        <f>AEM_Resu!S44</f>
        <v>4.2904999999999998</v>
      </c>
      <c r="Y15" s="2">
        <f>AEM_Resu!T44</f>
        <v>20.65</v>
      </c>
      <c r="Z15" s="2">
        <f>AEM_Resu!U44</f>
        <v>99.811199999999999</v>
      </c>
      <c r="AA15" s="2">
        <f>AEM_Resu!V44</f>
        <v>339.31689999999998</v>
      </c>
      <c r="AB15" s="2">
        <f>AEM_Resu!W44</f>
        <v>735.92079999999999</v>
      </c>
      <c r="AC15" s="2">
        <f>AEM_Resu!X44</f>
        <v>1237.0959</v>
      </c>
      <c r="AD15" s="2">
        <f>AEM_Resu!Y44</f>
        <v>1728.6982</v>
      </c>
      <c r="AE15" s="2">
        <f>AEM_Resu!Z44</f>
        <v>2222.9189000000001</v>
      </c>
      <c r="AF15" s="2">
        <f>AEM_Resu!AA44</f>
        <v>2695.5416</v>
      </c>
      <c r="AG15" s="2">
        <f>AEM_Resu!AB44</f>
        <v>3141.9423999999999</v>
      </c>
      <c r="AH15" s="2">
        <f>AEM_Resu!AC44</f>
        <v>3558.6949</v>
      </c>
      <c r="AI15" s="2">
        <f>AEM_Resu!AD44</f>
        <v>3941.5462000000002</v>
      </c>
      <c r="AJ15" s="2">
        <f>AEM_Resu!AE44</f>
        <v>4287.6270999999997</v>
      </c>
      <c r="AK15" s="2">
        <f>AEM_Resu!AF44</f>
        <v>4596.5249999999996</v>
      </c>
      <c r="AL15" s="2">
        <f>AEM_Resu!AG44</f>
        <v>5020.0227000000004</v>
      </c>
      <c r="AM15" s="2">
        <f>AEM_Resu!AH44</f>
        <v>5582.2181</v>
      </c>
      <c r="AN15" s="2">
        <f>AEM_Resu!AI44</f>
        <v>6280.4651000000003</v>
      </c>
      <c r="AO15" s="2">
        <f>AEM_Resu!AJ44</f>
        <v>7116.0568999999996</v>
      </c>
      <c r="AP15" s="2">
        <f>AEM_Resu!AK44</f>
        <v>8047.8698999999997</v>
      </c>
      <c r="AQ15" s="2">
        <f>AEM_Resu!AL44</f>
        <v>8979.2729999999992</v>
      </c>
      <c r="AR15" s="2">
        <f>AEM_Resu!AM44</f>
        <v>10112.6962</v>
      </c>
      <c r="AS15" s="2">
        <f>AEM_Resu!AN44</f>
        <v>11302.478499999999</v>
      </c>
      <c r="AT15" s="2">
        <f>AEM_Resu!AO44</f>
        <v>12763.1626</v>
      </c>
      <c r="AU15" s="2">
        <f>AEM_Resu!AP44</f>
        <v>14443.075500000001</v>
      </c>
      <c r="AV15" s="2">
        <f>AEM_Resu!AQ44</f>
        <v>16374.510899999999</v>
      </c>
      <c r="AW15" s="2">
        <f>AEM_Resu!AR44</f>
        <v>18438.457399999999</v>
      </c>
      <c r="AX15" s="2">
        <f>AEM_Resu!AS44</f>
        <v>20359.053500000002</v>
      </c>
      <c r="AY15" s="2">
        <f>AEM_Resu!AT44</f>
        <v>22311.7729</v>
      </c>
      <c r="AZ15" s="2">
        <f>AEM_Resu!AU44</f>
        <v>24269.988700000002</v>
      </c>
      <c r="BA15" s="2">
        <f>AEM_Resu!AV44</f>
        <v>25739.4889</v>
      </c>
      <c r="BB15" s="2">
        <f>AEM_Resu!AW44</f>
        <v>27131.011600000002</v>
      </c>
      <c r="BC15" s="2">
        <f>AEM_Resu!AX44</f>
        <v>28326.217000000001</v>
      </c>
      <c r="BD15" s="2">
        <f>AEM_Resu!AY44</f>
        <v>29403.7896</v>
      </c>
      <c r="BE15" s="2">
        <f>AEM_Resu!AZ44</f>
        <v>30102.256099999999</v>
      </c>
      <c r="BF15" s="2">
        <f>AEM_Resu!BA44</f>
        <v>30796.589199999999</v>
      </c>
      <c r="BG15" s="2">
        <f>AEM_Resu!BB44</f>
        <v>31441.570899999999</v>
      </c>
      <c r="BH15" s="2">
        <f>AEM_Resu!BC44</f>
        <v>32016.129499999999</v>
      </c>
      <c r="BI15" s="2">
        <f>AEM_Resu!BD44</f>
        <v>32566.299800000001</v>
      </c>
      <c r="BJ15" s="2">
        <f>AEM_Resu!BE44</f>
        <v>33090.543899999997</v>
      </c>
      <c r="BK15" s="2">
        <f>AEM_Resu!BF44</f>
        <v>33664.769200000002</v>
      </c>
      <c r="BL15" s="2">
        <f>AEM_Resu!BG44</f>
        <v>34272.263200000001</v>
      </c>
      <c r="BM15" s="2">
        <f>AEM_Resu!BH44</f>
        <v>34891.029600000002</v>
      </c>
      <c r="BN15" s="2">
        <f>AEM_Resu!BI44</f>
        <v>35508.417099999999</v>
      </c>
      <c r="BO15" s="2">
        <f>AEM_Resu!BJ44</f>
        <v>36107.899799999999</v>
      </c>
      <c r="BP15" s="2">
        <f>AEM_Resu!BK44</f>
        <v>36692.422299999998</v>
      </c>
      <c r="BQ15" s="2">
        <f>AEM_Resu!BL44</f>
        <v>37309.224600000001</v>
      </c>
      <c r="BR15" s="2">
        <f>AEM_Resu!BM44</f>
        <v>37924.356500000002</v>
      </c>
      <c r="BS15" s="2">
        <f>AEM_Resu!BN44</f>
        <v>38532.3105</v>
      </c>
      <c r="BT15" s="2">
        <f>AEM_Resu!BO44</f>
        <v>39129.3629</v>
      </c>
      <c r="BU15" s="2">
        <f>AEM_Resu!BP44</f>
        <v>39711.2353</v>
      </c>
      <c r="BV15" s="2">
        <f>AEM_Resu!BQ44</f>
        <v>40278.594499999999</v>
      </c>
      <c r="BW15" s="2">
        <f>AEM_Resu!BR44</f>
        <v>40832.8894</v>
      </c>
      <c r="BX15" s="2">
        <f>AEM_Resu!BS44</f>
        <v>41356.584900000002</v>
      </c>
      <c r="BY15" s="2">
        <f>AEM_Resu!BT44</f>
        <v>41836.2022</v>
      </c>
      <c r="BZ15" s="2">
        <f>AEM_Resu!BU44</f>
        <v>42265.38</v>
      </c>
      <c r="CA15" s="2">
        <f>AEM_Resu!BV44</f>
        <v>42624.743399999999</v>
      </c>
      <c r="CB15" s="2">
        <f>AEM_Resu!BW44</f>
        <v>42907.828200000004</v>
      </c>
      <c r="CC15" s="2">
        <f>AEM_Resu!BX44</f>
        <v>43111.136200000001</v>
      </c>
      <c r="CD15" s="2">
        <f>AEM_Resu!BY44</f>
        <v>43226.203099999999</v>
      </c>
      <c r="CE15" s="2">
        <f>AEM_Resu!BZ44</f>
        <v>43260.998</v>
      </c>
      <c r="CF15" s="2">
        <f>AEM_Resu!CA44</f>
        <v>43213.733699999997</v>
      </c>
      <c r="CG15" s="2">
        <f>AEM_Resu!CB44</f>
        <v>43122.909699999997</v>
      </c>
      <c r="CH15" s="2">
        <f>AEM_Resu!CC44</f>
        <v>43048.855499999998</v>
      </c>
      <c r="CI15" s="2">
        <f>AEM_Resu!CD44</f>
        <v>43009.1587</v>
      </c>
    </row>
    <row r="16" spans="1:87" x14ac:dyDescent="0.3">
      <c r="A16" t="s">
        <v>407</v>
      </c>
      <c r="B16" s="1" t="s">
        <v>3</v>
      </c>
      <c r="C16" s="1" t="s">
        <v>16</v>
      </c>
      <c r="D16" s="1" t="s">
        <v>18</v>
      </c>
      <c r="E16" s="1" t="s">
        <v>7</v>
      </c>
      <c r="F16" s="1" t="s">
        <v>31</v>
      </c>
      <c r="L16" s="2">
        <f>AEM_Resu!G45</f>
        <v>0</v>
      </c>
      <c r="M16" s="2">
        <f>AEM_Resu!H45</f>
        <v>0</v>
      </c>
      <c r="N16" s="2">
        <f>AEM_Resu!I45</f>
        <v>0</v>
      </c>
      <c r="O16" s="2">
        <f>AEM_Resu!J45</f>
        <v>0</v>
      </c>
      <c r="P16" s="2">
        <f>AEM_Resu!K45</f>
        <v>0</v>
      </c>
      <c r="Q16" s="2">
        <f>AEM_Resu!L45</f>
        <v>0</v>
      </c>
      <c r="R16" s="2">
        <f>AEM_Resu!M45</f>
        <v>0</v>
      </c>
      <c r="S16" s="2">
        <f>AEM_Resu!N45</f>
        <v>0</v>
      </c>
      <c r="T16" s="2">
        <f>AEM_Resu!O45</f>
        <v>0</v>
      </c>
      <c r="U16" s="2">
        <f>AEM_Resu!P45</f>
        <v>2.12E-2</v>
      </c>
      <c r="V16" s="2">
        <f>AEM_Resu!Q45</f>
        <v>0.2054</v>
      </c>
      <c r="W16" s="2">
        <f>AEM_Resu!R45</f>
        <v>1.5785</v>
      </c>
      <c r="X16" s="2">
        <f>AEM_Resu!S45</f>
        <v>8.9315999999999995</v>
      </c>
      <c r="Y16" s="2">
        <f>AEM_Resu!T45</f>
        <v>50.824399999999997</v>
      </c>
      <c r="Z16" s="2">
        <f>AEM_Resu!U45</f>
        <v>250.5942</v>
      </c>
      <c r="AA16" s="2">
        <f>AEM_Resu!V45</f>
        <v>825.18979999999999</v>
      </c>
      <c r="AB16" s="2">
        <f>AEM_Resu!W45</f>
        <v>1667.0748000000001</v>
      </c>
      <c r="AC16" s="2">
        <f>AEM_Resu!X45</f>
        <v>2582.5315000000001</v>
      </c>
      <c r="AD16" s="2">
        <f>AEM_Resu!Y45</f>
        <v>3277.5641999999998</v>
      </c>
      <c r="AE16" s="2">
        <f>AEM_Resu!Z45</f>
        <v>3870.3362000000002</v>
      </c>
      <c r="AF16" s="2">
        <f>AEM_Resu!AA45</f>
        <v>4350.9269999999997</v>
      </c>
      <c r="AG16" s="2">
        <f>AEM_Resu!AB45</f>
        <v>4760.2570999999998</v>
      </c>
      <c r="AH16" s="2">
        <f>AEM_Resu!AC45</f>
        <v>5129.2393000000002</v>
      </c>
      <c r="AI16" s="2">
        <f>AEM_Resu!AD45</f>
        <v>5473.4866000000002</v>
      </c>
      <c r="AJ16" s="2">
        <f>AEM_Resu!AE45</f>
        <v>5803.0605999999998</v>
      </c>
      <c r="AK16" s="2">
        <f>AEM_Resu!AF45</f>
        <v>6120.3680000000004</v>
      </c>
      <c r="AL16" s="2">
        <f>AEM_Resu!AG45</f>
        <v>6417.0906000000004</v>
      </c>
      <c r="AM16" s="2">
        <f>AEM_Resu!AH45</f>
        <v>6750.1512000000002</v>
      </c>
      <c r="AN16" s="2">
        <f>AEM_Resu!AI45</f>
        <v>7150.9101000000001</v>
      </c>
      <c r="AO16" s="2">
        <f>AEM_Resu!AJ45</f>
        <v>7647.7434000000003</v>
      </c>
      <c r="AP16" s="2">
        <f>AEM_Resu!AK45</f>
        <v>8291.4154999999992</v>
      </c>
      <c r="AQ16" s="2">
        <f>AEM_Resu!AL45</f>
        <v>9086.5612000000001</v>
      </c>
      <c r="AR16" s="2">
        <f>AEM_Resu!AM45</f>
        <v>10132.358200000001</v>
      </c>
      <c r="AS16" s="2">
        <f>AEM_Resu!AN45</f>
        <v>11382.279200000001</v>
      </c>
      <c r="AT16" s="2">
        <f>AEM_Resu!AO45</f>
        <v>12892.6445</v>
      </c>
      <c r="AU16" s="2">
        <f>AEM_Resu!AP45</f>
        <v>14662.29</v>
      </c>
      <c r="AV16" s="2">
        <f>AEM_Resu!AQ45</f>
        <v>16720.393899999999</v>
      </c>
      <c r="AW16" s="2">
        <f>AEM_Resu!AR45</f>
        <v>18968.7791</v>
      </c>
      <c r="AX16" s="2">
        <f>AEM_Resu!AS45</f>
        <v>21273.065600000002</v>
      </c>
      <c r="AY16" s="2">
        <f>AEM_Resu!AT45</f>
        <v>23669.8685</v>
      </c>
      <c r="AZ16" s="2">
        <f>AEM_Resu!AU45</f>
        <v>26155.117099999999</v>
      </c>
      <c r="BA16" s="2">
        <f>AEM_Resu!AV45</f>
        <v>28527.0988</v>
      </c>
      <c r="BB16" s="2">
        <f>AEM_Resu!AW45</f>
        <v>30821.9935</v>
      </c>
      <c r="BC16" s="2">
        <f>AEM_Resu!AX45</f>
        <v>32958.032399999996</v>
      </c>
      <c r="BD16" s="2">
        <f>AEM_Resu!AY45</f>
        <v>34955.816400000003</v>
      </c>
      <c r="BE16" s="2">
        <f>AEM_Resu!AZ45</f>
        <v>37033.5452</v>
      </c>
      <c r="BF16" s="2">
        <f>AEM_Resu!BA45</f>
        <v>39009.727700000003</v>
      </c>
      <c r="BG16" s="2">
        <f>AEM_Resu!BB45</f>
        <v>40858.137600000002</v>
      </c>
      <c r="BH16" s="2">
        <f>AEM_Resu!BC45</f>
        <v>42603.282099999997</v>
      </c>
      <c r="BI16" s="2">
        <f>AEM_Resu!BD45</f>
        <v>44285.788200000003</v>
      </c>
      <c r="BJ16" s="2">
        <f>AEM_Resu!BE45</f>
        <v>45815.358200000002</v>
      </c>
      <c r="BK16" s="2">
        <f>AEM_Resu!BF45</f>
        <v>47295.527800000003</v>
      </c>
      <c r="BL16" s="2">
        <f>AEM_Resu!BG45</f>
        <v>48703.509700000002</v>
      </c>
      <c r="BM16" s="2">
        <f>AEM_Resu!BH45</f>
        <v>50035.6034</v>
      </c>
      <c r="BN16" s="2">
        <f>AEM_Resu!BI45</f>
        <v>51296.671600000001</v>
      </c>
      <c r="BO16" s="2">
        <f>AEM_Resu!BJ45</f>
        <v>52480.992700000003</v>
      </c>
      <c r="BP16" s="2">
        <f>AEM_Resu!BK45</f>
        <v>53606.989000000001</v>
      </c>
      <c r="BQ16" s="2">
        <f>AEM_Resu!BL45</f>
        <v>54771.640200000002</v>
      </c>
      <c r="BR16" s="2">
        <f>AEM_Resu!BM45</f>
        <v>55901.238400000002</v>
      </c>
      <c r="BS16" s="2">
        <f>AEM_Resu!BN45</f>
        <v>56998.926800000001</v>
      </c>
      <c r="BT16" s="2">
        <f>AEM_Resu!BO45</f>
        <v>58066.623200000002</v>
      </c>
      <c r="BU16" s="2">
        <f>AEM_Resu!BP45</f>
        <v>59102.948799999998</v>
      </c>
      <c r="BV16" s="2">
        <f>AEM_Resu!BQ45</f>
        <v>60111.392599999999</v>
      </c>
      <c r="BW16" s="2">
        <f>AEM_Resu!BR45</f>
        <v>61097.064400000003</v>
      </c>
      <c r="BX16" s="2">
        <f>AEM_Resu!BS45</f>
        <v>62034.932099999998</v>
      </c>
      <c r="BY16" s="2">
        <f>AEM_Resu!BT45</f>
        <v>62905.812100000003</v>
      </c>
      <c r="BZ16" s="2">
        <f>AEM_Resu!BU45</f>
        <v>63700.644</v>
      </c>
      <c r="CA16" s="2">
        <f>AEM_Resu!BV45</f>
        <v>64389.2817</v>
      </c>
      <c r="CB16" s="2">
        <f>AEM_Resu!BW45</f>
        <v>64960.781999999999</v>
      </c>
      <c r="CC16" s="2">
        <f>AEM_Resu!BX45</f>
        <v>65408.521099999998</v>
      </c>
      <c r="CD16" s="2">
        <f>AEM_Resu!BY45</f>
        <v>65722.377900000007</v>
      </c>
      <c r="CE16" s="2">
        <f>AEM_Resu!BZ45</f>
        <v>65909.723100000003</v>
      </c>
      <c r="CF16" s="2">
        <f>AEM_Resu!CA45</f>
        <v>65966.543099999995</v>
      </c>
      <c r="CG16" s="2">
        <f>AEM_Resu!CB45</f>
        <v>65950.214000000007</v>
      </c>
      <c r="CH16" s="2">
        <f>AEM_Resu!CC45</f>
        <v>65952.607000000004</v>
      </c>
      <c r="CI16" s="2">
        <f>AEM_Resu!CD45</f>
        <v>66004.679600000003</v>
      </c>
    </row>
    <row r="17" spans="1:87" x14ac:dyDescent="0.3">
      <c r="A17" t="s">
        <v>407</v>
      </c>
      <c r="B17" s="1" t="s">
        <v>3</v>
      </c>
      <c r="C17" s="1" t="s">
        <v>16</v>
      </c>
      <c r="D17" s="1" t="s">
        <v>19</v>
      </c>
      <c r="E17" s="1" t="s">
        <v>7</v>
      </c>
      <c r="F17" s="1" t="s">
        <v>31</v>
      </c>
      <c r="L17" s="2">
        <f>AEM_Resu!G46</f>
        <v>0</v>
      </c>
      <c r="M17" s="2">
        <f>AEM_Resu!H46</f>
        <v>0</v>
      </c>
      <c r="N17" s="2">
        <f>AEM_Resu!I46</f>
        <v>0</v>
      </c>
      <c r="O17" s="2">
        <f>AEM_Resu!J46</f>
        <v>0</v>
      </c>
      <c r="P17" s="2">
        <f>AEM_Resu!K46</f>
        <v>0</v>
      </c>
      <c r="Q17" s="2">
        <f>AEM_Resu!L46</f>
        <v>0</v>
      </c>
      <c r="R17" s="2">
        <f>AEM_Resu!M46</f>
        <v>0</v>
      </c>
      <c r="S17" s="2">
        <f>AEM_Resu!N46</f>
        <v>0</v>
      </c>
      <c r="T17" s="2">
        <f>AEM_Resu!O46</f>
        <v>0</v>
      </c>
      <c r="U17" s="2">
        <f>AEM_Resu!P46</f>
        <v>2.8999999999999998E-2</v>
      </c>
      <c r="V17" s="2">
        <f>AEM_Resu!Q46</f>
        <v>1.2838000000000001</v>
      </c>
      <c r="W17" s="2">
        <f>AEM_Resu!R46</f>
        <v>3.0513000000000003</v>
      </c>
      <c r="X17" s="2">
        <f>AEM_Resu!S46</f>
        <v>13.222099999999999</v>
      </c>
      <c r="Y17" s="2">
        <f>AEM_Resu!T46</f>
        <v>71.474400000000003</v>
      </c>
      <c r="Z17" s="2">
        <f>AEM_Resu!U46</f>
        <v>350.40539999999999</v>
      </c>
      <c r="AA17" s="2">
        <f>AEM_Resu!V46</f>
        <v>1164.5066999999999</v>
      </c>
      <c r="AB17" s="2">
        <f>AEM_Resu!W46</f>
        <v>2402.9956000000002</v>
      </c>
      <c r="AC17" s="2">
        <f>AEM_Resu!X46</f>
        <v>3819.6274000000003</v>
      </c>
      <c r="AD17" s="2">
        <f>AEM_Resu!Y46</f>
        <v>5006.2623999999996</v>
      </c>
      <c r="AE17" s="2">
        <f>AEM_Resu!Z46</f>
        <v>6093.2551000000003</v>
      </c>
      <c r="AF17" s="2">
        <f>AEM_Resu!AA46</f>
        <v>7046.4686000000002</v>
      </c>
      <c r="AG17" s="2">
        <f>AEM_Resu!AB46</f>
        <v>7902.1994999999997</v>
      </c>
      <c r="AH17" s="2">
        <f>AEM_Resu!AC46</f>
        <v>8687.9341999999997</v>
      </c>
      <c r="AI17" s="2">
        <f>AEM_Resu!AD46</f>
        <v>9415.0328000000009</v>
      </c>
      <c r="AJ17" s="2">
        <f>AEM_Resu!AE46</f>
        <v>10090.687699999999</v>
      </c>
      <c r="AK17" s="2">
        <f>AEM_Resu!AF46</f>
        <v>10716.893</v>
      </c>
      <c r="AL17" s="2">
        <f>AEM_Resu!AG46</f>
        <v>11437.113300000001</v>
      </c>
      <c r="AM17" s="2">
        <f>AEM_Resu!AH46</f>
        <v>12332.3693</v>
      </c>
      <c r="AN17" s="2">
        <f>AEM_Resu!AI46</f>
        <v>13431.3752</v>
      </c>
      <c r="AO17" s="2">
        <f>AEM_Resu!AJ46</f>
        <v>14763.800299999999</v>
      </c>
      <c r="AP17" s="2">
        <f>AEM_Resu!AK46</f>
        <v>16339.285399999999</v>
      </c>
      <c r="AQ17" s="2">
        <f>AEM_Resu!AL46</f>
        <v>18065.834199999998</v>
      </c>
      <c r="AR17" s="2">
        <f>AEM_Resu!AM46</f>
        <v>20245.054400000001</v>
      </c>
      <c r="AS17" s="2">
        <f>AEM_Resu!AN46</f>
        <v>22684.757700000002</v>
      </c>
      <c r="AT17" s="2">
        <f>AEM_Resu!AO46</f>
        <v>25655.807099999998</v>
      </c>
      <c r="AU17" s="2">
        <f>AEM_Resu!AP46</f>
        <v>29105.3655</v>
      </c>
      <c r="AV17" s="2">
        <f>AEM_Resu!AQ46</f>
        <v>33094.904799999997</v>
      </c>
      <c r="AW17" s="2">
        <f>AEM_Resu!AR46</f>
        <v>37407.236499999999</v>
      </c>
      <c r="AX17" s="2">
        <f>AEM_Resu!AS46</f>
        <v>41632.119100000004</v>
      </c>
      <c r="AY17" s="2">
        <f>AEM_Resu!AT46</f>
        <v>45981.6414</v>
      </c>
      <c r="AZ17" s="2">
        <f>AEM_Resu!AU46</f>
        <v>50425.105800000005</v>
      </c>
      <c r="BA17" s="2">
        <f>AEM_Resu!AV46</f>
        <v>54266.587700000004</v>
      </c>
      <c r="BB17" s="2">
        <f>AEM_Resu!AW46</f>
        <v>57953.005100000002</v>
      </c>
      <c r="BC17" s="2">
        <f>AEM_Resu!AX46</f>
        <v>61284.249400000001</v>
      </c>
      <c r="BD17" s="2">
        <f>AEM_Resu!AY46</f>
        <v>64359.606</v>
      </c>
      <c r="BE17" s="2">
        <f>AEM_Resu!AZ46</f>
        <v>67135.801299999992</v>
      </c>
      <c r="BF17" s="2">
        <f>AEM_Resu!BA46</f>
        <v>69806.316900000005</v>
      </c>
      <c r="BG17" s="2">
        <f>AEM_Resu!BB46</f>
        <v>72299.708500000008</v>
      </c>
      <c r="BH17" s="2">
        <f>AEM_Resu!BC46</f>
        <v>74619.411599999992</v>
      </c>
      <c r="BI17" s="2">
        <f>AEM_Resu!BD46</f>
        <v>76852.088000000003</v>
      </c>
      <c r="BJ17" s="2">
        <f>AEM_Resu!BE46</f>
        <v>78905.902100000007</v>
      </c>
      <c r="BK17" s="2">
        <f>AEM_Resu!BF46</f>
        <v>80960.297000000006</v>
      </c>
      <c r="BL17" s="2">
        <f>AEM_Resu!BG46</f>
        <v>82975.772900000011</v>
      </c>
      <c r="BM17" s="2">
        <f>AEM_Resu!BH46</f>
        <v>84926.633000000002</v>
      </c>
      <c r="BN17" s="2">
        <f>AEM_Resu!BI46</f>
        <v>86805.088699999993</v>
      </c>
      <c r="BO17" s="2">
        <f>AEM_Resu!BJ46</f>
        <v>88588.892500000002</v>
      </c>
      <c r="BP17" s="2">
        <f>AEM_Resu!BK46</f>
        <v>90299.411300000007</v>
      </c>
      <c r="BQ17" s="2">
        <f>AEM_Resu!BL46</f>
        <v>92080.86480000001</v>
      </c>
      <c r="BR17" s="2">
        <f>AEM_Resu!BM46</f>
        <v>93825.594899999996</v>
      </c>
      <c r="BS17" s="2">
        <f>AEM_Resu!BN46</f>
        <v>95531.237300000008</v>
      </c>
      <c r="BT17" s="2">
        <f>AEM_Resu!BO46</f>
        <v>97195.986100000009</v>
      </c>
      <c r="BU17" s="2">
        <f>AEM_Resu!BP46</f>
        <v>98814.184099999999</v>
      </c>
      <c r="BV17" s="2">
        <f>AEM_Resu!BQ46</f>
        <v>100389.9871</v>
      </c>
      <c r="BW17" s="2">
        <f>AEM_Resu!BR46</f>
        <v>101929.9538</v>
      </c>
      <c r="BX17" s="2">
        <f>AEM_Resu!BS46</f>
        <v>103391.51699999999</v>
      </c>
      <c r="BY17" s="2">
        <f>AEM_Resu!BT46</f>
        <v>104742.01430000001</v>
      </c>
      <c r="BZ17" s="2">
        <f>AEM_Resu!BU46</f>
        <v>105966.024</v>
      </c>
      <c r="CA17" s="2">
        <f>AEM_Resu!BV46</f>
        <v>107014.0251</v>
      </c>
      <c r="CB17" s="2">
        <f>AEM_Resu!BW46</f>
        <v>107868.6102</v>
      </c>
      <c r="CC17" s="2">
        <f>AEM_Resu!BX46</f>
        <v>108519.65729999999</v>
      </c>
      <c r="CD17" s="2">
        <f>AEM_Resu!BY46</f>
        <v>108948.58100000001</v>
      </c>
      <c r="CE17" s="2">
        <f>AEM_Resu!BZ46</f>
        <v>109170.7211</v>
      </c>
      <c r="CF17" s="2">
        <f>AEM_Resu!CA46</f>
        <v>109180.27679999999</v>
      </c>
      <c r="CG17" s="2">
        <f>AEM_Resu!CB46</f>
        <v>109073.1237</v>
      </c>
      <c r="CH17" s="2">
        <f>AEM_Resu!CC46</f>
        <v>109001.46249999999</v>
      </c>
      <c r="CI17" s="2">
        <f>AEM_Resu!CD46</f>
        <v>109013.8383</v>
      </c>
    </row>
    <row r="18" spans="1:87" x14ac:dyDescent="0.3">
      <c r="A18" t="s">
        <v>407</v>
      </c>
      <c r="B18" s="1" t="s">
        <v>3</v>
      </c>
      <c r="C18" s="1" t="s">
        <v>20</v>
      </c>
      <c r="D18" s="1" t="s">
        <v>21</v>
      </c>
      <c r="E18" s="1" t="s">
        <v>7</v>
      </c>
      <c r="F18" s="1" t="s">
        <v>31</v>
      </c>
      <c r="L18" s="2">
        <f>AEM_Resu!G47</f>
        <v>0</v>
      </c>
      <c r="M18" s="2">
        <f>AEM_Resu!H47</f>
        <v>0</v>
      </c>
      <c r="N18" s="2">
        <f>AEM_Resu!I47</f>
        <v>0</v>
      </c>
      <c r="O18" s="2">
        <f>AEM_Resu!J47</f>
        <v>0</v>
      </c>
      <c r="P18" s="2">
        <f>AEM_Resu!K47</f>
        <v>0</v>
      </c>
      <c r="Q18" s="2">
        <f>AEM_Resu!L47</f>
        <v>0</v>
      </c>
      <c r="R18" s="2">
        <f>AEM_Resu!M47</f>
        <v>0</v>
      </c>
      <c r="S18" s="2">
        <f>AEM_Resu!N47</f>
        <v>0</v>
      </c>
      <c r="T18" s="2">
        <f>AEM_Resu!O47</f>
        <v>0</v>
      </c>
      <c r="U18" s="2">
        <f>AEM_Resu!P47</f>
        <v>1.5E-3</v>
      </c>
      <c r="V18" s="2">
        <f>AEM_Resu!Q47</f>
        <v>1.2200000000000001E-2</v>
      </c>
      <c r="W18" s="2">
        <f>AEM_Resu!R47</f>
        <v>0.10970000000000001</v>
      </c>
      <c r="X18" s="2">
        <f>AEM_Resu!S47</f>
        <v>0.82569999999999999</v>
      </c>
      <c r="Y18" s="2">
        <f>AEM_Resu!T47</f>
        <v>6.7337999999999996</v>
      </c>
      <c r="Z18" s="2">
        <f>AEM_Resu!U47</f>
        <v>53.554099999999998</v>
      </c>
      <c r="AA18" s="2">
        <f>AEM_Resu!V47</f>
        <v>240.14519999999999</v>
      </c>
      <c r="AB18" s="2">
        <f>AEM_Resu!W47</f>
        <v>546.9624</v>
      </c>
      <c r="AC18" s="2">
        <f>AEM_Resu!X47</f>
        <v>904.21109999999999</v>
      </c>
      <c r="AD18" s="2">
        <f>AEM_Resu!Y47</f>
        <v>1276.4418000000001</v>
      </c>
      <c r="AE18" s="2">
        <f>AEM_Resu!Z47</f>
        <v>1616.0540000000001</v>
      </c>
      <c r="AF18" s="2">
        <f>AEM_Resu!AA47</f>
        <v>1910.4248</v>
      </c>
      <c r="AG18" s="2">
        <f>AEM_Resu!AB47</f>
        <v>2186.4380000000001</v>
      </c>
      <c r="AH18" s="2">
        <f>AEM_Resu!AC47</f>
        <v>2429.6797000000001</v>
      </c>
      <c r="AI18" s="2">
        <f>AEM_Resu!AD47</f>
        <v>2635.6714000000002</v>
      </c>
      <c r="AJ18" s="2">
        <f>AEM_Resu!AE47</f>
        <v>2806.9789999999998</v>
      </c>
      <c r="AK18" s="2">
        <f>AEM_Resu!AF47</f>
        <v>2944.0693999999999</v>
      </c>
      <c r="AL18" s="2">
        <f>AEM_Resu!AG47</f>
        <v>3047.8804</v>
      </c>
      <c r="AM18" s="2">
        <f>AEM_Resu!AH47</f>
        <v>3124.3676</v>
      </c>
      <c r="AN18" s="2">
        <f>AEM_Resu!AI47</f>
        <v>3178.4108000000001</v>
      </c>
      <c r="AO18" s="2">
        <f>AEM_Resu!AJ47</f>
        <v>3215.4450000000002</v>
      </c>
      <c r="AP18" s="2">
        <f>AEM_Resu!AK47</f>
        <v>3250.567</v>
      </c>
      <c r="AQ18" s="2">
        <f>AEM_Resu!AL47</f>
        <v>3286.1505000000002</v>
      </c>
      <c r="AR18" s="2">
        <f>AEM_Resu!AM47</f>
        <v>3296.3539999999998</v>
      </c>
      <c r="AS18" s="2">
        <f>AEM_Resu!AN47</f>
        <v>3281.9875999999999</v>
      </c>
      <c r="AT18" s="2">
        <f>AEM_Resu!AO47</f>
        <v>3247.7820000000002</v>
      </c>
      <c r="AU18" s="2">
        <f>AEM_Resu!AP47</f>
        <v>3197.7615999999998</v>
      </c>
      <c r="AV18" s="2">
        <f>AEM_Resu!AQ47</f>
        <v>3137.9402</v>
      </c>
      <c r="AW18" s="2">
        <f>AEM_Resu!AR47</f>
        <v>3067.8062</v>
      </c>
      <c r="AX18" s="2">
        <f>AEM_Resu!AS47</f>
        <v>2977.2127999999998</v>
      </c>
      <c r="AY18" s="2">
        <f>AEM_Resu!AT47</f>
        <v>2887.3841000000002</v>
      </c>
      <c r="AZ18" s="2">
        <f>AEM_Resu!AU47</f>
        <v>2802.6967</v>
      </c>
      <c r="BA18" s="2">
        <f>AEM_Resu!AV47</f>
        <v>2725.2496999999998</v>
      </c>
      <c r="BB18" s="2">
        <f>AEM_Resu!AW47</f>
        <v>2654.9756000000002</v>
      </c>
      <c r="BC18" s="2">
        <f>AEM_Resu!AX47</f>
        <v>2591.1280999999999</v>
      </c>
      <c r="BD18" s="2">
        <f>AEM_Resu!AY47</f>
        <v>2532.4457000000002</v>
      </c>
      <c r="BE18" s="2">
        <f>AEM_Resu!AZ47</f>
        <v>2481.3326999999999</v>
      </c>
      <c r="BF18" s="2">
        <f>AEM_Resu!BA47</f>
        <v>2438.3868000000002</v>
      </c>
      <c r="BG18" s="2">
        <f>AEM_Resu!BB47</f>
        <v>2401.1732999999999</v>
      </c>
      <c r="BH18" s="2">
        <f>AEM_Resu!BC47</f>
        <v>2368.0871999999999</v>
      </c>
      <c r="BI18" s="2">
        <f>AEM_Resu!BD47</f>
        <v>2342.0106000000001</v>
      </c>
      <c r="BJ18" s="2">
        <f>AEM_Resu!BE47</f>
        <v>2316.6756</v>
      </c>
      <c r="BK18" s="2">
        <f>AEM_Resu!BF47</f>
        <v>2290.5255000000002</v>
      </c>
      <c r="BL18" s="2">
        <f>AEM_Resu!BG47</f>
        <v>2266.6957000000002</v>
      </c>
      <c r="BM18" s="2">
        <f>AEM_Resu!BH47</f>
        <v>2246.1945999999998</v>
      </c>
      <c r="BN18" s="2">
        <f>AEM_Resu!BI47</f>
        <v>2229.3809999999999</v>
      </c>
      <c r="BO18" s="2">
        <f>AEM_Resu!BJ47</f>
        <v>2216.1642999999999</v>
      </c>
      <c r="BP18" s="2">
        <f>AEM_Resu!BK47</f>
        <v>2206.2482</v>
      </c>
      <c r="BQ18" s="2">
        <f>AEM_Resu!BL47</f>
        <v>2202.4703</v>
      </c>
      <c r="BR18" s="2">
        <f>AEM_Resu!BM47</f>
        <v>2198.4854</v>
      </c>
      <c r="BS18" s="2">
        <f>AEM_Resu!BN47</f>
        <v>2194.5738000000001</v>
      </c>
      <c r="BT18" s="2">
        <f>AEM_Resu!BO47</f>
        <v>2190.8533000000002</v>
      </c>
      <c r="BU18" s="2">
        <f>AEM_Resu!BP47</f>
        <v>2187.2905999999998</v>
      </c>
      <c r="BV18" s="2">
        <f>AEM_Resu!BQ47</f>
        <v>2183.9958999999999</v>
      </c>
      <c r="BW18" s="2">
        <f>AEM_Resu!BR47</f>
        <v>2180.6134999999999</v>
      </c>
      <c r="BX18" s="2">
        <f>AEM_Resu!BS47</f>
        <v>2177.0522999999998</v>
      </c>
      <c r="BY18" s="2">
        <f>AEM_Resu!BT47</f>
        <v>2173.0210999999999</v>
      </c>
      <c r="BZ18" s="2">
        <f>AEM_Resu!BU47</f>
        <v>2168.2536</v>
      </c>
      <c r="CA18" s="2">
        <f>AEM_Resu!BV47</f>
        <v>2162.5228000000002</v>
      </c>
      <c r="CB18" s="2">
        <f>AEM_Resu!BW47</f>
        <v>2155.5515999999998</v>
      </c>
      <c r="CC18" s="2">
        <f>AEM_Resu!BX47</f>
        <v>2147.0702000000001</v>
      </c>
      <c r="CD18" s="2">
        <f>AEM_Resu!BY47</f>
        <v>2136.0104000000001</v>
      </c>
      <c r="CE18" s="2">
        <f>AEM_Resu!BZ47</f>
        <v>2123.3847999999998</v>
      </c>
      <c r="CF18" s="2">
        <f>AEM_Resu!CA47</f>
        <v>2108.4504000000002</v>
      </c>
      <c r="CG18" s="2">
        <f>AEM_Resu!CB47</f>
        <v>2092.1653000000001</v>
      </c>
      <c r="CH18" s="2">
        <f>AEM_Resu!CC47</f>
        <v>2075.5954999999999</v>
      </c>
      <c r="CI18" s="2">
        <f>AEM_Resu!CD47</f>
        <v>2056.9600999999998</v>
      </c>
    </row>
    <row r="19" spans="1:87" x14ac:dyDescent="0.3">
      <c r="A19" t="s">
        <v>407</v>
      </c>
      <c r="B19" s="1" t="s">
        <v>3</v>
      </c>
      <c r="C19" s="1" t="s">
        <v>20</v>
      </c>
      <c r="D19" s="1" t="s">
        <v>22</v>
      </c>
      <c r="E19" s="1" t="s">
        <v>7</v>
      </c>
      <c r="F19" s="1" t="s">
        <v>31</v>
      </c>
      <c r="L19" s="2">
        <f>AEM_Resu!G48</f>
        <v>0</v>
      </c>
      <c r="M19" s="2">
        <f>AEM_Resu!H48</f>
        <v>0</v>
      </c>
      <c r="N19" s="2">
        <f>AEM_Resu!I48</f>
        <v>0</v>
      </c>
      <c r="O19" s="2">
        <f>AEM_Resu!J48</f>
        <v>0</v>
      </c>
      <c r="P19" s="2">
        <f>AEM_Resu!K48</f>
        <v>0</v>
      </c>
      <c r="Q19" s="2">
        <f>AEM_Resu!L48</f>
        <v>0</v>
      </c>
      <c r="R19" s="2">
        <f>AEM_Resu!M48</f>
        <v>0</v>
      </c>
      <c r="S19" s="2">
        <f>AEM_Resu!N48</f>
        <v>0</v>
      </c>
      <c r="T19" s="2">
        <f>AEM_Resu!O48</f>
        <v>0</v>
      </c>
      <c r="U19" s="2">
        <f>AEM_Resu!P48</f>
        <v>5.0000000000000001E-4</v>
      </c>
      <c r="V19" s="2">
        <f>AEM_Resu!Q48</f>
        <v>4.0000000000000001E-3</v>
      </c>
      <c r="W19" s="2">
        <f>AEM_Resu!R48</f>
        <v>3.49E-2</v>
      </c>
      <c r="X19" s="2">
        <f>AEM_Resu!S48</f>
        <v>0.25690000000000002</v>
      </c>
      <c r="Y19" s="2">
        <f>AEM_Resu!T48</f>
        <v>2.0243000000000002</v>
      </c>
      <c r="Z19" s="2">
        <f>AEM_Resu!U48</f>
        <v>15.7189</v>
      </c>
      <c r="AA19" s="2">
        <f>AEM_Resu!V48</f>
        <v>72.933800000000005</v>
      </c>
      <c r="AB19" s="2">
        <f>AEM_Resu!W48</f>
        <v>177.9828</v>
      </c>
      <c r="AC19" s="2">
        <f>AEM_Resu!X48</f>
        <v>315.21870000000001</v>
      </c>
      <c r="AD19" s="2">
        <f>AEM_Resu!Y48</f>
        <v>473.39249999999998</v>
      </c>
      <c r="AE19" s="2">
        <f>AEM_Resu!Z48</f>
        <v>635.12530000000004</v>
      </c>
      <c r="AF19" s="2">
        <f>AEM_Resu!AA48</f>
        <v>791.78070000000002</v>
      </c>
      <c r="AG19" s="2">
        <f>AEM_Resu!AB48</f>
        <v>944.04179999999997</v>
      </c>
      <c r="AH19" s="2">
        <f>AEM_Resu!AC48</f>
        <v>1084.8831</v>
      </c>
      <c r="AI19" s="2">
        <f>AEM_Resu!AD48</f>
        <v>1210.3942</v>
      </c>
      <c r="AJ19" s="2">
        <f>AEM_Resu!AE48</f>
        <v>1319.702</v>
      </c>
      <c r="AK19" s="2">
        <f>AEM_Resu!AF48</f>
        <v>1412.2739999999999</v>
      </c>
      <c r="AL19" s="2">
        <f>AEM_Resu!AG48</f>
        <v>1487.7521999999999</v>
      </c>
      <c r="AM19" s="2">
        <f>AEM_Resu!AH48</f>
        <v>1547.9684999999999</v>
      </c>
      <c r="AN19" s="2">
        <f>AEM_Resu!AI48</f>
        <v>1595.5333000000001</v>
      </c>
      <c r="AO19" s="2">
        <f>AEM_Resu!AJ48</f>
        <v>1633.4450999999999</v>
      </c>
      <c r="AP19" s="2">
        <f>AEM_Resu!AK48</f>
        <v>1670.8284000000001</v>
      </c>
      <c r="AQ19" s="2">
        <f>AEM_Resu!AL48</f>
        <v>1710.8168000000001</v>
      </c>
      <c r="AR19" s="2">
        <f>AEM_Resu!AM48</f>
        <v>1743.1849</v>
      </c>
      <c r="AS19" s="2">
        <f>AEM_Resu!AN48</f>
        <v>1765.8058000000001</v>
      </c>
      <c r="AT19" s="2">
        <f>AEM_Resu!AO48</f>
        <v>1779.7016000000001</v>
      </c>
      <c r="AU19" s="2">
        <f>AEM_Resu!AP48</f>
        <v>1785.8536999999999</v>
      </c>
      <c r="AV19" s="2">
        <f>AEM_Resu!AQ48</f>
        <v>1787.0785000000001</v>
      </c>
      <c r="AW19" s="2">
        <f>AEM_Resu!AR48</f>
        <v>1782.0488</v>
      </c>
      <c r="AX19" s="2">
        <f>AEM_Resu!AS48</f>
        <v>1763.4411</v>
      </c>
      <c r="AY19" s="2">
        <f>AEM_Resu!AT48</f>
        <v>1737.7905000000001</v>
      </c>
      <c r="AZ19" s="2">
        <f>AEM_Resu!AU48</f>
        <v>1709.0065999999999</v>
      </c>
      <c r="BA19" s="2">
        <f>AEM_Resu!AV48</f>
        <v>1680.1033</v>
      </c>
      <c r="BB19" s="2">
        <f>AEM_Resu!AW48</f>
        <v>1652.1777999999999</v>
      </c>
      <c r="BC19" s="2">
        <f>AEM_Resu!AX48</f>
        <v>1625.3941</v>
      </c>
      <c r="BD19" s="2">
        <f>AEM_Resu!AY48</f>
        <v>1599.3622</v>
      </c>
      <c r="BE19" s="2">
        <f>AEM_Resu!AZ48</f>
        <v>1576.6176</v>
      </c>
      <c r="BF19" s="2">
        <f>AEM_Resu!BA48</f>
        <v>1558.4628</v>
      </c>
      <c r="BG19" s="2">
        <f>AEM_Resu!BB48</f>
        <v>1542.9280000000001</v>
      </c>
      <c r="BH19" s="2">
        <f>AEM_Resu!BC48</f>
        <v>1530.4579000000001</v>
      </c>
      <c r="BI19" s="2">
        <f>AEM_Resu!BD48</f>
        <v>1522.7996000000001</v>
      </c>
      <c r="BJ19" s="2">
        <f>AEM_Resu!BE48</f>
        <v>1514.0541000000001</v>
      </c>
      <c r="BK19" s="2">
        <f>AEM_Resu!BF48</f>
        <v>1502.5351000000001</v>
      </c>
      <c r="BL19" s="2">
        <f>AEM_Resu!BG48</f>
        <v>1490.9543000000001</v>
      </c>
      <c r="BM19" s="2">
        <f>AEM_Resu!BH48</f>
        <v>1480.5259000000001</v>
      </c>
      <c r="BN19" s="2">
        <f>AEM_Resu!BI48</f>
        <v>1471.8539000000001</v>
      </c>
      <c r="BO19" s="2">
        <f>AEM_Resu!BJ48</f>
        <v>1465.124</v>
      </c>
      <c r="BP19" s="2">
        <f>AEM_Resu!BK48</f>
        <v>1460.3236999999999</v>
      </c>
      <c r="BQ19" s="2">
        <f>AEM_Resu!BL48</f>
        <v>1460.377</v>
      </c>
      <c r="BR19" s="2">
        <f>AEM_Resu!BM48</f>
        <v>1459.4295999999999</v>
      </c>
      <c r="BS19" s="2">
        <f>AEM_Resu!BN48</f>
        <v>1457.9491</v>
      </c>
      <c r="BT19" s="2">
        <f>AEM_Resu!BO48</f>
        <v>1456.1989000000001</v>
      </c>
      <c r="BU19" s="2">
        <f>AEM_Resu!BP48</f>
        <v>1454.2733000000001</v>
      </c>
      <c r="BV19" s="2">
        <f>AEM_Resu!BQ48</f>
        <v>1452.2661000000001</v>
      </c>
      <c r="BW19" s="2">
        <f>AEM_Resu!BR48</f>
        <v>1450.0574999999999</v>
      </c>
      <c r="BX19" s="2">
        <f>AEM_Resu!BS48</f>
        <v>1447.6116999999999</v>
      </c>
      <c r="BY19" s="2">
        <f>AEM_Resu!BT48</f>
        <v>1444.8023000000001</v>
      </c>
      <c r="BZ19" s="2">
        <f>AEM_Resu!BU48</f>
        <v>1441.5072</v>
      </c>
      <c r="CA19" s="2">
        <f>AEM_Resu!BV48</f>
        <v>1437.5852</v>
      </c>
      <c r="CB19" s="2">
        <f>AEM_Resu!BW48</f>
        <v>1432.8721</v>
      </c>
      <c r="CC19" s="2">
        <f>AEM_Resu!BX48</f>
        <v>1427.2012999999999</v>
      </c>
      <c r="CD19" s="2">
        <f>AEM_Resu!BY48</f>
        <v>1420.1679999999999</v>
      </c>
      <c r="CE19" s="2">
        <f>AEM_Resu!BZ48</f>
        <v>1412.2146</v>
      </c>
      <c r="CF19" s="2">
        <f>AEM_Resu!CA48</f>
        <v>1403.3513</v>
      </c>
      <c r="CG19" s="2">
        <f>AEM_Resu!CB48</f>
        <v>1393.1778999999999</v>
      </c>
      <c r="CH19" s="2">
        <f>AEM_Resu!CC48</f>
        <v>1381.674</v>
      </c>
      <c r="CI19" s="2">
        <f>AEM_Resu!CD48</f>
        <v>1370.0586000000001</v>
      </c>
    </row>
    <row r="20" spans="1:87" x14ac:dyDescent="0.3">
      <c r="A20" t="s">
        <v>407</v>
      </c>
      <c r="B20" s="1" t="s">
        <v>3</v>
      </c>
      <c r="C20" s="1" t="s">
        <v>20</v>
      </c>
      <c r="D20" s="1" t="s">
        <v>23</v>
      </c>
      <c r="E20" s="1" t="s">
        <v>7</v>
      </c>
      <c r="F20" s="1" t="s">
        <v>31</v>
      </c>
      <c r="L20" s="2">
        <f>AEM_Resu!G49</f>
        <v>0</v>
      </c>
      <c r="M20" s="2">
        <f>AEM_Resu!H49</f>
        <v>0</v>
      </c>
      <c r="N20" s="2">
        <f>AEM_Resu!I49</f>
        <v>0</v>
      </c>
      <c r="O20" s="2">
        <f>AEM_Resu!J49</f>
        <v>0</v>
      </c>
      <c r="P20" s="2">
        <f>AEM_Resu!K49</f>
        <v>0</v>
      </c>
      <c r="Q20" s="2">
        <f>AEM_Resu!L49</f>
        <v>0</v>
      </c>
      <c r="R20" s="2">
        <f>AEM_Resu!M49</f>
        <v>0</v>
      </c>
      <c r="S20" s="2">
        <f>AEM_Resu!N49</f>
        <v>0</v>
      </c>
      <c r="T20" s="2">
        <f>AEM_Resu!O49</f>
        <v>0</v>
      </c>
      <c r="U20" s="2">
        <f>AEM_Resu!P49</f>
        <v>5.0000000000000001E-4</v>
      </c>
      <c r="V20" s="2">
        <f>AEM_Resu!Q49</f>
        <v>4.1999999999999997E-3</v>
      </c>
      <c r="W20" s="2">
        <f>AEM_Resu!R49</f>
        <v>2.93E-2</v>
      </c>
      <c r="X20" s="2">
        <f>AEM_Resu!S49</f>
        <v>0.18079999999999999</v>
      </c>
      <c r="Y20" s="2">
        <f>AEM_Resu!T49</f>
        <v>1.0680000000000001</v>
      </c>
      <c r="Z20" s="2">
        <f>AEM_Resu!U49</f>
        <v>5.8799000000000001</v>
      </c>
      <c r="AA20" s="2">
        <f>AEM_Resu!V49</f>
        <v>24.9374</v>
      </c>
      <c r="AB20" s="2">
        <f>AEM_Resu!W49</f>
        <v>69.612300000000005</v>
      </c>
      <c r="AC20" s="2">
        <f>AEM_Resu!X49</f>
        <v>140.59219999999999</v>
      </c>
      <c r="AD20" s="2">
        <f>AEM_Resu!Y49</f>
        <v>231.78370000000001</v>
      </c>
      <c r="AE20" s="2">
        <f>AEM_Resu!Z49</f>
        <v>336.92680000000001</v>
      </c>
      <c r="AF20" s="2">
        <f>AEM_Resu!AA49</f>
        <v>451.9769</v>
      </c>
      <c r="AG20" s="2">
        <f>AEM_Resu!AB49</f>
        <v>573.19010000000003</v>
      </c>
      <c r="AH20" s="2">
        <f>AEM_Resu!AC49</f>
        <v>694.23069999999996</v>
      </c>
      <c r="AI20" s="2">
        <f>AEM_Resu!AD49</f>
        <v>808.98030000000006</v>
      </c>
      <c r="AJ20" s="2">
        <f>AEM_Resu!AE49</f>
        <v>913.63189999999997</v>
      </c>
      <c r="AK20" s="2">
        <f>AEM_Resu!AF49</f>
        <v>1009.8517000000001</v>
      </c>
      <c r="AL20" s="2">
        <f>AEM_Resu!AG49</f>
        <v>1097.4055000000001</v>
      </c>
      <c r="AM20" s="2">
        <f>AEM_Resu!AH49</f>
        <v>1172.5092999999999</v>
      </c>
      <c r="AN20" s="2">
        <f>AEM_Resu!AI49</f>
        <v>1235.7227</v>
      </c>
      <c r="AO20" s="2">
        <f>AEM_Resu!AJ49</f>
        <v>1290.6706999999999</v>
      </c>
      <c r="AP20" s="2">
        <f>AEM_Resu!AK49</f>
        <v>1348.4857999999999</v>
      </c>
      <c r="AQ20" s="2">
        <f>AEM_Resu!AL49</f>
        <v>1415.3807999999999</v>
      </c>
      <c r="AR20" s="2">
        <f>AEM_Resu!AM49</f>
        <v>1484.2430999999999</v>
      </c>
      <c r="AS20" s="2">
        <f>AEM_Resu!AN49</f>
        <v>1552.0422000000001</v>
      </c>
      <c r="AT20" s="2">
        <f>AEM_Resu!AO49</f>
        <v>1618.7489</v>
      </c>
      <c r="AU20" s="2">
        <f>AEM_Resu!AP49</f>
        <v>1683.1579999999999</v>
      </c>
      <c r="AV20" s="2">
        <f>AEM_Resu!AQ49</f>
        <v>1747.8815999999999</v>
      </c>
      <c r="AW20" s="2">
        <f>AEM_Resu!AR49</f>
        <v>1810.2052000000001</v>
      </c>
      <c r="AX20" s="2">
        <f>AEM_Resu!AS49</f>
        <v>1858.7467999999999</v>
      </c>
      <c r="AY20" s="2">
        <f>AEM_Resu!AT49</f>
        <v>1895.2122999999999</v>
      </c>
      <c r="AZ20" s="2">
        <f>AEM_Resu!AU49</f>
        <v>1921.6024</v>
      </c>
      <c r="BA20" s="2">
        <f>AEM_Resu!AV49</f>
        <v>1943.2782999999999</v>
      </c>
      <c r="BB20" s="2">
        <f>AEM_Resu!AW49</f>
        <v>1962.3413</v>
      </c>
      <c r="BC20" s="2">
        <f>AEM_Resu!AX49</f>
        <v>1978.0872999999999</v>
      </c>
      <c r="BD20" s="2">
        <f>AEM_Resu!AY49</f>
        <v>1989.7325000000001</v>
      </c>
      <c r="BE20" s="2">
        <f>AEM_Resu!AZ49</f>
        <v>2003.0581999999999</v>
      </c>
      <c r="BF20" s="2">
        <f>AEM_Resu!BA49</f>
        <v>2021.2601</v>
      </c>
      <c r="BG20" s="2">
        <f>AEM_Resu!BB49</f>
        <v>2040.1806999999999</v>
      </c>
      <c r="BH20" s="2">
        <f>AEM_Resu!BC49</f>
        <v>2061.9904000000001</v>
      </c>
      <c r="BI20" s="2">
        <f>AEM_Resu!BD49</f>
        <v>2091.1947</v>
      </c>
      <c r="BJ20" s="2">
        <f>AEM_Resu!BE49</f>
        <v>2112.6057999999998</v>
      </c>
      <c r="BK20" s="2">
        <f>AEM_Resu!BF49</f>
        <v>2125.5477999999998</v>
      </c>
      <c r="BL20" s="2">
        <f>AEM_Resu!BG49</f>
        <v>2134.7372999999998</v>
      </c>
      <c r="BM20" s="2">
        <f>AEM_Resu!BH49</f>
        <v>2142.7682</v>
      </c>
      <c r="BN20" s="2">
        <f>AEM_Resu!BI49</f>
        <v>2150.8942000000002</v>
      </c>
      <c r="BO20" s="2">
        <f>AEM_Resu!BJ49</f>
        <v>2159.5497999999998</v>
      </c>
      <c r="BP20" s="2">
        <f>AEM_Resu!BK49</f>
        <v>2169.2431000000001</v>
      </c>
      <c r="BQ20" s="2">
        <f>AEM_Resu!BL49</f>
        <v>2188.2049999999999</v>
      </c>
      <c r="BR20" s="2">
        <f>AEM_Resu!BM49</f>
        <v>2202.6601999999998</v>
      </c>
      <c r="BS20" s="2">
        <f>AEM_Resu!BN49</f>
        <v>2213.8555000000001</v>
      </c>
      <c r="BT20" s="2">
        <f>AEM_Resu!BO49</f>
        <v>2222.7429999999999</v>
      </c>
      <c r="BU20" s="2">
        <f>AEM_Resu!BP49</f>
        <v>2229.9124999999999</v>
      </c>
      <c r="BV20" s="2">
        <f>AEM_Resu!BQ49</f>
        <v>2235.7627000000002</v>
      </c>
      <c r="BW20" s="2">
        <f>AEM_Resu!BR49</f>
        <v>2240.5212999999999</v>
      </c>
      <c r="BX20" s="2">
        <f>AEM_Resu!BS49</f>
        <v>2244.0945999999999</v>
      </c>
      <c r="BY20" s="2">
        <f>AEM_Resu!BT49</f>
        <v>2246.4263000000001</v>
      </c>
      <c r="BZ20" s="2">
        <f>AEM_Resu!BU49</f>
        <v>2247.5511999999999</v>
      </c>
      <c r="CA20" s="2">
        <f>AEM_Resu!BV49</f>
        <v>2247.2040999999999</v>
      </c>
      <c r="CB20" s="2">
        <f>AEM_Resu!BW49</f>
        <v>2245.2339999999999</v>
      </c>
      <c r="CC20" s="2">
        <f>AEM_Resu!BX49</f>
        <v>2241.4960999999998</v>
      </c>
      <c r="CD20" s="2">
        <f>AEM_Resu!BY49</f>
        <v>2235.9715999999999</v>
      </c>
      <c r="CE20" s="2">
        <f>AEM_Resu!BZ49</f>
        <v>2229.0681</v>
      </c>
      <c r="CF20" s="2">
        <f>AEM_Resu!CA49</f>
        <v>2221.4708000000001</v>
      </c>
      <c r="CG20" s="2">
        <f>AEM_Resu!CB49</f>
        <v>2211.9960000000001</v>
      </c>
      <c r="CH20" s="2">
        <f>AEM_Resu!CC49</f>
        <v>2199.8332</v>
      </c>
      <c r="CI20" s="2">
        <f>AEM_Resu!CD49</f>
        <v>2189.2345</v>
      </c>
    </row>
    <row r="21" spans="1:87" x14ac:dyDescent="0.3">
      <c r="A21" t="s">
        <v>407</v>
      </c>
      <c r="B21" s="1" t="s">
        <v>3</v>
      </c>
      <c r="C21" s="1" t="s">
        <v>20</v>
      </c>
      <c r="D21" s="1" t="s">
        <v>24</v>
      </c>
      <c r="E21" s="1" t="s">
        <v>7</v>
      </c>
      <c r="F21" s="1" t="s">
        <v>31</v>
      </c>
      <c r="L21" s="2">
        <f>AEM_Resu!G50</f>
        <v>0</v>
      </c>
      <c r="M21" s="2">
        <f>AEM_Resu!H50</f>
        <v>0</v>
      </c>
      <c r="N21" s="2">
        <f>AEM_Resu!I50</f>
        <v>0</v>
      </c>
      <c r="O21" s="2">
        <f>AEM_Resu!J50</f>
        <v>0</v>
      </c>
      <c r="P21" s="2">
        <f>AEM_Resu!K50</f>
        <v>0</v>
      </c>
      <c r="Q21" s="2">
        <f>AEM_Resu!L50</f>
        <v>0</v>
      </c>
      <c r="R21" s="2">
        <f>AEM_Resu!M50</f>
        <v>0</v>
      </c>
      <c r="S21" s="2">
        <f>AEM_Resu!N50</f>
        <v>0</v>
      </c>
      <c r="T21" s="2">
        <f>AEM_Resu!O50</f>
        <v>0</v>
      </c>
      <c r="U21" s="2">
        <f>AEM_Resu!P50</f>
        <v>2.5000000000000001E-3</v>
      </c>
      <c r="V21" s="2">
        <f>AEM_Resu!Q50</f>
        <v>2.0399999999999998E-2</v>
      </c>
      <c r="W21" s="2">
        <f>AEM_Resu!R50</f>
        <v>0.1739</v>
      </c>
      <c r="X21" s="2">
        <f>AEM_Resu!S50</f>
        <v>1.2634000000000001</v>
      </c>
      <c r="Y21" s="2">
        <f>AEM_Resu!T50</f>
        <v>9.8260999999999985</v>
      </c>
      <c r="Z21" s="2">
        <f>AEM_Resu!U50</f>
        <v>75.152900000000002</v>
      </c>
      <c r="AA21" s="2">
        <f>AEM_Resu!V50</f>
        <v>338.01640000000003</v>
      </c>
      <c r="AB21" s="2">
        <f>AEM_Resu!W50</f>
        <v>794.5575</v>
      </c>
      <c r="AC21" s="2">
        <f>AEM_Resu!X50</f>
        <v>1360.0219999999999</v>
      </c>
      <c r="AD21" s="2">
        <f>AEM_Resu!Y50</f>
        <v>1981.6179999999999</v>
      </c>
      <c r="AE21" s="2">
        <f>AEM_Resu!Z50</f>
        <v>2588.1061000000004</v>
      </c>
      <c r="AF21" s="2">
        <f>AEM_Resu!AA50</f>
        <v>3154.1824000000001</v>
      </c>
      <c r="AG21" s="2">
        <f>AEM_Resu!AB50</f>
        <v>3703.6698999999999</v>
      </c>
      <c r="AH21" s="2">
        <f>AEM_Resu!AC50</f>
        <v>4208.7934999999998</v>
      </c>
      <c r="AI21" s="2">
        <f>AEM_Resu!AD50</f>
        <v>4655.0459000000001</v>
      </c>
      <c r="AJ21" s="2">
        <f>AEM_Resu!AE50</f>
        <v>5040.3128999999999</v>
      </c>
      <c r="AK21" s="2">
        <f>AEM_Resu!AF50</f>
        <v>5366.1950999999999</v>
      </c>
      <c r="AL21" s="2">
        <f>AEM_Resu!AG50</f>
        <v>5633.0380999999998</v>
      </c>
      <c r="AM21" s="2">
        <f>AEM_Resu!AH50</f>
        <v>5844.8454000000002</v>
      </c>
      <c r="AN21" s="2">
        <f>AEM_Resu!AI50</f>
        <v>6009.6668000000009</v>
      </c>
      <c r="AO21" s="2">
        <f>AEM_Resu!AJ50</f>
        <v>6139.5608000000002</v>
      </c>
      <c r="AP21" s="2">
        <f>AEM_Resu!AK50</f>
        <v>6269.8811999999998</v>
      </c>
      <c r="AQ21" s="2">
        <f>AEM_Resu!AL50</f>
        <v>6412.3481000000002</v>
      </c>
      <c r="AR21" s="2">
        <f>AEM_Resu!AM50</f>
        <v>6523.7819999999992</v>
      </c>
      <c r="AS21" s="2">
        <f>AEM_Resu!AN50</f>
        <v>6599.8356000000003</v>
      </c>
      <c r="AT21" s="2">
        <f>AEM_Resu!AO50</f>
        <v>6646.2325000000001</v>
      </c>
      <c r="AU21" s="2">
        <f>AEM_Resu!AP50</f>
        <v>6666.7732999999989</v>
      </c>
      <c r="AV21" s="2">
        <f>AEM_Resu!AQ50</f>
        <v>6672.9003000000002</v>
      </c>
      <c r="AW21" s="2">
        <f>AEM_Resu!AR50</f>
        <v>6660.0601999999999</v>
      </c>
      <c r="AX21" s="2">
        <f>AEM_Resu!AS50</f>
        <v>6599.4006999999992</v>
      </c>
      <c r="AY21" s="2">
        <f>AEM_Resu!AT50</f>
        <v>6520.3869000000004</v>
      </c>
      <c r="AZ21" s="2">
        <f>AEM_Resu!AU50</f>
        <v>6433.3056999999999</v>
      </c>
      <c r="BA21" s="2">
        <f>AEM_Resu!AV50</f>
        <v>6348.6313</v>
      </c>
      <c r="BB21" s="2">
        <f>AEM_Resu!AW50</f>
        <v>6269.4947000000002</v>
      </c>
      <c r="BC21" s="2">
        <f>AEM_Resu!AX50</f>
        <v>6194.6094999999996</v>
      </c>
      <c r="BD21" s="2">
        <f>AEM_Resu!AY50</f>
        <v>6121.5403999999999</v>
      </c>
      <c r="BE21" s="2">
        <f>AEM_Resu!AZ50</f>
        <v>6061.0084999999999</v>
      </c>
      <c r="BF21" s="2">
        <f>AEM_Resu!BA50</f>
        <v>6018.1097000000009</v>
      </c>
      <c r="BG21" s="2">
        <f>AEM_Resu!BB50</f>
        <v>5984.2820000000002</v>
      </c>
      <c r="BH21" s="2">
        <f>AEM_Resu!BC50</f>
        <v>5960.5355</v>
      </c>
      <c r="BI21" s="2">
        <f>AEM_Resu!BD50</f>
        <v>5956.0048999999999</v>
      </c>
      <c r="BJ21" s="2">
        <f>AEM_Resu!BE50</f>
        <v>5943.3354999999992</v>
      </c>
      <c r="BK21" s="2">
        <f>AEM_Resu!BF50</f>
        <v>5918.6084000000001</v>
      </c>
      <c r="BL21" s="2">
        <f>AEM_Resu!BG50</f>
        <v>5892.3873000000003</v>
      </c>
      <c r="BM21" s="2">
        <f>AEM_Resu!BH50</f>
        <v>5869.4886999999999</v>
      </c>
      <c r="BN21" s="2">
        <f>AEM_Resu!BI50</f>
        <v>5852.1291000000001</v>
      </c>
      <c r="BO21" s="2">
        <f>AEM_Resu!BJ50</f>
        <v>5840.8380999999999</v>
      </c>
      <c r="BP21" s="2">
        <f>AEM_Resu!BK50</f>
        <v>5835.8150000000005</v>
      </c>
      <c r="BQ21" s="2">
        <f>AEM_Resu!BL50</f>
        <v>5851.0522999999994</v>
      </c>
      <c r="BR21" s="2">
        <f>AEM_Resu!BM50</f>
        <v>5860.5751999999993</v>
      </c>
      <c r="BS21" s="2">
        <f>AEM_Resu!BN50</f>
        <v>5866.3783999999996</v>
      </c>
      <c r="BT21" s="2">
        <f>AEM_Resu!BO50</f>
        <v>5869.7952000000005</v>
      </c>
      <c r="BU21" s="2">
        <f>AEM_Resu!BP50</f>
        <v>5871.4763999999996</v>
      </c>
      <c r="BV21" s="2">
        <f>AEM_Resu!BQ50</f>
        <v>5872.0246999999999</v>
      </c>
      <c r="BW21" s="2">
        <f>AEM_Resu!BR50</f>
        <v>5871.1922999999997</v>
      </c>
      <c r="BX21" s="2">
        <f>AEM_Resu!BS50</f>
        <v>5868.7585999999992</v>
      </c>
      <c r="BY21" s="2">
        <f>AEM_Resu!BT50</f>
        <v>5864.2497000000003</v>
      </c>
      <c r="BZ21" s="2">
        <f>AEM_Resu!BU50</f>
        <v>5857.3119999999999</v>
      </c>
      <c r="CA21" s="2">
        <f>AEM_Resu!BV50</f>
        <v>5847.3121000000001</v>
      </c>
      <c r="CB21" s="2">
        <f>AEM_Resu!BW50</f>
        <v>5833.6576999999997</v>
      </c>
      <c r="CC21" s="2">
        <f>AEM_Resu!BX50</f>
        <v>5815.7675999999992</v>
      </c>
      <c r="CD21" s="2">
        <f>AEM_Resu!BY50</f>
        <v>5792.15</v>
      </c>
      <c r="CE21" s="2">
        <f>AEM_Resu!BZ50</f>
        <v>5764.6674999999996</v>
      </c>
      <c r="CF21" s="2">
        <f>AEM_Resu!CA50</f>
        <v>5733.2725</v>
      </c>
      <c r="CG21" s="2">
        <f>AEM_Resu!CB50</f>
        <v>5697.3392000000003</v>
      </c>
      <c r="CH21" s="2">
        <f>AEM_Resu!CC50</f>
        <v>5657.1026999999995</v>
      </c>
      <c r="CI21" s="2">
        <f>AEM_Resu!CD50</f>
        <v>5616.2531999999992</v>
      </c>
    </row>
    <row r="22" spans="1:87" x14ac:dyDescent="0.3">
      <c r="A22" t="s">
        <v>407</v>
      </c>
      <c r="B22" s="1" t="s">
        <v>3</v>
      </c>
      <c r="C22" s="1" t="s">
        <v>25</v>
      </c>
      <c r="D22" s="1" t="s">
        <v>25</v>
      </c>
      <c r="E22" s="1" t="s">
        <v>7</v>
      </c>
      <c r="F22" s="1" t="s">
        <v>31</v>
      </c>
      <c r="L22" s="2">
        <f>AEM_Resu!G42</f>
        <v>0</v>
      </c>
      <c r="M22" s="2">
        <f>AEM_Resu!H42</f>
        <v>0</v>
      </c>
      <c r="N22" s="2">
        <f>AEM_Resu!I42</f>
        <v>0</v>
      </c>
      <c r="O22" s="2">
        <f>AEM_Resu!J42</f>
        <v>0</v>
      </c>
      <c r="P22" s="2">
        <f>AEM_Resu!K42</f>
        <v>0</v>
      </c>
      <c r="Q22" s="2">
        <f>AEM_Resu!L42</f>
        <v>0</v>
      </c>
      <c r="R22" s="2">
        <f>AEM_Resu!M42</f>
        <v>0</v>
      </c>
      <c r="S22" s="2">
        <f>AEM_Resu!N42</f>
        <v>0</v>
      </c>
      <c r="T22" s="2">
        <f>AEM_Resu!O42</f>
        <v>0</v>
      </c>
      <c r="U22" s="2">
        <f>AEM_Resu!P42</f>
        <v>2.5899999999999999E-2</v>
      </c>
      <c r="V22" s="2">
        <f>AEM_Resu!Q42</f>
        <v>1.2367999999999999</v>
      </c>
      <c r="W22" s="2">
        <f>AEM_Resu!R42</f>
        <v>16.990600000000001</v>
      </c>
      <c r="X22" s="2">
        <f>AEM_Resu!S42</f>
        <v>214.98070000000001</v>
      </c>
      <c r="Y22" s="2">
        <f>AEM_Resu!T42</f>
        <v>2448.4868000000001</v>
      </c>
      <c r="Z22" s="2">
        <f>AEM_Resu!U42</f>
        <v>20644.207000000002</v>
      </c>
      <c r="AA22" s="2">
        <f>AEM_Resu!V42</f>
        <v>56969.924699999996</v>
      </c>
      <c r="AB22" s="2">
        <f>AEM_Resu!W42</f>
        <v>69801.090400000001</v>
      </c>
      <c r="AC22" s="2">
        <f>AEM_Resu!X42</f>
        <v>74567.040600000008</v>
      </c>
      <c r="AD22" s="2">
        <f>AEM_Resu!Y42</f>
        <v>77666.443100000004</v>
      </c>
      <c r="AE22" s="2">
        <f>AEM_Resu!Z42</f>
        <v>79546.580500000011</v>
      </c>
      <c r="AF22" s="2">
        <f>AEM_Resu!AA42</f>
        <v>80463.9087</v>
      </c>
      <c r="AG22" s="2">
        <f>AEM_Resu!AB42</f>
        <v>68205.914799999999</v>
      </c>
      <c r="AH22" s="2">
        <f>AEM_Resu!AC42</f>
        <v>56860.792199999996</v>
      </c>
      <c r="AI22" s="2">
        <f>AEM_Resu!AD42</f>
        <v>48695.331200000001</v>
      </c>
      <c r="AJ22" s="2">
        <f>AEM_Resu!AE42</f>
        <v>41917.373999999996</v>
      </c>
      <c r="AK22" s="2">
        <f>AEM_Resu!AF42</f>
        <v>35987.181400000001</v>
      </c>
      <c r="AL22" s="2">
        <f>AEM_Resu!AG42</f>
        <v>35421.828600000001</v>
      </c>
      <c r="AM22" s="2">
        <f>AEM_Resu!AH42</f>
        <v>34691.3629</v>
      </c>
      <c r="AN22" s="2">
        <f>AEM_Resu!AI42</f>
        <v>33862.7425</v>
      </c>
      <c r="AO22" s="2">
        <f>AEM_Resu!AJ42</f>
        <v>32805.263299999999</v>
      </c>
      <c r="AP22" s="2">
        <f>AEM_Resu!AK42</f>
        <v>30860.764800000001</v>
      </c>
      <c r="AQ22" s="2">
        <f>AEM_Resu!AL42</f>
        <v>28893.6181</v>
      </c>
      <c r="AR22" s="2">
        <f>AEM_Resu!AM42</f>
        <v>26884.1322</v>
      </c>
      <c r="AS22" s="2">
        <f>AEM_Resu!AN42</f>
        <v>24816.042799999999</v>
      </c>
      <c r="AT22" s="2">
        <f>AEM_Resu!AO42</f>
        <v>22716.343699999998</v>
      </c>
      <c r="AU22" s="2">
        <f>AEM_Resu!AP42</f>
        <v>20649.012999999999</v>
      </c>
      <c r="AV22" s="2">
        <f>AEM_Resu!AQ42</f>
        <v>18808.410799999998</v>
      </c>
      <c r="AW22" s="2">
        <f>AEM_Resu!AR42</f>
        <v>16867.988799999999</v>
      </c>
      <c r="AX22" s="2">
        <f>AEM_Resu!AS42</f>
        <v>14928.4234</v>
      </c>
      <c r="AY22" s="2">
        <f>AEM_Resu!AT42</f>
        <v>12974.174500000001</v>
      </c>
      <c r="AZ22" s="2">
        <f>AEM_Resu!AU42</f>
        <v>10512.8655</v>
      </c>
      <c r="BA22" s="2">
        <f>AEM_Resu!AV42</f>
        <v>9453.8804999999993</v>
      </c>
      <c r="BB22" s="2">
        <f>AEM_Resu!AW42</f>
        <v>8577.4995999999992</v>
      </c>
      <c r="BC22" s="2">
        <f>AEM_Resu!AX42</f>
        <v>7819.4195</v>
      </c>
      <c r="BD22" s="2">
        <f>AEM_Resu!AY42</f>
        <v>7155.8351999999995</v>
      </c>
      <c r="BE22" s="2">
        <f>AEM_Resu!AZ42</f>
        <v>6670.2118</v>
      </c>
      <c r="BF22" s="2">
        <f>AEM_Resu!BA42</f>
        <v>6431.2254000000003</v>
      </c>
      <c r="BG22" s="2">
        <f>AEM_Resu!BB42</f>
        <v>6228.3301000000001</v>
      </c>
      <c r="BH22" s="2">
        <f>AEM_Resu!BC42</f>
        <v>6058.2221</v>
      </c>
      <c r="BI22" s="2">
        <f>AEM_Resu!BD42</f>
        <v>5906.5025999999998</v>
      </c>
      <c r="BJ22" s="2">
        <f>AEM_Resu!BE42</f>
        <v>5705.9732000000004</v>
      </c>
      <c r="BK22" s="2">
        <f>AEM_Resu!BF42</f>
        <v>5528.5698000000002</v>
      </c>
      <c r="BL22" s="2">
        <f>AEM_Resu!BG42</f>
        <v>5374.1079</v>
      </c>
      <c r="BM22" s="2">
        <f>AEM_Resu!BH42</f>
        <v>5233.9607999999998</v>
      </c>
      <c r="BN22" s="2">
        <f>AEM_Resu!BI42</f>
        <v>5102.9651000000003</v>
      </c>
      <c r="BO22" s="2">
        <f>AEM_Resu!BJ42</f>
        <v>4977.2402000000002</v>
      </c>
      <c r="BP22" s="2">
        <f>AEM_Resu!BK42</f>
        <v>4856.7034999999996</v>
      </c>
      <c r="BQ22" s="2">
        <f>AEM_Resu!BL42</f>
        <v>4749.4735000000001</v>
      </c>
      <c r="BR22" s="2">
        <f>AEM_Resu!BM42</f>
        <v>4646.3022000000001</v>
      </c>
      <c r="BS22" s="2">
        <f>AEM_Resu!BN42</f>
        <v>4547.1377000000002</v>
      </c>
      <c r="BT22" s="2">
        <f>AEM_Resu!BO42</f>
        <v>4452.0042000000003</v>
      </c>
      <c r="BU22" s="2">
        <f>AEM_Resu!BP42</f>
        <v>4360.9710999999998</v>
      </c>
      <c r="BV22" s="2">
        <f>AEM_Resu!BQ42</f>
        <v>4274.1139000000003</v>
      </c>
      <c r="BW22" s="2">
        <f>AEM_Resu!BR42</f>
        <v>4191.8378000000002</v>
      </c>
      <c r="BX22" s="2">
        <f>AEM_Resu!BS42</f>
        <v>4112.5436</v>
      </c>
      <c r="BY22" s="2">
        <f>AEM_Resu!BT42</f>
        <v>4035.3937000000001</v>
      </c>
      <c r="BZ22" s="2">
        <f>AEM_Resu!BU42</f>
        <v>3960.2993000000001</v>
      </c>
      <c r="CA22" s="2">
        <f>AEM_Resu!BV42</f>
        <v>3885.8244000000004</v>
      </c>
      <c r="CB22" s="2">
        <f>AEM_Resu!BW42</f>
        <v>3811.6050999999998</v>
      </c>
      <c r="CC22" s="2">
        <f>AEM_Resu!BX42</f>
        <v>3737.5329000000002</v>
      </c>
      <c r="CD22" s="2">
        <f>AEM_Resu!BY42</f>
        <v>3663.9409999999998</v>
      </c>
      <c r="CE22" s="2">
        <f>AEM_Resu!BZ42</f>
        <v>3590.7327</v>
      </c>
      <c r="CF22" s="2">
        <f>AEM_Resu!CA42</f>
        <v>3517.7676999999999</v>
      </c>
      <c r="CG22" s="2">
        <f>AEM_Resu!CB42</f>
        <v>3448.0668000000001</v>
      </c>
      <c r="CH22" s="2">
        <f>AEM_Resu!CC42</f>
        <v>3385.7932000000001</v>
      </c>
      <c r="CI22" s="2">
        <f>AEM_Resu!CD42</f>
        <v>3331.6421</v>
      </c>
    </row>
    <row r="23" spans="1:87" x14ac:dyDescent="0.3">
      <c r="A23" t="s">
        <v>407</v>
      </c>
      <c r="B23" s="1" t="s">
        <v>3</v>
      </c>
      <c r="C23" s="1" t="s">
        <v>26</v>
      </c>
      <c r="D23" s="1" t="s">
        <v>27</v>
      </c>
      <c r="E23" s="1" t="s">
        <v>7</v>
      </c>
      <c r="F23" s="1" t="s">
        <v>31</v>
      </c>
      <c r="L23" s="2">
        <f>AEM_Resu!G41</f>
        <v>0</v>
      </c>
      <c r="M23" s="2">
        <f>AEM_Resu!H41</f>
        <v>0</v>
      </c>
      <c r="N23" s="2">
        <f>AEM_Resu!I41</f>
        <v>0</v>
      </c>
      <c r="O23" s="2">
        <f>AEM_Resu!J41</f>
        <v>0</v>
      </c>
      <c r="P23" s="2">
        <f>AEM_Resu!K41</f>
        <v>0</v>
      </c>
      <c r="Q23" s="2">
        <f>AEM_Resu!L41</f>
        <v>0</v>
      </c>
      <c r="R23" s="2">
        <f>AEM_Resu!M41</f>
        <v>0</v>
      </c>
      <c r="S23" s="2">
        <f>AEM_Resu!N41</f>
        <v>0</v>
      </c>
      <c r="T23" s="2">
        <f>AEM_Resu!O41</f>
        <v>1</v>
      </c>
      <c r="U23" s="2">
        <f>AEM_Resu!P41</f>
        <v>3.9281999999999999</v>
      </c>
      <c r="V23" s="2">
        <f>AEM_Resu!Q41</f>
        <v>29.812000000000001</v>
      </c>
      <c r="W23" s="2">
        <f>AEM_Resu!R41</f>
        <v>198.75200000000001</v>
      </c>
      <c r="X23" s="2">
        <f>AEM_Resu!S41</f>
        <v>1200.3119999999999</v>
      </c>
      <c r="Y23" s="2">
        <f>AEM_Resu!T41</f>
        <v>7136.7118</v>
      </c>
      <c r="Z23" s="2">
        <f>AEM_Resu!U41</f>
        <v>36270.981500000002</v>
      </c>
      <c r="AA23" s="2">
        <f>AEM_Resu!V41</f>
        <v>113947.14659999999</v>
      </c>
      <c r="AB23" s="2">
        <f>AEM_Resu!W41</f>
        <v>204858.24770000001</v>
      </c>
      <c r="AC23" s="2">
        <f>AEM_Resu!X41</f>
        <v>278378.75559999997</v>
      </c>
      <c r="AD23" s="2">
        <f>AEM_Resu!Y41</f>
        <v>305285.3126</v>
      </c>
      <c r="AE23" s="2">
        <f>AEM_Resu!Z41</f>
        <v>305564.88569999998</v>
      </c>
      <c r="AF23" s="2">
        <f>AEM_Resu!AA41</f>
        <v>289130.07209999999</v>
      </c>
      <c r="AG23" s="2">
        <f>AEM_Resu!AB41</f>
        <v>268852.19020000001</v>
      </c>
      <c r="AH23" s="2">
        <f>AEM_Resu!AC41</f>
        <v>242778.25320000001</v>
      </c>
      <c r="AI23" s="2">
        <f>AEM_Resu!AD41</f>
        <v>215056.89369999999</v>
      </c>
      <c r="AJ23" s="2">
        <f>AEM_Resu!AE41</f>
        <v>189485.84959999999</v>
      </c>
      <c r="AK23" s="2">
        <f>AEM_Resu!AF41</f>
        <v>165769.86470000001</v>
      </c>
      <c r="AL23" s="2">
        <f>AEM_Resu!AG41</f>
        <v>140246.43890000001</v>
      </c>
      <c r="AM23" s="2">
        <f>AEM_Resu!AH41</f>
        <v>118078.6001</v>
      </c>
      <c r="AN23" s="2">
        <f>AEM_Resu!AI41</f>
        <v>99252.294099999999</v>
      </c>
      <c r="AO23" s="2">
        <f>AEM_Resu!AJ41</f>
        <v>83241.030700000003</v>
      </c>
      <c r="AP23" s="2">
        <f>AEM_Resu!AK41</f>
        <v>70496.710699999996</v>
      </c>
      <c r="AQ23" s="2">
        <f>AEM_Resu!AL41</f>
        <v>60234.149599999997</v>
      </c>
      <c r="AR23" s="2">
        <f>AEM_Resu!AM41</f>
        <v>51649.7837</v>
      </c>
      <c r="AS23" s="2">
        <f>AEM_Resu!AN41</f>
        <v>44352.856099999997</v>
      </c>
      <c r="AT23" s="2">
        <f>AEM_Resu!AO41</f>
        <v>38183.448100000001</v>
      </c>
      <c r="AU23" s="2">
        <f>AEM_Resu!AP41</f>
        <v>32931.676099999997</v>
      </c>
      <c r="AV23" s="2">
        <f>AEM_Resu!AQ41</f>
        <v>29528.513500000001</v>
      </c>
      <c r="AW23" s="2">
        <f>AEM_Resu!AR41</f>
        <v>26587.698199999999</v>
      </c>
      <c r="AX23" s="2">
        <f>AEM_Resu!AS41</f>
        <v>23937.401099999999</v>
      </c>
      <c r="AY23" s="2">
        <f>AEM_Resu!AT41</f>
        <v>21566.9683</v>
      </c>
      <c r="AZ23" s="2">
        <f>AEM_Resu!AU41</f>
        <v>19493.6597</v>
      </c>
      <c r="BA23" s="2">
        <f>AEM_Resu!AV41</f>
        <v>17596.9002</v>
      </c>
      <c r="BB23" s="2">
        <f>AEM_Resu!AW41</f>
        <v>15930.85</v>
      </c>
      <c r="BC23" s="2">
        <f>AEM_Resu!AX41</f>
        <v>14469.7742</v>
      </c>
      <c r="BD23" s="2">
        <f>AEM_Resu!AY41</f>
        <v>13172.0975</v>
      </c>
      <c r="BE23" s="2">
        <f>AEM_Resu!AZ41</f>
        <v>12681.067499999999</v>
      </c>
      <c r="BF23" s="2">
        <f>AEM_Resu!BA41</f>
        <v>12265.502</v>
      </c>
      <c r="BG23" s="2">
        <f>AEM_Resu!BB41</f>
        <v>11911.7273</v>
      </c>
      <c r="BH23" s="2">
        <f>AEM_Resu!BC41</f>
        <v>11601.4985</v>
      </c>
      <c r="BI23" s="2">
        <f>AEM_Resu!BD41</f>
        <v>11329.8876</v>
      </c>
      <c r="BJ23" s="2">
        <f>AEM_Resu!BE41</f>
        <v>11103.3923</v>
      </c>
      <c r="BK23" s="2">
        <f>AEM_Resu!BF41</f>
        <v>10894.3626</v>
      </c>
      <c r="BL23" s="2">
        <f>AEM_Resu!BG41</f>
        <v>10701.7351</v>
      </c>
      <c r="BM23" s="2">
        <f>AEM_Resu!BH41</f>
        <v>10521.1397</v>
      </c>
      <c r="BN23" s="2">
        <f>AEM_Resu!BI41</f>
        <v>10346.1404</v>
      </c>
      <c r="BO23" s="2">
        <f>AEM_Resu!BJ41</f>
        <v>10172.119199999999</v>
      </c>
      <c r="BP23" s="2">
        <f>AEM_Resu!BK41</f>
        <v>9999.6762999999992</v>
      </c>
      <c r="BQ23" s="2">
        <f>AEM_Resu!BL41</f>
        <v>9839.1098000000002</v>
      </c>
      <c r="BR23" s="2">
        <f>AEM_Resu!BM41</f>
        <v>9680.3042000000005</v>
      </c>
      <c r="BS23" s="2">
        <f>AEM_Resu!BN41</f>
        <v>9523.9015999999992</v>
      </c>
      <c r="BT23" s="2">
        <f>AEM_Resu!BO41</f>
        <v>9369.7569999999996</v>
      </c>
      <c r="BU23" s="2">
        <f>AEM_Resu!BP41</f>
        <v>9218.5920999999998</v>
      </c>
      <c r="BV23" s="2">
        <f>AEM_Resu!BQ41</f>
        <v>9070.8490000000002</v>
      </c>
      <c r="BW23" s="2">
        <f>AEM_Resu!BR41</f>
        <v>8926.3708999999999</v>
      </c>
      <c r="BX23" s="2">
        <f>AEM_Resu!BS41</f>
        <v>8783.3210999999992</v>
      </c>
      <c r="BY23" s="2">
        <f>AEM_Resu!BT41</f>
        <v>8640.4321</v>
      </c>
      <c r="BZ23" s="2">
        <f>AEM_Resu!BU41</f>
        <v>8497.4220000000005</v>
      </c>
      <c r="CA23" s="2">
        <f>AEM_Resu!BV41</f>
        <v>8352.6954999999998</v>
      </c>
      <c r="CB23" s="2">
        <f>AEM_Resu!BW41</f>
        <v>8205.1332999999995</v>
      </c>
      <c r="CC23" s="2">
        <f>AEM_Resu!BX41</f>
        <v>8054.0379999999996</v>
      </c>
      <c r="CD23" s="2">
        <f>AEM_Resu!BY41</f>
        <v>7898.8604999999998</v>
      </c>
      <c r="CE23" s="2">
        <f>AEM_Resu!BZ41</f>
        <v>7739.4912999999997</v>
      </c>
      <c r="CF23" s="2">
        <f>AEM_Resu!CA41</f>
        <v>7575.7415000000001</v>
      </c>
      <c r="CG23" s="2">
        <f>AEM_Resu!CB41</f>
        <v>7410.7083000000002</v>
      </c>
      <c r="CH23" s="2">
        <f>AEM_Resu!CC41</f>
        <v>7248.2979999999998</v>
      </c>
      <c r="CI23" s="2">
        <f>AEM_Resu!CD41</f>
        <v>7089.3846000000003</v>
      </c>
    </row>
    <row r="24" spans="1:87" x14ac:dyDescent="0.3">
      <c r="A24" t="s">
        <v>407</v>
      </c>
      <c r="B24" s="1" t="s">
        <v>3</v>
      </c>
      <c r="C24" s="1" t="s">
        <v>28</v>
      </c>
      <c r="D24" s="1" t="s">
        <v>29</v>
      </c>
      <c r="E24" s="1" t="s">
        <v>7</v>
      </c>
      <c r="F24" s="1" t="s">
        <v>31</v>
      </c>
      <c r="L24" s="2">
        <f>AEM_Resu!G61</f>
        <v>0</v>
      </c>
      <c r="M24" s="2">
        <f>AEM_Resu!H61</f>
        <v>0</v>
      </c>
      <c r="N24" s="2">
        <f>AEM_Resu!I61</f>
        <v>0</v>
      </c>
      <c r="O24" s="2">
        <f>AEM_Resu!J61</f>
        <v>0</v>
      </c>
      <c r="P24" s="2">
        <f>AEM_Resu!K61</f>
        <v>0</v>
      </c>
      <c r="Q24" s="2">
        <f>AEM_Resu!L61</f>
        <v>0</v>
      </c>
      <c r="R24" s="2">
        <f>AEM_Resu!M61</f>
        <v>0</v>
      </c>
      <c r="S24" s="2">
        <f>AEM_Resu!N61</f>
        <v>0</v>
      </c>
      <c r="T24" s="2">
        <f>AEM_Resu!O61</f>
        <v>0</v>
      </c>
      <c r="U24" s="2">
        <f>AEM_Resu!P61</f>
        <v>0.29299999999999998</v>
      </c>
      <c r="V24" s="2">
        <f>AEM_Resu!Q61</f>
        <v>2.3307000000000002</v>
      </c>
      <c r="W24" s="2">
        <f>AEM_Resu!R61</f>
        <v>16.703399999999998</v>
      </c>
      <c r="X24" s="2">
        <f>AEM_Resu!S61</f>
        <v>107.44029999999999</v>
      </c>
      <c r="Y24" s="2">
        <f>AEM_Resu!T61</f>
        <v>662.26250000000005</v>
      </c>
      <c r="Z24" s="2">
        <f>AEM_Resu!U61</f>
        <v>3816.8132000000001</v>
      </c>
      <c r="AA24" s="2">
        <f>AEM_Resu!V61</f>
        <v>15903.955400000001</v>
      </c>
      <c r="AB24" s="2">
        <f>AEM_Resu!W61</f>
        <v>45078.4444</v>
      </c>
      <c r="AC24" s="2">
        <f>AEM_Resu!X61</f>
        <v>89287.944399999993</v>
      </c>
      <c r="AD24" s="2">
        <f>AEM_Resu!Y61</f>
        <v>142695.01449999999</v>
      </c>
      <c r="AE24" s="2">
        <f>AEM_Resu!Z61</f>
        <v>195230.32320000001</v>
      </c>
      <c r="AF24" s="2">
        <f>AEM_Resu!AA61</f>
        <v>242461.22719999999</v>
      </c>
      <c r="AG24" s="2">
        <f>AEM_Resu!AB61</f>
        <v>288464.36239999998</v>
      </c>
      <c r="AH24" s="2">
        <f>AEM_Resu!AC61</f>
        <v>324509.17290000001</v>
      </c>
      <c r="AI24" s="2">
        <f>AEM_Resu!AD61</f>
        <v>349305.54340000002</v>
      </c>
      <c r="AJ24" s="2">
        <f>AEM_Resu!AE61</f>
        <v>364344.50290000002</v>
      </c>
      <c r="AK24" s="2">
        <f>AEM_Resu!AF61</f>
        <v>370803.11430000002</v>
      </c>
      <c r="AL24" s="2">
        <f>AEM_Resu!AG61</f>
        <v>369725.31349999999</v>
      </c>
      <c r="AM24" s="2">
        <f>AEM_Resu!AH61</f>
        <v>362776.11339999997</v>
      </c>
      <c r="AN24" s="2">
        <f>AEM_Resu!AI61</f>
        <v>352180.5784</v>
      </c>
      <c r="AO24" s="2">
        <f>AEM_Resu!AJ61</f>
        <v>339690.5453</v>
      </c>
      <c r="AP24" s="2">
        <f>AEM_Resu!AK61</f>
        <v>329267.86869999999</v>
      </c>
      <c r="AQ24" s="2">
        <f>AEM_Resu!AL61</f>
        <v>321449.35340000002</v>
      </c>
      <c r="AR24" s="2">
        <f>AEM_Resu!AM61</f>
        <v>313837.26929999999</v>
      </c>
      <c r="AS24" s="2">
        <f>AEM_Resu!AN61</f>
        <v>305908.18839999998</v>
      </c>
      <c r="AT24" s="2">
        <f>AEM_Resu!AO61</f>
        <v>297888.66889999999</v>
      </c>
      <c r="AU24" s="2">
        <f>AEM_Resu!AP61</f>
        <v>289960.23639999999</v>
      </c>
      <c r="AV24" s="2">
        <f>AEM_Resu!AQ61</f>
        <v>281624.40399999998</v>
      </c>
      <c r="AW24" s="2">
        <f>AEM_Resu!AR61</f>
        <v>274086.60849999997</v>
      </c>
      <c r="AX24" s="2">
        <f>AEM_Resu!AS61</f>
        <v>266561.56829999998</v>
      </c>
      <c r="AY24" s="2">
        <f>AEM_Resu!AT61</f>
        <v>259550.10219999999</v>
      </c>
      <c r="AZ24" s="2">
        <f>AEM_Resu!AU61</f>
        <v>254322.36900000001</v>
      </c>
      <c r="BA24" s="2">
        <f>AEM_Resu!AV61</f>
        <v>249082.2648</v>
      </c>
      <c r="BB24" s="2">
        <f>AEM_Resu!AW61</f>
        <v>244941.35509999999</v>
      </c>
      <c r="BC24" s="2">
        <f>AEM_Resu!AX61</f>
        <v>241714.4503</v>
      </c>
      <c r="BD24" s="2">
        <f>AEM_Resu!AY61</f>
        <v>239121.897</v>
      </c>
      <c r="BE24" s="2">
        <f>AEM_Resu!AZ61</f>
        <v>236187.92540000001</v>
      </c>
      <c r="BF24" s="2">
        <f>AEM_Resu!BA61</f>
        <v>233773.94680000001</v>
      </c>
      <c r="BG24" s="2">
        <f>AEM_Resu!BB61</f>
        <v>232001.00270000001</v>
      </c>
      <c r="BH24" s="2">
        <f>AEM_Resu!BC61</f>
        <v>230486.2304</v>
      </c>
      <c r="BI24" s="2">
        <f>AEM_Resu!BD61</f>
        <v>229176.08979999999</v>
      </c>
      <c r="BJ24" s="2">
        <f>AEM_Resu!BE61</f>
        <v>228438.2836</v>
      </c>
      <c r="BK24" s="2">
        <f>AEM_Resu!BF61</f>
        <v>227591.1207</v>
      </c>
      <c r="BL24" s="2">
        <f>AEM_Resu!BG61</f>
        <v>226591.09030000001</v>
      </c>
      <c r="BM24" s="2">
        <f>AEM_Resu!BH61</f>
        <v>225613.1911</v>
      </c>
      <c r="BN24" s="2">
        <f>AEM_Resu!BI61</f>
        <v>224719.6672</v>
      </c>
      <c r="BO24" s="2">
        <f>AEM_Resu!BJ61</f>
        <v>223956.5386</v>
      </c>
      <c r="BP24" s="2">
        <f>AEM_Resu!BK61</f>
        <v>223303.24609999999</v>
      </c>
      <c r="BQ24" s="2">
        <f>AEM_Resu!BL61</f>
        <v>222742.2691</v>
      </c>
      <c r="BR24" s="2">
        <f>AEM_Resu!BM61</f>
        <v>222089.59229999999</v>
      </c>
      <c r="BS24" s="2">
        <f>AEM_Resu!BN61</f>
        <v>221358.5177</v>
      </c>
      <c r="BT24" s="2">
        <f>AEM_Resu!BO61</f>
        <v>220553.6813</v>
      </c>
      <c r="BU24" s="2">
        <f>AEM_Resu!BP61</f>
        <v>219674.10709999999</v>
      </c>
      <c r="BV24" s="2">
        <f>AEM_Resu!BQ61</f>
        <v>218716.86040000001</v>
      </c>
      <c r="BW24" s="2">
        <f>AEM_Resu!BR61</f>
        <v>217646.03400000001</v>
      </c>
      <c r="BX24" s="2">
        <f>AEM_Resu!BS61</f>
        <v>216497.45509999999</v>
      </c>
      <c r="BY24" s="2">
        <f>AEM_Resu!BT61</f>
        <v>215280.41089999999</v>
      </c>
      <c r="BZ24" s="2">
        <f>AEM_Resu!BU61</f>
        <v>213986.05600000001</v>
      </c>
      <c r="CA24" s="2">
        <f>AEM_Resu!BV61</f>
        <v>212647.23480000001</v>
      </c>
      <c r="CB24" s="2">
        <f>AEM_Resu!BW61</f>
        <v>211257.353</v>
      </c>
      <c r="CC24" s="2">
        <f>AEM_Resu!BX61</f>
        <v>209802.17749999999</v>
      </c>
      <c r="CD24" s="2">
        <f>AEM_Resu!BY61</f>
        <v>208215.9172</v>
      </c>
      <c r="CE24" s="2">
        <f>AEM_Resu!BZ61</f>
        <v>206556.9436</v>
      </c>
      <c r="CF24" s="2">
        <f>AEM_Resu!CA61</f>
        <v>204819.2561</v>
      </c>
      <c r="CG24" s="2">
        <f>AEM_Resu!CB61</f>
        <v>202880.85620000001</v>
      </c>
      <c r="CH24" s="2">
        <f>AEM_Resu!CC61</f>
        <v>200579.4296</v>
      </c>
      <c r="CI24" s="2">
        <f>AEM_Resu!CD61</f>
        <v>197910.96950000001</v>
      </c>
    </row>
    <row r="25" spans="1:87" x14ac:dyDescent="0.3">
      <c r="A25" t="s">
        <v>407</v>
      </c>
      <c r="B25" s="1" t="s">
        <v>3</v>
      </c>
      <c r="C25" s="1" t="s">
        <v>28</v>
      </c>
      <c r="D25" s="1" t="s">
        <v>30</v>
      </c>
      <c r="E25" s="1" t="s">
        <v>9</v>
      </c>
      <c r="F25" s="1" t="s">
        <v>31</v>
      </c>
      <c r="L25" s="2">
        <f>AEM_Resu!G62</f>
        <v>0</v>
      </c>
      <c r="M25" s="2">
        <f>AEM_Resu!H62</f>
        <v>0</v>
      </c>
      <c r="N25" s="2">
        <f>AEM_Resu!I62</f>
        <v>0</v>
      </c>
      <c r="O25" s="2">
        <f>AEM_Resu!J62</f>
        <v>0</v>
      </c>
      <c r="P25" s="2">
        <f>AEM_Resu!K62</f>
        <v>0</v>
      </c>
      <c r="Q25" s="2">
        <f>AEM_Resu!L62</f>
        <v>0</v>
      </c>
      <c r="R25" s="2">
        <f>AEM_Resu!M62</f>
        <v>0</v>
      </c>
      <c r="S25" s="2">
        <f>AEM_Resu!N62</f>
        <v>0</v>
      </c>
      <c r="T25" s="2">
        <f>AEM_Resu!O62</f>
        <v>0</v>
      </c>
      <c r="U25" s="2">
        <f>AEM_Resu!P62</f>
        <v>0.2132</v>
      </c>
      <c r="V25" s="2">
        <f>AEM_Resu!Q62</f>
        <v>1.7579</v>
      </c>
      <c r="W25" s="2">
        <f>AEM_Resu!R62</f>
        <v>12.797000000000001</v>
      </c>
      <c r="X25" s="2">
        <f>AEM_Resu!S62</f>
        <v>83.394800000000004</v>
      </c>
      <c r="Y25" s="2">
        <f>AEM_Resu!T62</f>
        <v>502.76280000000003</v>
      </c>
      <c r="Z25" s="2">
        <f>AEM_Resu!U62</f>
        <v>3090.5877</v>
      </c>
      <c r="AA25" s="2">
        <f>AEM_Resu!V62</f>
        <v>13155.231</v>
      </c>
      <c r="AB25" s="2">
        <f>AEM_Resu!W62</f>
        <v>34389.843399999998</v>
      </c>
      <c r="AC25" s="2">
        <f>AEM_Resu!X62</f>
        <v>67289.041700000002</v>
      </c>
      <c r="AD25" s="2">
        <f>AEM_Resu!Y62</f>
        <v>108289.39200000001</v>
      </c>
      <c r="AE25" s="2">
        <f>AEM_Resu!Z62</f>
        <v>150559.85130000001</v>
      </c>
      <c r="AF25" s="2">
        <f>AEM_Resu!AA62</f>
        <v>190915.35310000001</v>
      </c>
      <c r="AG25" s="2">
        <f>AEM_Resu!AB62</f>
        <v>228281.63029999999</v>
      </c>
      <c r="AH25" s="2">
        <f>AEM_Resu!AC62</f>
        <v>261057.72649999999</v>
      </c>
      <c r="AI25" s="2">
        <f>AEM_Resu!AD62</f>
        <v>288474.35200000001</v>
      </c>
      <c r="AJ25" s="2">
        <f>AEM_Resu!AE62</f>
        <v>310183.64769999997</v>
      </c>
      <c r="AK25" s="2">
        <f>AEM_Resu!AF62</f>
        <v>326274.71399999998</v>
      </c>
      <c r="AL25" s="2">
        <f>AEM_Resu!AG62</f>
        <v>337697.30300000001</v>
      </c>
      <c r="AM25" s="2">
        <f>AEM_Resu!AH62</f>
        <v>343700.74660000001</v>
      </c>
      <c r="AN25" s="2">
        <f>AEM_Resu!AI62</f>
        <v>345388.14370000002</v>
      </c>
      <c r="AO25" s="2">
        <f>AEM_Resu!AJ62</f>
        <v>343857.54690000002</v>
      </c>
      <c r="AP25" s="2">
        <f>AEM_Resu!AK62</f>
        <v>341617.49570000003</v>
      </c>
      <c r="AQ25" s="2">
        <f>AEM_Resu!AL62</f>
        <v>339824.41749999998</v>
      </c>
      <c r="AR25" s="2">
        <f>AEM_Resu!AM62</f>
        <v>337246.46529999998</v>
      </c>
      <c r="AS25" s="2">
        <f>AEM_Resu!AN62</f>
        <v>333252.55699999997</v>
      </c>
      <c r="AT25" s="2">
        <f>AEM_Resu!AO62</f>
        <v>328003.7328</v>
      </c>
      <c r="AU25" s="2">
        <f>AEM_Resu!AP62</f>
        <v>321724.4351</v>
      </c>
      <c r="AV25" s="2">
        <f>AEM_Resu!AQ62</f>
        <v>314735.69919999997</v>
      </c>
      <c r="AW25" s="2">
        <f>AEM_Resu!AR62</f>
        <v>307439.35149999999</v>
      </c>
      <c r="AX25" s="2">
        <f>AEM_Resu!AS62</f>
        <v>299302.66350000002</v>
      </c>
      <c r="AY25" s="2">
        <f>AEM_Resu!AT62</f>
        <v>290918.85100000002</v>
      </c>
      <c r="AZ25" s="2">
        <f>AEM_Resu!AU62</f>
        <v>282645.67469999997</v>
      </c>
      <c r="BA25" s="2">
        <f>AEM_Resu!AV62</f>
        <v>274852.27529999998</v>
      </c>
      <c r="BB25" s="2">
        <f>AEM_Resu!AW62</f>
        <v>267715.7795</v>
      </c>
      <c r="BC25" s="2">
        <f>AEM_Resu!AX62</f>
        <v>261100.8333</v>
      </c>
      <c r="BD25" s="2">
        <f>AEM_Resu!AY62</f>
        <v>254780.9724</v>
      </c>
      <c r="BE25" s="2">
        <f>AEM_Resu!AZ62</f>
        <v>248808.261</v>
      </c>
      <c r="BF25" s="2">
        <f>AEM_Resu!BA62</f>
        <v>243381.7934</v>
      </c>
      <c r="BG25" s="2">
        <f>AEM_Resu!BB62</f>
        <v>238398.73180000001</v>
      </c>
      <c r="BH25" s="2">
        <f>AEM_Resu!BC62</f>
        <v>233769.9057</v>
      </c>
      <c r="BI25" s="2">
        <f>AEM_Resu!BD62</f>
        <v>229603.30179999999</v>
      </c>
      <c r="BJ25" s="2">
        <f>AEM_Resu!BE62</f>
        <v>225769.11290000001</v>
      </c>
      <c r="BK25" s="2">
        <f>AEM_Resu!BF62</f>
        <v>221727.98420000001</v>
      </c>
      <c r="BL25" s="2">
        <f>AEM_Resu!BG62</f>
        <v>217587.55540000001</v>
      </c>
      <c r="BM25" s="2">
        <f>AEM_Resu!BH62</f>
        <v>213458.25289999999</v>
      </c>
      <c r="BN25" s="2">
        <f>AEM_Resu!BI62</f>
        <v>209416.40909999999</v>
      </c>
      <c r="BO25" s="2">
        <f>AEM_Resu!BJ62</f>
        <v>205546.67319999999</v>
      </c>
      <c r="BP25" s="2">
        <f>AEM_Resu!BK62</f>
        <v>202343.90580000001</v>
      </c>
      <c r="BQ25" s="2">
        <f>AEM_Resu!BL62</f>
        <v>199185.36610000001</v>
      </c>
      <c r="BR25" s="2">
        <f>AEM_Resu!BM62</f>
        <v>196033.82810000001</v>
      </c>
      <c r="BS25" s="2">
        <f>AEM_Resu!BN62</f>
        <v>192924.24919999999</v>
      </c>
      <c r="BT25" s="2">
        <f>AEM_Resu!BO62</f>
        <v>189873.41880000001</v>
      </c>
      <c r="BU25" s="2">
        <f>AEM_Resu!BP62</f>
        <v>186943.7261</v>
      </c>
      <c r="BV25" s="2">
        <f>AEM_Resu!BQ62</f>
        <v>184161.67939999999</v>
      </c>
      <c r="BW25" s="2">
        <f>AEM_Resu!BR62</f>
        <v>181417.86670000001</v>
      </c>
      <c r="BX25" s="2">
        <f>AEM_Resu!BS62</f>
        <v>178701.9442</v>
      </c>
      <c r="BY25" s="2">
        <f>AEM_Resu!BT62</f>
        <v>176001.37280000001</v>
      </c>
      <c r="BZ25" s="2">
        <f>AEM_Resu!BU62</f>
        <v>173308.65789999999</v>
      </c>
      <c r="CA25" s="2">
        <f>AEM_Resu!BV62</f>
        <v>170610.9632</v>
      </c>
      <c r="CB25" s="2">
        <f>AEM_Resu!BW62</f>
        <v>167900.989</v>
      </c>
      <c r="CC25" s="2">
        <f>AEM_Resu!BX62</f>
        <v>165171.34700000001</v>
      </c>
      <c r="CD25" s="2">
        <f>AEM_Resu!BY62</f>
        <v>162411.1317</v>
      </c>
      <c r="CE25" s="2">
        <f>AEM_Resu!BZ62</f>
        <v>159610.04759999999</v>
      </c>
      <c r="CF25" s="2">
        <f>AEM_Resu!CA62</f>
        <v>156761.07029999999</v>
      </c>
      <c r="CG25" s="2">
        <f>AEM_Resu!CB62</f>
        <v>153853.91810000001</v>
      </c>
      <c r="CH25" s="2">
        <f>AEM_Resu!CC62</f>
        <v>150879.23370000001</v>
      </c>
      <c r="CI25" s="2">
        <f>AEM_Resu!CD62</f>
        <v>147830.065</v>
      </c>
    </row>
    <row r="26" spans="1:87" x14ac:dyDescent="0.3">
      <c r="A26" t="s">
        <v>407</v>
      </c>
      <c r="B26" s="1" t="s">
        <v>3</v>
      </c>
      <c r="C26" s="1" t="s">
        <v>28</v>
      </c>
      <c r="D26" s="1" t="s">
        <v>387</v>
      </c>
      <c r="E26" s="1" t="s">
        <v>10</v>
      </c>
      <c r="F26" s="1" t="s">
        <v>31</v>
      </c>
      <c r="L26" s="2">
        <f>AEM_Resu!G63</f>
        <v>0</v>
      </c>
      <c r="M26" s="2">
        <f>AEM_Resu!H63</f>
        <v>0</v>
      </c>
      <c r="N26" s="2">
        <f>AEM_Resu!I63</f>
        <v>0</v>
      </c>
      <c r="O26" s="2">
        <f>AEM_Resu!J63</f>
        <v>0</v>
      </c>
      <c r="P26" s="2">
        <f>AEM_Resu!K63</f>
        <v>0</v>
      </c>
      <c r="Q26" s="2">
        <f>AEM_Resu!L63</f>
        <v>0</v>
      </c>
      <c r="R26" s="2">
        <f>AEM_Resu!M63</f>
        <v>0</v>
      </c>
      <c r="S26" s="2">
        <f>AEM_Resu!N63</f>
        <v>0</v>
      </c>
      <c r="T26" s="2">
        <f>AEM_Resu!O63</f>
        <v>0</v>
      </c>
      <c r="U26" s="2">
        <f>AEM_Resu!P63</f>
        <v>0.50619999999999998</v>
      </c>
      <c r="V26" s="2">
        <f>AEM_Resu!Q63</f>
        <v>4.0886000000000005</v>
      </c>
      <c r="W26" s="2">
        <f>AEM_Resu!R63</f>
        <v>29.500399999999999</v>
      </c>
      <c r="X26" s="2">
        <f>AEM_Resu!S63</f>
        <v>190.83510000000001</v>
      </c>
      <c r="Y26" s="2">
        <f>AEM_Resu!T63</f>
        <v>1165.0253</v>
      </c>
      <c r="Z26" s="2">
        <f>AEM_Resu!U63</f>
        <v>6907.4009000000005</v>
      </c>
      <c r="AA26" s="2">
        <f>AEM_Resu!V63</f>
        <v>29059.186399999999</v>
      </c>
      <c r="AB26" s="2">
        <f>AEM_Resu!W63</f>
        <v>79468.287799999991</v>
      </c>
      <c r="AC26" s="2">
        <f>AEM_Resu!X63</f>
        <v>156576.98609999998</v>
      </c>
      <c r="AD26" s="2">
        <f>AEM_Resu!Y63</f>
        <v>250984.40649999998</v>
      </c>
      <c r="AE26" s="2">
        <f>AEM_Resu!Z63</f>
        <v>345790.17450000002</v>
      </c>
      <c r="AF26" s="2">
        <f>AEM_Resu!AA63</f>
        <v>433376.58030000003</v>
      </c>
      <c r="AG26" s="2">
        <f>AEM_Resu!AB63</f>
        <v>516745.99269999994</v>
      </c>
      <c r="AH26" s="2">
        <f>AEM_Resu!AC63</f>
        <v>585566.89939999999</v>
      </c>
      <c r="AI26" s="2">
        <f>AEM_Resu!AD63</f>
        <v>637779.89540000004</v>
      </c>
      <c r="AJ26" s="2">
        <f>AEM_Resu!AE63</f>
        <v>674528.15060000005</v>
      </c>
      <c r="AK26" s="2">
        <f>AEM_Resu!AF63</f>
        <v>697077.82829999994</v>
      </c>
      <c r="AL26" s="2">
        <f>AEM_Resu!AG63</f>
        <v>707422.6165</v>
      </c>
      <c r="AM26" s="2">
        <f>AEM_Resu!AH63</f>
        <v>706476.86</v>
      </c>
      <c r="AN26" s="2">
        <f>AEM_Resu!AI63</f>
        <v>697568.72210000001</v>
      </c>
      <c r="AO26" s="2">
        <f>AEM_Resu!AJ63</f>
        <v>683548.09220000007</v>
      </c>
      <c r="AP26" s="2">
        <f>AEM_Resu!AK63</f>
        <v>670885.36440000008</v>
      </c>
      <c r="AQ26" s="2">
        <f>AEM_Resu!AL63</f>
        <v>661273.7709</v>
      </c>
      <c r="AR26" s="2">
        <f>AEM_Resu!AM63</f>
        <v>651083.73459999997</v>
      </c>
      <c r="AS26" s="2">
        <f>AEM_Resu!AN63</f>
        <v>639160.7453999999</v>
      </c>
      <c r="AT26" s="2">
        <f>AEM_Resu!AO63</f>
        <v>625892.40170000005</v>
      </c>
      <c r="AU26" s="2">
        <f>AEM_Resu!AP63</f>
        <v>611684.67149999994</v>
      </c>
      <c r="AV26" s="2">
        <f>AEM_Resu!AQ63</f>
        <v>596360.10320000001</v>
      </c>
      <c r="AW26" s="2">
        <f>AEM_Resu!AR63</f>
        <v>581525.96</v>
      </c>
      <c r="AX26" s="2">
        <f>AEM_Resu!AS63</f>
        <v>565864.23179999995</v>
      </c>
      <c r="AY26" s="2">
        <f>AEM_Resu!AT63</f>
        <v>550468.95319999999</v>
      </c>
      <c r="AZ26" s="2">
        <f>AEM_Resu!AU63</f>
        <v>536968.04370000004</v>
      </c>
      <c r="BA26" s="2">
        <f>AEM_Resu!AV63</f>
        <v>523934.54009999998</v>
      </c>
      <c r="BB26" s="2">
        <f>AEM_Resu!AW63</f>
        <v>512657.13459999999</v>
      </c>
      <c r="BC26" s="2">
        <f>AEM_Resu!AX63</f>
        <v>502815.28359999997</v>
      </c>
      <c r="BD26" s="2">
        <f>AEM_Resu!AY63</f>
        <v>493902.86939999997</v>
      </c>
      <c r="BE26" s="2">
        <f>AEM_Resu!AZ63</f>
        <v>484996.18640000001</v>
      </c>
      <c r="BF26" s="2">
        <f>AEM_Resu!BA63</f>
        <v>477155.7402</v>
      </c>
      <c r="BG26" s="2">
        <f>AEM_Resu!BB63</f>
        <v>470399.73450000002</v>
      </c>
      <c r="BH26" s="2">
        <f>AEM_Resu!BC63</f>
        <v>464256.1361</v>
      </c>
      <c r="BI26" s="2">
        <f>AEM_Resu!BD63</f>
        <v>458779.39159999997</v>
      </c>
      <c r="BJ26" s="2">
        <f>AEM_Resu!BE63</f>
        <v>454207.39650000003</v>
      </c>
      <c r="BK26" s="2">
        <f>AEM_Resu!BF63</f>
        <v>449319.10490000003</v>
      </c>
      <c r="BL26" s="2">
        <f>AEM_Resu!BG63</f>
        <v>444178.64569999999</v>
      </c>
      <c r="BM26" s="2">
        <f>AEM_Resu!BH63</f>
        <v>439071.44400000002</v>
      </c>
      <c r="BN26" s="2">
        <f>AEM_Resu!BI63</f>
        <v>434136.07629999996</v>
      </c>
      <c r="BO26" s="2">
        <f>AEM_Resu!BJ63</f>
        <v>429503.21179999999</v>
      </c>
      <c r="BP26" s="2">
        <f>AEM_Resu!BK63</f>
        <v>425647.1519</v>
      </c>
      <c r="BQ26" s="2">
        <f>AEM_Resu!BL63</f>
        <v>421927.63520000002</v>
      </c>
      <c r="BR26" s="2">
        <f>AEM_Resu!BM63</f>
        <v>418123.4204</v>
      </c>
      <c r="BS26" s="2">
        <f>AEM_Resu!BN63</f>
        <v>414282.76689999999</v>
      </c>
      <c r="BT26" s="2">
        <f>AEM_Resu!BO63</f>
        <v>410427.10010000004</v>
      </c>
      <c r="BU26" s="2">
        <f>AEM_Resu!BP63</f>
        <v>406617.83319999999</v>
      </c>
      <c r="BV26" s="2">
        <f>AEM_Resu!BQ63</f>
        <v>402878.53980000003</v>
      </c>
      <c r="BW26" s="2">
        <f>AEM_Resu!BR63</f>
        <v>399063.9007</v>
      </c>
      <c r="BX26" s="2">
        <f>AEM_Resu!BS63</f>
        <v>395199.39929999999</v>
      </c>
      <c r="BY26" s="2">
        <f>AEM_Resu!BT63</f>
        <v>391281.78370000003</v>
      </c>
      <c r="BZ26" s="2">
        <f>AEM_Resu!BU63</f>
        <v>387294.71389999997</v>
      </c>
      <c r="CA26" s="2">
        <f>AEM_Resu!BV63</f>
        <v>383258.19799999997</v>
      </c>
      <c r="CB26" s="2">
        <f>AEM_Resu!BW63</f>
        <v>379158.342</v>
      </c>
      <c r="CC26" s="2">
        <f>AEM_Resu!BX63</f>
        <v>374973.5245</v>
      </c>
      <c r="CD26" s="2">
        <f>AEM_Resu!BY63</f>
        <v>370627.04889999999</v>
      </c>
      <c r="CE26" s="2">
        <f>AEM_Resu!BZ63</f>
        <v>366166.99119999999</v>
      </c>
      <c r="CF26" s="2">
        <f>AEM_Resu!CA63</f>
        <v>361580.32640000002</v>
      </c>
      <c r="CG26" s="2">
        <f>AEM_Resu!CB63</f>
        <v>356734.77430000005</v>
      </c>
      <c r="CH26" s="2">
        <f>AEM_Resu!CC63</f>
        <v>351458.66330000001</v>
      </c>
      <c r="CI26" s="2">
        <f>AEM_Resu!CD63</f>
        <v>345741.03450000001</v>
      </c>
    </row>
    <row r="27" spans="1:87" x14ac:dyDescent="0.3">
      <c r="A27" t="s">
        <v>407</v>
      </c>
      <c r="B27" s="1" t="s">
        <v>3</v>
      </c>
      <c r="C27" s="1" t="s">
        <v>6</v>
      </c>
      <c r="D27" s="1" t="s">
        <v>6</v>
      </c>
      <c r="E27" s="1" t="s">
        <v>7</v>
      </c>
      <c r="F27" s="1" t="s">
        <v>31</v>
      </c>
      <c r="L27" s="2">
        <f>AEM_Resu!G65</f>
        <v>0</v>
      </c>
      <c r="M27" s="2">
        <f>AEM_Resu!H65</f>
        <v>0</v>
      </c>
      <c r="N27" s="2">
        <f>AEM_Resu!I65</f>
        <v>0</v>
      </c>
      <c r="O27" s="2">
        <f>AEM_Resu!J65</f>
        <v>0</v>
      </c>
      <c r="P27" s="2">
        <f>AEM_Resu!K65</f>
        <v>0</v>
      </c>
      <c r="Q27" s="2">
        <f>AEM_Resu!L65</f>
        <v>0</v>
      </c>
      <c r="R27" s="2">
        <f>AEM_Resu!M65</f>
        <v>0</v>
      </c>
      <c r="S27" s="2">
        <f>AEM_Resu!N65</f>
        <v>0</v>
      </c>
      <c r="T27" s="2">
        <f>AEM_Resu!O65</f>
        <v>1</v>
      </c>
      <c r="U27" s="2">
        <f>AEM_Resu!P65</f>
        <v>4.28</v>
      </c>
      <c r="V27" s="2">
        <f>AEM_Resu!Q65</f>
        <v>34.697099999999992</v>
      </c>
      <c r="W27" s="2">
        <f>AEM_Resu!R65</f>
        <v>235.83029999999999</v>
      </c>
      <c r="X27" s="2">
        <f>AEM_Resu!S65</f>
        <v>1537.8918000000001</v>
      </c>
      <c r="Y27" s="2">
        <f>AEM_Resu!T65</f>
        <v>10332.217999999997</v>
      </c>
      <c r="Z27" s="2">
        <f>AEM_Resu!U65</f>
        <v>61174.4588</v>
      </c>
      <c r="AA27" s="2">
        <f>AEM_Resu!V65</f>
        <v>188381.47689999998</v>
      </c>
      <c r="AB27" s="2">
        <f>AEM_Resu!W65</f>
        <v>323061.5699</v>
      </c>
      <c r="AC27" s="2">
        <f>AEM_Resu!X65</f>
        <v>447624.2218</v>
      </c>
      <c r="AD27" s="2">
        <f>AEM_Resu!Y65</f>
        <v>532925.50860000006</v>
      </c>
      <c r="AE27" s="2">
        <f>AEM_Resu!Z65</f>
        <v>589390.35340000014</v>
      </c>
      <c r="AF27" s="2">
        <f>AEM_Resu!AA65</f>
        <v>622691.76390000002</v>
      </c>
      <c r="AG27" s="2">
        <f>AEM_Resu!AB65</f>
        <v>637625.72640000004</v>
      </c>
      <c r="AH27" s="2">
        <f>AEM_Resu!AC65</f>
        <v>637596.8676</v>
      </c>
      <c r="AI27" s="2">
        <f>AEM_Resu!AD65</f>
        <v>627726.46710000001</v>
      </c>
      <c r="AJ27" s="2">
        <f>AEM_Resu!AE65</f>
        <v>611516.05070000002</v>
      </c>
      <c r="AK27" s="2">
        <f>AEM_Resu!AF65</f>
        <v>589311.87939999998</v>
      </c>
      <c r="AL27" s="2">
        <f>AEM_Resu!AG65</f>
        <v>563345.66739999992</v>
      </c>
      <c r="AM27" s="2">
        <f>AEM_Resu!AH65</f>
        <v>534840.9561999999</v>
      </c>
      <c r="AN27" s="2">
        <f>AEM_Resu!AI65</f>
        <v>506118.26020000002</v>
      </c>
      <c r="AO27" s="2">
        <f>AEM_Resu!AJ65</f>
        <v>478318.59779999999</v>
      </c>
      <c r="AP27" s="2">
        <f>AEM_Resu!AK65</f>
        <v>455112.98580000002</v>
      </c>
      <c r="AQ27" s="2">
        <f>AEM_Resu!AL65</f>
        <v>437031.8677</v>
      </c>
      <c r="AR27" s="2">
        <f>AEM_Resu!AM65</f>
        <v>421223.93199999997</v>
      </c>
      <c r="AS27" s="2">
        <f>AEM_Resu!AN65</f>
        <v>406520.27989999996</v>
      </c>
      <c r="AT27" s="2">
        <f>AEM_Resu!AO65</f>
        <v>393361.84450000001</v>
      </c>
      <c r="AU27" s="2">
        <f>AEM_Resu!AP65</f>
        <v>381706.69339999999</v>
      </c>
      <c r="AV27" s="2">
        <f>AEM_Resu!AQ65</f>
        <v>372258.25449999998</v>
      </c>
      <c r="AW27" s="2">
        <f>AEM_Resu!AR65</f>
        <v>364318.41639999999</v>
      </c>
      <c r="AX27" s="2">
        <f>AEM_Resu!AS65</f>
        <v>356506.55369999999</v>
      </c>
      <c r="AY27" s="2">
        <f>AEM_Resu!AT65</f>
        <v>349585.03529999999</v>
      </c>
      <c r="AZ27" s="2">
        <f>AEM_Resu!AU65</f>
        <v>344152.01730000001</v>
      </c>
      <c r="BA27" s="2">
        <f>AEM_Resu!AV65</f>
        <v>339566.9779</v>
      </c>
      <c r="BB27" s="2">
        <f>AEM_Resu!AW65</f>
        <v>336338.93550000002</v>
      </c>
      <c r="BC27" s="2">
        <f>AEM_Resu!AX65</f>
        <v>333968.4497</v>
      </c>
      <c r="BD27" s="2">
        <f>AEM_Resu!AY65</f>
        <v>332241.21289999998</v>
      </c>
      <c r="BE27" s="2">
        <f>AEM_Resu!AZ65</f>
        <v>331047.79430000001</v>
      </c>
      <c r="BF27" s="2">
        <f>AEM_Resu!BA65</f>
        <v>330608.21860000002</v>
      </c>
      <c r="BG27" s="2">
        <f>AEM_Resu!BB65</f>
        <v>330726.78470000002</v>
      </c>
      <c r="BH27" s="2">
        <f>AEM_Resu!BC65</f>
        <v>331014.00219999999</v>
      </c>
      <c r="BI27" s="2">
        <f>AEM_Resu!BD65</f>
        <v>331496.96539999999</v>
      </c>
      <c r="BJ27" s="2">
        <f>AEM_Resu!BE65</f>
        <v>332366.25459999999</v>
      </c>
      <c r="BK27" s="2">
        <f>AEM_Resu!BF65</f>
        <v>333168.8285</v>
      </c>
      <c r="BL27" s="2">
        <f>AEM_Resu!BG65</f>
        <v>333827.97850000003</v>
      </c>
      <c r="BM27" s="2">
        <f>AEM_Resu!BH65</f>
        <v>334479.85470000003</v>
      </c>
      <c r="BN27" s="2">
        <f>AEM_Resu!BI65</f>
        <v>335165.9927</v>
      </c>
      <c r="BO27" s="2">
        <f>AEM_Resu!BJ65</f>
        <v>335899.87829999998</v>
      </c>
      <c r="BP27" s="2">
        <f>AEM_Resu!BK65</f>
        <v>336682.76529999997</v>
      </c>
      <c r="BQ27" s="2">
        <f>AEM_Resu!BL65</f>
        <v>337675.54080000002</v>
      </c>
      <c r="BR27" s="2">
        <f>AEM_Resu!BM65</f>
        <v>338541.2795</v>
      </c>
      <c r="BS27" s="2">
        <f>AEM_Resu!BN65</f>
        <v>339292.5649</v>
      </c>
      <c r="BT27" s="2">
        <f>AEM_Resu!BO65</f>
        <v>339932.7487</v>
      </c>
      <c r="BU27" s="2">
        <f>AEM_Resu!BP65</f>
        <v>340456.38449999999</v>
      </c>
      <c r="BV27" s="2">
        <f>AEM_Resu!BQ65</f>
        <v>340865.74209999997</v>
      </c>
      <c r="BW27" s="2">
        <f>AEM_Resu!BR65</f>
        <v>341131.5563</v>
      </c>
      <c r="BX27" s="2">
        <f>AEM_Resu!BS65</f>
        <v>341242.58009999996</v>
      </c>
      <c r="BY27" s="2">
        <f>AEM_Resu!BT65</f>
        <v>341171.83980000002</v>
      </c>
      <c r="BZ27" s="2">
        <f>AEM_Resu!BU65</f>
        <v>340893.73200000002</v>
      </c>
      <c r="CA27" s="2">
        <f>AEM_Resu!BV65</f>
        <v>340387.14970000001</v>
      </c>
      <c r="CB27" s="2">
        <f>AEM_Resu!BW65</f>
        <v>339625.52710000001</v>
      </c>
      <c r="CC27" s="2">
        <f>AEM_Resu!BX65</f>
        <v>338582.89539999998</v>
      </c>
      <c r="CD27" s="2">
        <f>AEM_Resu!BY65</f>
        <v>337172.65520000004</v>
      </c>
      <c r="CE27" s="2">
        <f>AEM_Resu!BZ65</f>
        <v>335470.49820000003</v>
      </c>
      <c r="CF27" s="2">
        <f>AEM_Resu!CA65</f>
        <v>333464.28289999999</v>
      </c>
      <c r="CG27" s="2">
        <f>AEM_Resu!CB65</f>
        <v>331135.85310000001</v>
      </c>
      <c r="CH27" s="2">
        <f>AEM_Resu!CC65</f>
        <v>328486.8321</v>
      </c>
      <c r="CI27" s="2">
        <f>AEM_Resu!CD65</f>
        <v>325567.64290000004</v>
      </c>
    </row>
    <row r="28" spans="1:87" x14ac:dyDescent="0.3">
      <c r="A28" t="s">
        <v>407</v>
      </c>
      <c r="B28" s="1" t="s">
        <v>3</v>
      </c>
      <c r="C28" s="1" t="s">
        <v>6</v>
      </c>
      <c r="D28" s="1" t="s">
        <v>6</v>
      </c>
      <c r="E28" s="1" t="s">
        <v>9</v>
      </c>
      <c r="F28" s="1" t="s">
        <v>31</v>
      </c>
      <c r="L28" s="2">
        <f>AEM_Resu!G66</f>
        <v>0</v>
      </c>
      <c r="M28" s="2">
        <f>AEM_Resu!H66</f>
        <v>0</v>
      </c>
      <c r="N28" s="2">
        <f>AEM_Resu!I66</f>
        <v>0</v>
      </c>
      <c r="O28" s="2">
        <f>AEM_Resu!J66</f>
        <v>0</v>
      </c>
      <c r="P28" s="2">
        <f>AEM_Resu!K66</f>
        <v>0</v>
      </c>
      <c r="Q28" s="2">
        <f>AEM_Resu!L66</f>
        <v>0</v>
      </c>
      <c r="R28" s="2">
        <f>AEM_Resu!M66</f>
        <v>0</v>
      </c>
      <c r="S28" s="2">
        <f>AEM_Resu!N66</f>
        <v>0</v>
      </c>
      <c r="T28" s="2">
        <f>AEM_Resu!O66</f>
        <v>0</v>
      </c>
      <c r="U28" s="2">
        <f>AEM_Resu!P66</f>
        <v>0.64349999999999996</v>
      </c>
      <c r="V28" s="2">
        <f>AEM_Resu!Q66</f>
        <v>5.1438000000000006</v>
      </c>
      <c r="W28" s="2">
        <f>AEM_Resu!R66</f>
        <v>35.8474</v>
      </c>
      <c r="X28" s="2">
        <f>AEM_Resu!S66</f>
        <v>224.88820000000001</v>
      </c>
      <c r="Y28" s="2">
        <f>AEM_Resu!T66</f>
        <v>1354.1975</v>
      </c>
      <c r="Z28" s="2">
        <f>AEM_Resu!U66</f>
        <v>7103.0294000000004</v>
      </c>
      <c r="AA28" s="2">
        <f>AEM_Resu!V66</f>
        <v>25171.665199999999</v>
      </c>
      <c r="AB28" s="2">
        <f>AEM_Resu!W66</f>
        <v>56861.712799999994</v>
      </c>
      <c r="AC28" s="2">
        <f>AEM_Resu!X66</f>
        <v>97923.901899999997</v>
      </c>
      <c r="AD28" s="2">
        <f>AEM_Resu!Y66</f>
        <v>140784.27830000001</v>
      </c>
      <c r="AE28" s="2">
        <f>AEM_Resu!Z66</f>
        <v>183272.91810000001</v>
      </c>
      <c r="AF28" s="2">
        <f>AEM_Resu!AA66</f>
        <v>222574.45630000002</v>
      </c>
      <c r="AG28" s="2">
        <f>AEM_Resu!AB66</f>
        <v>257467.04180000001</v>
      </c>
      <c r="AH28" s="2">
        <f>AEM_Resu!AC66</f>
        <v>287861.66899999999</v>
      </c>
      <c r="AI28" s="2">
        <f>AEM_Resu!AD66</f>
        <v>313009.29139999999</v>
      </c>
      <c r="AJ28" s="2">
        <f>AEM_Resu!AE66</f>
        <v>332609.97039999999</v>
      </c>
      <c r="AK28" s="2">
        <f>AEM_Resu!AF66</f>
        <v>346512.18679999997</v>
      </c>
      <c r="AL28" s="2">
        <f>AEM_Resu!AG66</f>
        <v>354825.82689999999</v>
      </c>
      <c r="AM28" s="2">
        <f>AEM_Resu!AH66</f>
        <v>358004.54940000002</v>
      </c>
      <c r="AN28" s="2">
        <f>AEM_Resu!AI66</f>
        <v>357223.72529999999</v>
      </c>
      <c r="AO28" s="2">
        <f>AEM_Resu!AJ66</f>
        <v>353546.6826</v>
      </c>
      <c r="AP28" s="2">
        <f>AEM_Resu!AK66</f>
        <v>349516.54640000005</v>
      </c>
      <c r="AQ28" s="2">
        <f>AEM_Resu!AL66</f>
        <v>346240.10829999996</v>
      </c>
      <c r="AR28" s="2">
        <f>AEM_Resu!AM66</f>
        <v>342450.26399999997</v>
      </c>
      <c r="AS28" s="2">
        <f>AEM_Resu!AN66</f>
        <v>337455.25869999995</v>
      </c>
      <c r="AT28" s="2">
        <f>AEM_Resu!AO66</f>
        <v>331382.16749999998</v>
      </c>
      <c r="AU28" s="2">
        <f>AEM_Resu!AP66</f>
        <v>324427.59779999999</v>
      </c>
      <c r="AV28" s="2">
        <f>AEM_Resu!AQ66</f>
        <v>317171.66979999997</v>
      </c>
      <c r="AW28" s="2">
        <f>AEM_Resu!AR66</f>
        <v>309635.27189999999</v>
      </c>
      <c r="AX28" s="2">
        <f>AEM_Resu!AS66</f>
        <v>301277.56570000004</v>
      </c>
      <c r="AY28" s="2">
        <f>AEM_Resu!AT66</f>
        <v>292687.47980000003</v>
      </c>
      <c r="AZ28" s="2">
        <f>AEM_Resu!AU66</f>
        <v>284220.35259999998</v>
      </c>
      <c r="BA28" s="2">
        <f>AEM_Resu!AV66</f>
        <v>276265.86619999999</v>
      </c>
      <c r="BB28" s="2">
        <f>AEM_Resu!AW66</f>
        <v>268990.21610000002</v>
      </c>
      <c r="BC28" s="2">
        <f>AEM_Resu!AX66</f>
        <v>262254.26809999999</v>
      </c>
      <c r="BD28" s="2">
        <f>AEM_Resu!AY66</f>
        <v>255828.57029999999</v>
      </c>
      <c r="BE28" s="2">
        <f>AEM_Resu!AZ66</f>
        <v>249784.44269999999</v>
      </c>
      <c r="BF28" s="2">
        <f>AEM_Resu!BA66</f>
        <v>244295.91250000001</v>
      </c>
      <c r="BG28" s="2">
        <f>AEM_Resu!BB66</f>
        <v>239258.7934</v>
      </c>
      <c r="BH28" s="2">
        <f>AEM_Resu!BC66</f>
        <v>234582.4295</v>
      </c>
      <c r="BI28" s="2">
        <f>AEM_Resu!BD66</f>
        <v>230372.83859999999</v>
      </c>
      <c r="BJ28" s="2">
        <f>AEM_Resu!BE66</f>
        <v>226502.3659</v>
      </c>
      <c r="BK28" s="2">
        <f>AEM_Resu!BF66</f>
        <v>222429.39660000001</v>
      </c>
      <c r="BL28" s="2">
        <f>AEM_Resu!BG66</f>
        <v>218261.09170000002</v>
      </c>
      <c r="BM28" s="2">
        <f>AEM_Resu!BH66</f>
        <v>214106.92199999999</v>
      </c>
      <c r="BN28" s="2">
        <f>AEM_Resu!BI66</f>
        <v>210042.39139999999</v>
      </c>
      <c r="BO28" s="2">
        <f>AEM_Resu!BJ66</f>
        <v>206151.56829999998</v>
      </c>
      <c r="BP28" s="2">
        <f>AEM_Resu!BK66</f>
        <v>202929.4773</v>
      </c>
      <c r="BQ28" s="2">
        <f>AEM_Resu!BL66</f>
        <v>199753.34610000002</v>
      </c>
      <c r="BR28" s="2">
        <f>AEM_Resu!BM66</f>
        <v>196585.79040000003</v>
      </c>
      <c r="BS28" s="2">
        <f>AEM_Resu!BN66</f>
        <v>193461.45069999999</v>
      </c>
      <c r="BT28" s="2">
        <f>AEM_Resu!BO66</f>
        <v>190397.1048</v>
      </c>
      <c r="BU28" s="2">
        <f>AEM_Resu!BP66</f>
        <v>187454.76689999999</v>
      </c>
      <c r="BV28" s="2">
        <f>AEM_Resu!BQ66</f>
        <v>184660.94699999999</v>
      </c>
      <c r="BW28" s="2">
        <f>AEM_Resu!BR66</f>
        <v>181906.26420000001</v>
      </c>
      <c r="BX28" s="2">
        <f>AEM_Resu!BS66</f>
        <v>179180.10070000001</v>
      </c>
      <c r="BY28" s="2">
        <f>AEM_Resu!BT66</f>
        <v>176469.68400000001</v>
      </c>
      <c r="BZ28" s="2">
        <f>AEM_Resu!BU66</f>
        <v>173767.42489999998</v>
      </c>
      <c r="CA28" s="2">
        <f>AEM_Resu!BV66</f>
        <v>171060.22209999998</v>
      </c>
      <c r="CB28" s="2">
        <f>AEM_Resu!BW66</f>
        <v>168340.67929999999</v>
      </c>
      <c r="CC28" s="2">
        <f>AEM_Resu!BX66</f>
        <v>165601.3774</v>
      </c>
      <c r="CD28" s="2">
        <f>AEM_Resu!BY66</f>
        <v>162831.46410000001</v>
      </c>
      <c r="CE28" s="2">
        <f>AEM_Resu!BZ66</f>
        <v>160020.60439999998</v>
      </c>
      <c r="CF28" s="2">
        <f>AEM_Resu!CA66</f>
        <v>157161.79759999999</v>
      </c>
      <c r="CG28" s="2">
        <f>AEM_Resu!CB66</f>
        <v>154245.07010000001</v>
      </c>
      <c r="CH28" s="2">
        <f>AEM_Resu!CC66</f>
        <v>151261.46830000001</v>
      </c>
      <c r="CI28" s="2">
        <f>AEM_Resu!CD66</f>
        <v>148203.9835</v>
      </c>
    </row>
    <row r="29" spans="1:87" x14ac:dyDescent="0.3">
      <c r="A29" t="s">
        <v>407</v>
      </c>
      <c r="B29" s="1" t="s">
        <v>3</v>
      </c>
      <c r="C29" s="1" t="s">
        <v>6</v>
      </c>
      <c r="D29" s="1" t="s">
        <v>6</v>
      </c>
      <c r="E29" s="1" t="s">
        <v>10</v>
      </c>
      <c r="F29" s="1" t="s">
        <v>31</v>
      </c>
      <c r="L29" s="2">
        <f>AEM_Resu!G67</f>
        <v>0</v>
      </c>
      <c r="M29" s="2">
        <f>AEM_Resu!H67</f>
        <v>0</v>
      </c>
      <c r="N29" s="2">
        <f>AEM_Resu!I67</f>
        <v>0</v>
      </c>
      <c r="O29" s="2">
        <f>AEM_Resu!J67</f>
        <v>0</v>
      </c>
      <c r="P29" s="2">
        <f>AEM_Resu!K67</f>
        <v>0</v>
      </c>
      <c r="Q29" s="2">
        <f>AEM_Resu!L67</f>
        <v>0</v>
      </c>
      <c r="R29" s="2">
        <f>AEM_Resu!M67</f>
        <v>0</v>
      </c>
      <c r="S29" s="2">
        <f>AEM_Resu!N67</f>
        <v>0</v>
      </c>
      <c r="T29" s="2">
        <f>AEM_Resu!O67</f>
        <v>1</v>
      </c>
      <c r="U29" s="2">
        <f>AEM_Resu!P67</f>
        <v>4.9235000000000007</v>
      </c>
      <c r="V29" s="2">
        <f>AEM_Resu!Q67</f>
        <v>39.840899999999991</v>
      </c>
      <c r="W29" s="2">
        <f>AEM_Resu!R67</f>
        <v>271.67770000000002</v>
      </c>
      <c r="X29" s="2">
        <f>AEM_Resu!S67</f>
        <v>1762.7800000000002</v>
      </c>
      <c r="Y29" s="2">
        <f>AEM_Resu!T67</f>
        <v>11686.415499999997</v>
      </c>
      <c r="Z29" s="2">
        <f>AEM_Resu!U67</f>
        <v>68277.488200000007</v>
      </c>
      <c r="AA29" s="2">
        <f>AEM_Resu!V67</f>
        <v>213553.14209999997</v>
      </c>
      <c r="AB29" s="2">
        <f>AEM_Resu!W67</f>
        <v>379923.28269999998</v>
      </c>
      <c r="AC29" s="2">
        <f>AEM_Resu!X67</f>
        <v>545548.1237</v>
      </c>
      <c r="AD29" s="2">
        <f>AEM_Resu!Y67</f>
        <v>673709.78690000006</v>
      </c>
      <c r="AE29" s="2">
        <f>AEM_Resu!Z67</f>
        <v>772663.27150000015</v>
      </c>
      <c r="AF29" s="2">
        <f>AEM_Resu!AA67</f>
        <v>845266.2202000001</v>
      </c>
      <c r="AG29" s="2">
        <f>AEM_Resu!AB67</f>
        <v>895092.76820000005</v>
      </c>
      <c r="AH29" s="2">
        <f>AEM_Resu!AC67</f>
        <v>925458.53659999999</v>
      </c>
      <c r="AI29" s="2">
        <f>AEM_Resu!AD67</f>
        <v>940735.7585</v>
      </c>
      <c r="AJ29" s="2">
        <f>AEM_Resu!AE67</f>
        <v>944126.02110000001</v>
      </c>
      <c r="AK29" s="2">
        <f>AEM_Resu!AF67</f>
        <v>935824.0662</v>
      </c>
      <c r="AL29" s="2">
        <f>AEM_Resu!AG67</f>
        <v>918171.4942999999</v>
      </c>
      <c r="AM29" s="2">
        <f>AEM_Resu!AH67</f>
        <v>892845.50559999992</v>
      </c>
      <c r="AN29" s="2">
        <f>AEM_Resu!AI67</f>
        <v>863341.98549999995</v>
      </c>
      <c r="AO29" s="2">
        <f>AEM_Resu!AJ67</f>
        <v>831865.28040000005</v>
      </c>
      <c r="AP29" s="2">
        <f>AEM_Resu!AK67</f>
        <v>804629.53220000002</v>
      </c>
      <c r="AQ29" s="2">
        <f>AEM_Resu!AL67</f>
        <v>783271.97600000002</v>
      </c>
      <c r="AR29" s="2">
        <f>AEM_Resu!AM67</f>
        <v>763674.196</v>
      </c>
      <c r="AS29" s="2">
        <f>AEM_Resu!AN67</f>
        <v>743975.53859999985</v>
      </c>
      <c r="AT29" s="2">
        <f>AEM_Resu!AO67</f>
        <v>724744.01199999999</v>
      </c>
      <c r="AU29" s="2">
        <f>AEM_Resu!AP67</f>
        <v>706134.29119999998</v>
      </c>
      <c r="AV29" s="2">
        <f>AEM_Resu!AQ67</f>
        <v>689429.92429999996</v>
      </c>
      <c r="AW29" s="2">
        <f>AEM_Resu!AR67</f>
        <v>673953.68830000004</v>
      </c>
      <c r="AX29" s="2">
        <f>AEM_Resu!AS67</f>
        <v>657784.11939999997</v>
      </c>
      <c r="AY29" s="2">
        <f>AEM_Resu!AT67</f>
        <v>642272.51509999996</v>
      </c>
      <c r="AZ29" s="2">
        <f>AEM_Resu!AU67</f>
        <v>628372.36990000005</v>
      </c>
      <c r="BA29" s="2">
        <f>AEM_Resu!AV67</f>
        <v>615832.84409999999</v>
      </c>
      <c r="BB29" s="2">
        <f>AEM_Resu!AW67</f>
        <v>605329.15159999998</v>
      </c>
      <c r="BC29" s="2">
        <f>AEM_Resu!AX67</f>
        <v>596222.71779999998</v>
      </c>
      <c r="BD29" s="2">
        <f>AEM_Resu!AY67</f>
        <v>588069.78319999995</v>
      </c>
      <c r="BE29" s="2">
        <f>AEM_Resu!AZ67</f>
        <v>580832.23699999996</v>
      </c>
      <c r="BF29" s="2">
        <f>AEM_Resu!BA67</f>
        <v>574904.1311</v>
      </c>
      <c r="BG29" s="2">
        <f>AEM_Resu!BB67</f>
        <v>569985.57810000004</v>
      </c>
      <c r="BH29" s="2">
        <f>AEM_Resu!BC67</f>
        <v>565596.43169999996</v>
      </c>
      <c r="BI29" s="2">
        <f>AEM_Resu!BD67</f>
        <v>561869.804</v>
      </c>
      <c r="BJ29" s="2">
        <f>AEM_Resu!BE67</f>
        <v>558868.62049999996</v>
      </c>
      <c r="BK29" s="2">
        <f>AEM_Resu!BF67</f>
        <v>555598.22510000004</v>
      </c>
      <c r="BL29" s="2">
        <f>AEM_Resu!BG67</f>
        <v>552089.07020000007</v>
      </c>
      <c r="BM29" s="2">
        <f>AEM_Resu!BH67</f>
        <v>548586.77670000005</v>
      </c>
      <c r="BN29" s="2">
        <f>AEM_Resu!BI67</f>
        <v>545208.38410000002</v>
      </c>
      <c r="BO29" s="2">
        <f>AEM_Resu!BJ67</f>
        <v>542051.44659999991</v>
      </c>
      <c r="BP29" s="2">
        <f>AEM_Resu!BK67</f>
        <v>539612.2426</v>
      </c>
      <c r="BQ29" s="2">
        <f>AEM_Resu!BL67</f>
        <v>537428.88690000004</v>
      </c>
      <c r="BR29" s="2">
        <f>AEM_Resu!BM67</f>
        <v>535127.0699</v>
      </c>
      <c r="BS29" s="2">
        <f>AEM_Resu!BN67</f>
        <v>532754.01560000004</v>
      </c>
      <c r="BT29" s="2">
        <f>AEM_Resu!BO67</f>
        <v>530329.85349999997</v>
      </c>
      <c r="BU29" s="2">
        <f>AEM_Resu!BP67</f>
        <v>527911.15139999997</v>
      </c>
      <c r="BV29" s="2">
        <f>AEM_Resu!BQ67</f>
        <v>525526.68909999996</v>
      </c>
      <c r="BW29" s="2">
        <f>AEM_Resu!BR67</f>
        <v>523037.82050000003</v>
      </c>
      <c r="BX29" s="2">
        <f>AEM_Resu!BS67</f>
        <v>520422.68079999997</v>
      </c>
      <c r="BY29" s="2">
        <f>AEM_Resu!BT67</f>
        <v>517641.52380000002</v>
      </c>
      <c r="BZ29" s="2">
        <f>AEM_Resu!BU67</f>
        <v>514661.1569</v>
      </c>
      <c r="CA29" s="2">
        <f>AEM_Resu!BV67</f>
        <v>511447.37179999996</v>
      </c>
      <c r="CB29" s="2">
        <f>AEM_Resu!BW67</f>
        <v>507966.20640000002</v>
      </c>
      <c r="CC29" s="2">
        <f>AEM_Resu!BX67</f>
        <v>504184.27279999998</v>
      </c>
      <c r="CD29" s="2">
        <f>AEM_Resu!BY67</f>
        <v>500004.11930000002</v>
      </c>
      <c r="CE29" s="2">
        <f>AEM_Resu!BZ67</f>
        <v>495491.10259999998</v>
      </c>
      <c r="CF29" s="2">
        <f>AEM_Resu!CA67</f>
        <v>490626.08049999998</v>
      </c>
      <c r="CG29" s="2">
        <f>AEM_Resu!CB67</f>
        <v>485380.92320000002</v>
      </c>
      <c r="CH29" s="2">
        <f>AEM_Resu!CC67</f>
        <v>479748.30040000001</v>
      </c>
      <c r="CI29" s="2">
        <f>AEM_Resu!CD67</f>
        <v>473771.62640000007</v>
      </c>
    </row>
    <row r="30" spans="1:87" x14ac:dyDescent="0.3">
      <c r="A30" t="s">
        <v>406</v>
      </c>
      <c r="B30" t="s">
        <v>11</v>
      </c>
      <c r="C30" t="s">
        <v>6</v>
      </c>
      <c r="D30" t="s">
        <v>6</v>
      </c>
      <c r="E30" t="s">
        <v>7</v>
      </c>
      <c r="F30" t="s">
        <v>8</v>
      </c>
      <c r="G30">
        <f>New_Sp!F$3</f>
        <v>0</v>
      </c>
      <c r="H30">
        <f>New_Sp!G$3</f>
        <v>0</v>
      </c>
      <c r="I30">
        <f>New_Sp!H$3</f>
        <v>0</v>
      </c>
      <c r="J30">
        <f>New_Sp!I$3</f>
        <v>0</v>
      </c>
      <c r="K30">
        <f>New_Sp!J$3</f>
        <v>0</v>
      </c>
      <c r="L30">
        <f>New_Sp!K$3</f>
        <v>0</v>
      </c>
      <c r="M30">
        <f>New_Sp!L$3</f>
        <v>0</v>
      </c>
      <c r="N30">
        <f>New_Sp!M$3</f>
        <v>0</v>
      </c>
      <c r="O30">
        <f>New_Sp!N$3</f>
        <v>0</v>
      </c>
      <c r="P30">
        <f>New_Sp!O$3</f>
        <v>0</v>
      </c>
      <c r="Q30">
        <f>New_Sp!P$3</f>
        <v>0</v>
      </c>
      <c r="R30">
        <f>New_Sp!Q$3</f>
        <v>0</v>
      </c>
      <c r="S30">
        <f>New_Sp!R$3</f>
        <v>0</v>
      </c>
      <c r="T30">
        <f>New_Sp!S$3</f>
        <v>0</v>
      </c>
      <c r="U30">
        <f>New_Sp!T$3</f>
        <v>0</v>
      </c>
      <c r="V30">
        <f>New_Sp!U$3</f>
        <v>1</v>
      </c>
      <c r="W30">
        <f>New_Sp!V$3</f>
        <v>3</v>
      </c>
      <c r="X30">
        <f>New_Sp!W$3</f>
        <v>20</v>
      </c>
      <c r="Y30">
        <f>New_Sp!X$3</f>
        <v>103</v>
      </c>
      <c r="Z30">
        <f>New_Sp!Y$3</f>
        <v>349</v>
      </c>
      <c r="AA30">
        <f>New_Sp!Z$3</f>
        <v>817</v>
      </c>
      <c r="AB30">
        <f>New_Sp!AA$3</f>
        <v>1393</v>
      </c>
      <c r="AC30" s="2">
        <f>New_Sp!AB$3</f>
        <v>1943</v>
      </c>
      <c r="AD30" s="2">
        <f>New_Sp!AC$3</f>
        <v>2377</v>
      </c>
      <c r="AE30" s="2">
        <f>New_Sp!AD$3</f>
        <v>2717</v>
      </c>
      <c r="AF30" s="2">
        <f>New_Sp!AE$3</f>
        <v>2947</v>
      </c>
      <c r="AG30" s="2">
        <f>New_Sp!AF$3</f>
        <v>3176</v>
      </c>
      <c r="AH30" s="2">
        <f>New_Sp!AG$3</f>
        <v>3263</v>
      </c>
      <c r="AI30" s="2">
        <f>New_Sp!AH$3</f>
        <v>3222</v>
      </c>
      <c r="AJ30" s="2">
        <f>New_Sp!AI$3</f>
        <v>3024</v>
      </c>
      <c r="AK30" s="2">
        <f>New_Sp!AJ$3</f>
        <v>2621</v>
      </c>
      <c r="AL30" s="2">
        <f>New_Sp!AK$3</f>
        <v>2437</v>
      </c>
      <c r="AM30" s="2">
        <f>New_Sp!AL$3</f>
        <v>2240</v>
      </c>
      <c r="AN30" s="2">
        <f>New_Sp!AM$3</f>
        <v>2054</v>
      </c>
      <c r="AO30" s="2">
        <f>New_Sp!AN$3</f>
        <v>1192</v>
      </c>
      <c r="AP30" s="2">
        <f>New_Sp!AO$3</f>
        <v>967</v>
      </c>
      <c r="AQ30" s="2">
        <f>New_Sp!AP$3</f>
        <v>858</v>
      </c>
      <c r="AR30" s="2">
        <f>New_Sp!AQ$3</f>
        <v>731</v>
      </c>
      <c r="AS30" s="2">
        <f>New_Sp!AR$3</f>
        <v>620</v>
      </c>
      <c r="AT30" s="2">
        <f>New_Sp!AS$3</f>
        <v>486</v>
      </c>
      <c r="AU30" s="2">
        <f>New_Sp!AT$3</f>
        <v>394</v>
      </c>
      <c r="AV30" s="2">
        <f>New_Sp!AU$3</f>
        <v>287</v>
      </c>
      <c r="AW30" s="2">
        <f>New_Sp!AV$3</f>
        <v>232</v>
      </c>
      <c r="AX30" s="2">
        <f>New_Sp!AW$3</f>
        <v>187</v>
      </c>
      <c r="AY30" s="2">
        <f>New_Sp!AX$3</f>
        <v>153</v>
      </c>
      <c r="AZ30" s="2">
        <f>New_Sp!AY$3</f>
        <v>63</v>
      </c>
      <c r="BA30" s="2">
        <f>New_Sp!AZ$3</f>
        <v>54</v>
      </c>
      <c r="BB30" s="2">
        <f>New_Sp!BA$3</f>
        <v>48</v>
      </c>
      <c r="BC30" s="2">
        <f>New_Sp!BB$3</f>
        <v>39</v>
      </c>
      <c r="BD30" s="2">
        <f>New_Sp!BC$3</f>
        <v>40</v>
      </c>
      <c r="BE30" s="2">
        <f>New_Sp!BD$3</f>
        <v>33</v>
      </c>
      <c r="BF30" s="2">
        <f>New_Sp!BE$3</f>
        <v>28</v>
      </c>
      <c r="BG30" s="2">
        <f>New_Sp!BF$3</f>
        <v>32</v>
      </c>
      <c r="BH30" s="2">
        <f>New_Sp!BG$3</f>
        <v>26</v>
      </c>
      <c r="BI30">
        <f>New_Sp!BH$3</f>
        <v>25</v>
      </c>
      <c r="BJ30">
        <f>New_Sp!BI$3</f>
        <v>24</v>
      </c>
      <c r="BK30">
        <f>New_Sp!BJ$3</f>
        <v>22</v>
      </c>
      <c r="BL30">
        <f>New_Sp!BK$3</f>
        <v>22</v>
      </c>
      <c r="BM30">
        <f>New_Sp!BL$3</f>
        <v>21</v>
      </c>
      <c r="BN30">
        <f>New_Sp!BM$3</f>
        <v>20</v>
      </c>
      <c r="BO30">
        <f>New_Sp!BN$3</f>
        <v>20</v>
      </c>
      <c r="BP30">
        <f>New_Sp!BO$3</f>
        <v>19</v>
      </c>
      <c r="BQ30">
        <f>New_Sp!BP$3</f>
        <v>19</v>
      </c>
      <c r="BR30">
        <f>New_Sp!BQ$3</f>
        <v>18</v>
      </c>
      <c r="BS30">
        <f>New_Sp!BR$3</f>
        <v>18</v>
      </c>
      <c r="BT30">
        <f>New_Sp!BS$3</f>
        <v>18</v>
      </c>
      <c r="BU30">
        <f>New_Sp!BT$3</f>
        <v>18</v>
      </c>
      <c r="BV30">
        <f>New_Sp!BU$3</f>
        <v>18</v>
      </c>
      <c r="BW30">
        <f>New_Sp!BV$3</f>
        <v>18</v>
      </c>
      <c r="BX30">
        <f>New_Sp!BW$3</f>
        <v>18</v>
      </c>
      <c r="BY30">
        <f>New_Sp!BX$3</f>
        <v>18</v>
      </c>
      <c r="BZ30">
        <f>New_Sp!BY$3</f>
        <v>18</v>
      </c>
      <c r="CA30">
        <f>New_Sp!BZ$3</f>
        <v>18</v>
      </c>
      <c r="CB30">
        <f>New_Sp!CA$3</f>
        <v>18</v>
      </c>
      <c r="CC30">
        <f>New_Sp!CB$3</f>
        <v>18</v>
      </c>
      <c r="CD30">
        <f>New_Sp!CC$3</f>
        <v>18</v>
      </c>
      <c r="CE30">
        <f>New_Sp!CD$3</f>
        <v>18</v>
      </c>
      <c r="CF30">
        <f>New_Sp!CE$3</f>
        <v>18</v>
      </c>
      <c r="CG30">
        <f>New_Sp!CF$3</f>
        <v>18</v>
      </c>
      <c r="CH30">
        <f>New_Sp!CG$3</f>
        <v>18</v>
      </c>
      <c r="CI30">
        <f>New_Sp!CH$3</f>
        <v>18</v>
      </c>
    </row>
    <row r="31" spans="1:87" x14ac:dyDescent="0.3">
      <c r="A31" t="s">
        <v>406</v>
      </c>
      <c r="B31" t="s">
        <v>11</v>
      </c>
      <c r="C31" t="s">
        <v>6</v>
      </c>
      <c r="D31" t="s">
        <v>6</v>
      </c>
      <c r="E31" t="s">
        <v>7</v>
      </c>
      <c r="F31" t="s">
        <v>31</v>
      </c>
      <c r="G31">
        <f>New_Sp!F$255</f>
        <v>0</v>
      </c>
      <c r="H31">
        <f>New_Sp!G$255</f>
        <v>0</v>
      </c>
      <c r="I31">
        <f>New_Sp!H$255</f>
        <v>0</v>
      </c>
      <c r="J31">
        <f>New_Sp!I$255</f>
        <v>0</v>
      </c>
      <c r="K31">
        <f>New_Sp!J$255</f>
        <v>0</v>
      </c>
      <c r="L31">
        <f>New_Sp!K$255</f>
        <v>0</v>
      </c>
      <c r="M31">
        <f>New_Sp!L$255</f>
        <v>0</v>
      </c>
      <c r="N31">
        <f>New_Sp!M$255</f>
        <v>0</v>
      </c>
      <c r="O31">
        <f>New_Sp!N$255</f>
        <v>0</v>
      </c>
      <c r="P31">
        <f>New_Sp!O$255</f>
        <v>0</v>
      </c>
      <c r="Q31">
        <f>New_Sp!P$255</f>
        <v>0</v>
      </c>
      <c r="R31">
        <f>New_Sp!Q$255</f>
        <v>0</v>
      </c>
      <c r="S31">
        <f>New_Sp!R$255</f>
        <v>0</v>
      </c>
      <c r="T31">
        <f>New_Sp!S$255</f>
        <v>3</v>
      </c>
      <c r="U31">
        <f>New_Sp!T$255</f>
        <v>16</v>
      </c>
      <c r="V31">
        <f>New_Sp!U$255</f>
        <v>113</v>
      </c>
      <c r="W31">
        <f>New_Sp!V$255</f>
        <v>745</v>
      </c>
      <c r="X31">
        <f>New_Sp!W$255</f>
        <v>4982</v>
      </c>
      <c r="Y31">
        <f>New_Sp!X$255</f>
        <v>29512</v>
      </c>
      <c r="Z31">
        <f>New_Sp!Y$255</f>
        <v>89801</v>
      </c>
      <c r="AA31">
        <f>New_Sp!Z$255</f>
        <v>133131</v>
      </c>
      <c r="AB31">
        <f>New_Sp!AA$255</f>
        <v>133985</v>
      </c>
      <c r="AC31" s="2">
        <f>New_Sp!AB$255</f>
        <v>111529</v>
      </c>
      <c r="AD31" s="2">
        <f>New_Sp!AC$255</f>
        <v>81588</v>
      </c>
      <c r="AE31" s="2">
        <f>New_Sp!AD$255</f>
        <v>60144</v>
      </c>
      <c r="AF31" s="2">
        <f>New_Sp!AE$255</f>
        <v>44358</v>
      </c>
      <c r="AG31" s="2">
        <f>New_Sp!AF$255</f>
        <v>32738</v>
      </c>
      <c r="AH31" s="2">
        <f>New_Sp!AG$255</f>
        <v>25397</v>
      </c>
      <c r="AI31" s="2">
        <f>New_Sp!AH$255</f>
        <v>21748</v>
      </c>
      <c r="AJ31" s="2">
        <f>New_Sp!AI$255</f>
        <v>19180</v>
      </c>
      <c r="AK31" s="2">
        <f>New_Sp!AJ$255</f>
        <v>17128</v>
      </c>
      <c r="AL31" s="2">
        <f>New_Sp!AK$255</f>
        <v>15793</v>
      </c>
      <c r="AM31" s="2">
        <f>New_Sp!AL$255</f>
        <v>14728</v>
      </c>
      <c r="AN31" s="2">
        <f>New_Sp!AM$255</f>
        <v>13906</v>
      </c>
      <c r="AO31" s="2">
        <f>New_Sp!AN$255</f>
        <v>13148</v>
      </c>
      <c r="AP31" s="2">
        <f>New_Sp!AO$255</f>
        <v>12329</v>
      </c>
      <c r="AQ31" s="2">
        <f>New_Sp!AP$255</f>
        <v>11573</v>
      </c>
      <c r="AR31" s="2">
        <f>New_Sp!AQ$255</f>
        <v>11071</v>
      </c>
      <c r="AS31" s="2">
        <f>New_Sp!AR$255</f>
        <v>10760</v>
      </c>
      <c r="AT31" s="2">
        <f>New_Sp!AS$255</f>
        <v>10712</v>
      </c>
      <c r="AU31" s="2">
        <f>New_Sp!AT$255</f>
        <v>10809</v>
      </c>
      <c r="AV31" s="2">
        <f>New_Sp!AU$255</f>
        <v>10785</v>
      </c>
      <c r="AW31" s="2">
        <f>New_Sp!AV$255</f>
        <v>10348</v>
      </c>
      <c r="AX31" s="2">
        <f>New_Sp!AW$255</f>
        <v>10029</v>
      </c>
      <c r="AY31" s="2">
        <f>New_Sp!AX$255</f>
        <v>9965</v>
      </c>
      <c r="AZ31" s="2">
        <f>New_Sp!AY$255</f>
        <v>9501</v>
      </c>
      <c r="BA31" s="2">
        <f>New_Sp!AZ$255</f>
        <v>8931</v>
      </c>
      <c r="BB31" s="2">
        <f>New_Sp!BA$255</f>
        <v>8544</v>
      </c>
      <c r="BC31" s="2">
        <f>New_Sp!BB$255</f>
        <v>8165</v>
      </c>
      <c r="BD31" s="2">
        <f>New_Sp!BC$255</f>
        <v>7924</v>
      </c>
      <c r="BE31" s="2">
        <f>New_Sp!BD$255</f>
        <v>7745</v>
      </c>
      <c r="BF31" s="2">
        <f>New_Sp!BE$255</f>
        <v>7585</v>
      </c>
      <c r="BG31" s="2">
        <f>New_Sp!BF$255</f>
        <v>7393</v>
      </c>
      <c r="BH31" s="2">
        <f>New_Sp!BG$255</f>
        <v>7207</v>
      </c>
      <c r="BI31">
        <f>New_Sp!BH$255</f>
        <v>7049</v>
      </c>
      <c r="BJ31">
        <f>New_Sp!BI$255</f>
        <v>7002</v>
      </c>
      <c r="BK31">
        <f>New_Sp!BJ$255</f>
        <v>7067</v>
      </c>
      <c r="BL31">
        <f>New_Sp!BK$255</f>
        <v>7148</v>
      </c>
      <c r="BM31">
        <f>New_Sp!BL$255</f>
        <v>7222</v>
      </c>
      <c r="BN31">
        <f>New_Sp!BM$255</f>
        <v>7292</v>
      </c>
      <c r="BO31">
        <f>New_Sp!BN$255</f>
        <v>7348</v>
      </c>
      <c r="BP31">
        <f>New_Sp!BO$255</f>
        <v>7406</v>
      </c>
      <c r="BQ31">
        <f>New_Sp!BP$255</f>
        <v>7455</v>
      </c>
      <c r="BR31">
        <f>New_Sp!BQ$255</f>
        <v>7506</v>
      </c>
      <c r="BS31">
        <f>New_Sp!BR$255</f>
        <v>7553</v>
      </c>
      <c r="BT31">
        <f>New_Sp!BS$255</f>
        <v>7593</v>
      </c>
      <c r="BU31">
        <f>New_Sp!BT$255</f>
        <v>7631</v>
      </c>
      <c r="BV31">
        <f>New_Sp!BU$255</f>
        <v>7667</v>
      </c>
      <c r="BW31">
        <f>New_Sp!BV$255</f>
        <v>7696</v>
      </c>
      <c r="BX31">
        <f>New_Sp!BW$255</f>
        <v>7722</v>
      </c>
      <c r="BY31">
        <f>New_Sp!BX$255</f>
        <v>7736</v>
      </c>
      <c r="BZ31">
        <f>New_Sp!BY$255</f>
        <v>7747</v>
      </c>
      <c r="CA31">
        <f>New_Sp!BZ$255</f>
        <v>7746</v>
      </c>
      <c r="CB31">
        <f>New_Sp!CA$255</f>
        <v>7732</v>
      </c>
      <c r="CC31">
        <f>New_Sp!CB$255</f>
        <v>7706</v>
      </c>
      <c r="CD31">
        <f>New_Sp!CC$255</f>
        <v>7673</v>
      </c>
      <c r="CE31">
        <f>New_Sp!CD$255</f>
        <v>7623</v>
      </c>
      <c r="CF31">
        <f>New_Sp!CE$255</f>
        <v>7567</v>
      </c>
      <c r="CG31">
        <f>New_Sp!CF$255</f>
        <v>7507</v>
      </c>
      <c r="CH31">
        <f>New_Sp!CG$255</f>
        <v>7450</v>
      </c>
      <c r="CI31">
        <f>New_Sp!CH$255</f>
        <v>7394</v>
      </c>
    </row>
    <row r="32" spans="1:87" x14ac:dyDescent="0.3">
      <c r="A32" t="s">
        <v>406</v>
      </c>
      <c r="B32" t="s">
        <v>11</v>
      </c>
      <c r="C32" t="s">
        <v>6</v>
      </c>
      <c r="D32" t="s">
        <v>6</v>
      </c>
      <c r="E32" t="s">
        <v>9</v>
      </c>
      <c r="F32" t="s">
        <v>8</v>
      </c>
      <c r="G32">
        <f>New_Sp!F$87</f>
        <v>0</v>
      </c>
      <c r="H32">
        <f>New_Sp!G$87</f>
        <v>0</v>
      </c>
      <c r="I32">
        <f>New_Sp!H$87</f>
        <v>0</v>
      </c>
      <c r="J32">
        <f>New_Sp!I$87</f>
        <v>0</v>
      </c>
      <c r="K32">
        <f>New_Sp!J$87</f>
        <v>0</v>
      </c>
      <c r="L32">
        <f>New_Sp!K$87</f>
        <v>0</v>
      </c>
      <c r="M32">
        <f>New_Sp!L$87</f>
        <v>0</v>
      </c>
      <c r="N32">
        <f>New_Sp!M$87</f>
        <v>0</v>
      </c>
      <c r="O32">
        <f>New_Sp!N$87</f>
        <v>0</v>
      </c>
      <c r="P32">
        <f>New_Sp!O$87</f>
        <v>0</v>
      </c>
      <c r="Q32">
        <f>New_Sp!P$87</f>
        <v>0</v>
      </c>
      <c r="R32">
        <f>New_Sp!Q$87</f>
        <v>0</v>
      </c>
      <c r="S32">
        <f>New_Sp!R$87</f>
        <v>0</v>
      </c>
      <c r="T32">
        <f>New_Sp!S$87</f>
        <v>0</v>
      </c>
      <c r="U32">
        <f>New_Sp!T$87</f>
        <v>0</v>
      </c>
      <c r="V32">
        <f>New_Sp!U$87</f>
        <v>1</v>
      </c>
      <c r="W32">
        <f>New_Sp!V$87</f>
        <v>3</v>
      </c>
      <c r="X32">
        <f>New_Sp!W$87</f>
        <v>19</v>
      </c>
      <c r="Y32">
        <f>New_Sp!X$87</f>
        <v>97</v>
      </c>
      <c r="Z32">
        <f>New_Sp!Y$87</f>
        <v>328</v>
      </c>
      <c r="AA32">
        <f>New_Sp!Z$87</f>
        <v>768</v>
      </c>
      <c r="AB32">
        <f>New_Sp!AA$87</f>
        <v>1309</v>
      </c>
      <c r="AC32" s="2">
        <f>New_Sp!AB$87</f>
        <v>1827</v>
      </c>
      <c r="AD32" s="2">
        <f>New_Sp!AC$87</f>
        <v>2234</v>
      </c>
      <c r="AE32" s="2">
        <f>New_Sp!AD$87</f>
        <v>2554</v>
      </c>
      <c r="AF32" s="2">
        <f>New_Sp!AE$87</f>
        <v>2770</v>
      </c>
      <c r="AG32" s="2">
        <f>New_Sp!AF$87</f>
        <v>2985</v>
      </c>
      <c r="AH32" s="2">
        <f>New_Sp!AG$87</f>
        <v>3067</v>
      </c>
      <c r="AI32" s="2">
        <f>New_Sp!AH$87</f>
        <v>3029</v>
      </c>
      <c r="AJ32" s="2">
        <f>New_Sp!AI$87</f>
        <v>2843</v>
      </c>
      <c r="AK32" s="2">
        <f>New_Sp!AJ$87</f>
        <v>2464</v>
      </c>
      <c r="AL32" s="2">
        <f>New_Sp!AK$87</f>
        <v>2291</v>
      </c>
      <c r="AM32" s="2">
        <f>New_Sp!AL$87</f>
        <v>2106</v>
      </c>
      <c r="AN32" s="2">
        <f>New_Sp!AM$87</f>
        <v>1931</v>
      </c>
      <c r="AO32" s="2">
        <f>New_Sp!AN$87</f>
        <v>1121</v>
      </c>
      <c r="AP32" s="2">
        <f>New_Sp!AO$87</f>
        <v>909</v>
      </c>
      <c r="AQ32" s="2">
        <f>New_Sp!AP$87</f>
        <v>807</v>
      </c>
      <c r="AR32" s="2">
        <f>New_Sp!AQ$87</f>
        <v>687</v>
      </c>
      <c r="AS32" s="2">
        <f>New_Sp!AR$87</f>
        <v>583</v>
      </c>
      <c r="AT32" s="2">
        <f>New_Sp!AS$87</f>
        <v>457</v>
      </c>
      <c r="AU32" s="2">
        <f>New_Sp!AT$87</f>
        <v>370</v>
      </c>
      <c r="AV32" s="2">
        <f>New_Sp!AU$87</f>
        <v>270</v>
      </c>
      <c r="AW32" s="2">
        <f>New_Sp!AV$87</f>
        <v>218</v>
      </c>
      <c r="AX32" s="2">
        <f>New_Sp!AW$87</f>
        <v>176</v>
      </c>
      <c r="AY32" s="2">
        <f>New_Sp!AX$87</f>
        <v>143</v>
      </c>
      <c r="AZ32" s="2">
        <f>New_Sp!AY$87</f>
        <v>59</v>
      </c>
      <c r="BA32" s="2">
        <f>New_Sp!AZ$87</f>
        <v>50</v>
      </c>
      <c r="BB32" s="2">
        <f>New_Sp!BA$87</f>
        <v>45</v>
      </c>
      <c r="BC32" s="2">
        <f>New_Sp!BB$87</f>
        <v>37</v>
      </c>
      <c r="BD32" s="2">
        <f>New_Sp!BC$87</f>
        <v>38</v>
      </c>
      <c r="BE32" s="2">
        <f>New_Sp!BD$87</f>
        <v>31</v>
      </c>
      <c r="BF32" s="2">
        <f>New_Sp!BE$87</f>
        <v>27</v>
      </c>
      <c r="BG32" s="2">
        <f>New_Sp!BF$87</f>
        <v>30</v>
      </c>
      <c r="BH32" s="2">
        <f>New_Sp!BG$87</f>
        <v>25</v>
      </c>
      <c r="BI32">
        <f>New_Sp!BH$87</f>
        <v>23</v>
      </c>
      <c r="BJ32">
        <f>New_Sp!BI$87</f>
        <v>22</v>
      </c>
      <c r="BK32">
        <f>New_Sp!BJ$87</f>
        <v>21</v>
      </c>
      <c r="BL32">
        <f>New_Sp!BK$87</f>
        <v>20</v>
      </c>
      <c r="BM32">
        <f>New_Sp!BL$87</f>
        <v>20</v>
      </c>
      <c r="BN32">
        <f>New_Sp!BM$87</f>
        <v>19</v>
      </c>
      <c r="BO32">
        <f>New_Sp!BN$87</f>
        <v>18</v>
      </c>
      <c r="BP32">
        <f>New_Sp!BO$87</f>
        <v>18</v>
      </c>
      <c r="BQ32">
        <f>New_Sp!BP$87</f>
        <v>18</v>
      </c>
      <c r="BR32">
        <f>New_Sp!BQ$87</f>
        <v>17</v>
      </c>
      <c r="BS32">
        <f>New_Sp!BR$87</f>
        <v>17</v>
      </c>
      <c r="BT32">
        <f>New_Sp!BS$87</f>
        <v>17</v>
      </c>
      <c r="BU32">
        <f>New_Sp!BT$87</f>
        <v>17</v>
      </c>
      <c r="BV32">
        <f>New_Sp!BU$87</f>
        <v>17</v>
      </c>
      <c r="BW32">
        <f>New_Sp!BV$87</f>
        <v>17</v>
      </c>
      <c r="BX32">
        <f>New_Sp!BW$87</f>
        <v>16</v>
      </c>
      <c r="BY32">
        <f>New_Sp!BX$87</f>
        <v>17</v>
      </c>
      <c r="BZ32">
        <f>New_Sp!BY$87</f>
        <v>17</v>
      </c>
      <c r="CA32">
        <f>New_Sp!BZ$87</f>
        <v>17</v>
      </c>
      <c r="CB32">
        <f>New_Sp!CA$87</f>
        <v>17</v>
      </c>
      <c r="CC32">
        <f>New_Sp!CB$87</f>
        <v>17</v>
      </c>
      <c r="CD32">
        <f>New_Sp!CC$87</f>
        <v>17</v>
      </c>
      <c r="CE32">
        <f>New_Sp!CD$87</f>
        <v>17</v>
      </c>
      <c r="CF32">
        <f>New_Sp!CE$87</f>
        <v>17</v>
      </c>
      <c r="CG32">
        <f>New_Sp!CF$87</f>
        <v>17</v>
      </c>
      <c r="CH32">
        <f>New_Sp!CG$87</f>
        <v>17</v>
      </c>
      <c r="CI32">
        <f>New_Sp!CH$87</f>
        <v>17</v>
      </c>
    </row>
    <row r="33" spans="1:87" x14ac:dyDescent="0.3">
      <c r="A33" t="s">
        <v>406</v>
      </c>
      <c r="B33" t="s">
        <v>11</v>
      </c>
      <c r="C33" t="s">
        <v>6</v>
      </c>
      <c r="D33" t="s">
        <v>6</v>
      </c>
      <c r="E33" t="s">
        <v>9</v>
      </c>
      <c r="F33" t="s">
        <v>31</v>
      </c>
      <c r="G33">
        <f>New_Sp!F$339</f>
        <v>0</v>
      </c>
      <c r="H33">
        <f>New_Sp!G$339</f>
        <v>0</v>
      </c>
      <c r="I33">
        <f>New_Sp!H$339</f>
        <v>0</v>
      </c>
      <c r="J33">
        <f>New_Sp!I$339</f>
        <v>0</v>
      </c>
      <c r="K33">
        <f>New_Sp!J$339</f>
        <v>0</v>
      </c>
      <c r="L33">
        <f>New_Sp!K$339</f>
        <v>0</v>
      </c>
      <c r="M33">
        <f>New_Sp!L$339</f>
        <v>0</v>
      </c>
      <c r="N33">
        <f>New_Sp!M$339</f>
        <v>0</v>
      </c>
      <c r="O33">
        <f>New_Sp!N$339</f>
        <v>0</v>
      </c>
      <c r="P33">
        <f>New_Sp!O$339</f>
        <v>0</v>
      </c>
      <c r="Q33">
        <f>New_Sp!P$339</f>
        <v>0</v>
      </c>
      <c r="R33">
        <f>New_Sp!Q$339</f>
        <v>0</v>
      </c>
      <c r="S33">
        <f>New_Sp!R$339</f>
        <v>0</v>
      </c>
      <c r="T33">
        <f>New_Sp!S$339</f>
        <v>0</v>
      </c>
      <c r="U33">
        <f>New_Sp!T$339</f>
        <v>3</v>
      </c>
      <c r="V33">
        <f>New_Sp!U$339</f>
        <v>17</v>
      </c>
      <c r="W33">
        <f>New_Sp!V$339</f>
        <v>113</v>
      </c>
      <c r="X33">
        <f>New_Sp!W$339</f>
        <v>695</v>
      </c>
      <c r="Y33">
        <f>New_Sp!X$339</f>
        <v>3634</v>
      </c>
      <c r="Z33">
        <f>New_Sp!Y$339</f>
        <v>11659</v>
      </c>
      <c r="AA33">
        <f>New_Sp!Z$339</f>
        <v>25483</v>
      </c>
      <c r="AB33">
        <f>New_Sp!AA$339</f>
        <v>38262</v>
      </c>
      <c r="AC33" s="2">
        <f>New_Sp!AB$339</f>
        <v>45703</v>
      </c>
      <c r="AD33" s="2">
        <f>New_Sp!AC$339</f>
        <v>47346</v>
      </c>
      <c r="AE33" s="2">
        <f>New_Sp!AD$339</f>
        <v>46720</v>
      </c>
      <c r="AF33" s="2">
        <f>New_Sp!AE$339</f>
        <v>44368</v>
      </c>
      <c r="AG33" s="2">
        <f>New_Sp!AF$339</f>
        <v>41648</v>
      </c>
      <c r="AH33" s="2">
        <f>New_Sp!AG$339</f>
        <v>38617</v>
      </c>
      <c r="AI33" s="2">
        <f>New_Sp!AH$339</f>
        <v>35422</v>
      </c>
      <c r="AJ33" s="2">
        <f>New_Sp!AI$339</f>
        <v>32161</v>
      </c>
      <c r="AK33" s="2">
        <f>New_Sp!AJ$339</f>
        <v>28738</v>
      </c>
      <c r="AL33" s="2">
        <f>New_Sp!AK$339</f>
        <v>25283</v>
      </c>
      <c r="AM33" s="2">
        <f>New_Sp!AL$339</f>
        <v>21925</v>
      </c>
      <c r="AN33" s="2">
        <f>New_Sp!AM$339</f>
        <v>18842</v>
      </c>
      <c r="AO33" s="2">
        <f>New_Sp!AN$339</f>
        <v>16035</v>
      </c>
      <c r="AP33" s="2">
        <f>New_Sp!AO$339</f>
        <v>13470</v>
      </c>
      <c r="AQ33" s="2">
        <f>New_Sp!AP$339</f>
        <v>11310</v>
      </c>
      <c r="AR33" s="2">
        <f>New_Sp!AQ$339</f>
        <v>9611</v>
      </c>
      <c r="AS33" s="2">
        <f>New_Sp!AR$339</f>
        <v>8204</v>
      </c>
      <c r="AT33" s="2">
        <f>New_Sp!AS$339</f>
        <v>7045</v>
      </c>
      <c r="AU33" s="2">
        <f>New_Sp!AT$339</f>
        <v>6099</v>
      </c>
      <c r="AV33" s="2">
        <f>New_Sp!AU$339</f>
        <v>5302</v>
      </c>
      <c r="AW33" s="2">
        <f>New_Sp!AV$339</f>
        <v>4649</v>
      </c>
      <c r="AX33" s="2">
        <f>New_Sp!AW$339</f>
        <v>4113</v>
      </c>
      <c r="AY33" s="2">
        <f>New_Sp!AX$339</f>
        <v>3657</v>
      </c>
      <c r="AZ33" s="2">
        <f>New_Sp!AY$339</f>
        <v>3281</v>
      </c>
      <c r="BA33" s="2">
        <f>New_Sp!AZ$339</f>
        <v>2955</v>
      </c>
      <c r="BB33" s="2">
        <f>New_Sp!BA$339</f>
        <v>2679</v>
      </c>
      <c r="BC33" s="2">
        <f>New_Sp!BB$339</f>
        <v>2471</v>
      </c>
      <c r="BD33" s="2">
        <f>New_Sp!BC$339</f>
        <v>2305</v>
      </c>
      <c r="BE33" s="2">
        <f>New_Sp!BD$339</f>
        <v>2144</v>
      </c>
      <c r="BF33" s="2">
        <f>New_Sp!BE$339</f>
        <v>2016</v>
      </c>
      <c r="BG33" s="2">
        <f>New_Sp!BF$339</f>
        <v>1928</v>
      </c>
      <c r="BH33" s="2">
        <f>New_Sp!BG$339</f>
        <v>1824</v>
      </c>
      <c r="BI33">
        <f>New_Sp!BH$339</f>
        <v>1772</v>
      </c>
      <c r="BJ33">
        <f>New_Sp!BI$339</f>
        <v>1815</v>
      </c>
      <c r="BK33">
        <f>New_Sp!BJ$339</f>
        <v>1870</v>
      </c>
      <c r="BL33">
        <f>New_Sp!BK$339</f>
        <v>1916</v>
      </c>
      <c r="BM33">
        <f>New_Sp!BL$339</f>
        <v>1959</v>
      </c>
      <c r="BN33">
        <f>New_Sp!BM$339</f>
        <v>2004</v>
      </c>
      <c r="BO33">
        <f>New_Sp!BN$339</f>
        <v>2044</v>
      </c>
      <c r="BP33">
        <f>New_Sp!BO$339</f>
        <v>2083</v>
      </c>
      <c r="BQ33">
        <f>New_Sp!BP$339</f>
        <v>2119</v>
      </c>
      <c r="BR33">
        <f>New_Sp!BQ$339</f>
        <v>2155</v>
      </c>
      <c r="BS33">
        <f>New_Sp!BR$339</f>
        <v>2190</v>
      </c>
      <c r="BT33">
        <f>New_Sp!BS$339</f>
        <v>2220</v>
      </c>
      <c r="BU33">
        <f>New_Sp!BT$339</f>
        <v>2249</v>
      </c>
      <c r="BV33">
        <f>New_Sp!BU$339</f>
        <v>2274</v>
      </c>
      <c r="BW33">
        <f>New_Sp!BV$339</f>
        <v>2295</v>
      </c>
      <c r="BX33">
        <f>New_Sp!BW$339</f>
        <v>2315</v>
      </c>
      <c r="BY33">
        <f>New_Sp!BX$339</f>
        <v>2332</v>
      </c>
      <c r="BZ33">
        <f>New_Sp!BY$339</f>
        <v>2348</v>
      </c>
      <c r="CA33">
        <f>New_Sp!BZ$339</f>
        <v>2361</v>
      </c>
      <c r="CB33">
        <f>New_Sp!CA$339</f>
        <v>2371</v>
      </c>
      <c r="CC33">
        <f>New_Sp!CB$339</f>
        <v>2379</v>
      </c>
      <c r="CD33">
        <f>New_Sp!CC$339</f>
        <v>2385</v>
      </c>
      <c r="CE33">
        <f>New_Sp!CD$339</f>
        <v>2387</v>
      </c>
      <c r="CF33">
        <f>New_Sp!CE$339</f>
        <v>2388</v>
      </c>
      <c r="CG33">
        <f>New_Sp!CF$339</f>
        <v>2385</v>
      </c>
      <c r="CH33">
        <f>New_Sp!CG$339</f>
        <v>2377</v>
      </c>
      <c r="CI33">
        <f>New_Sp!CH$339</f>
        <v>2365</v>
      </c>
    </row>
    <row r="34" spans="1:87" x14ac:dyDescent="0.3">
      <c r="A34" t="s">
        <v>406</v>
      </c>
      <c r="B34" t="s">
        <v>11</v>
      </c>
      <c r="C34" t="s">
        <v>6</v>
      </c>
      <c r="D34" t="s">
        <v>6</v>
      </c>
      <c r="E34" t="s">
        <v>10</v>
      </c>
      <c r="F34" t="s">
        <v>8</v>
      </c>
      <c r="G34">
        <f>New_Sp!F$171</f>
        <v>0</v>
      </c>
      <c r="H34">
        <f>New_Sp!G$171</f>
        <v>0</v>
      </c>
      <c r="I34">
        <f>New_Sp!H$171</f>
        <v>0</v>
      </c>
      <c r="J34">
        <f>New_Sp!I$171</f>
        <v>0</v>
      </c>
      <c r="K34">
        <f>New_Sp!J$171</f>
        <v>0</v>
      </c>
      <c r="L34">
        <f>New_Sp!K$171</f>
        <v>0</v>
      </c>
      <c r="M34">
        <f>New_Sp!L$171</f>
        <v>0</v>
      </c>
      <c r="N34">
        <f>New_Sp!M$171</f>
        <v>0</v>
      </c>
      <c r="O34">
        <f>New_Sp!N$171</f>
        <v>0</v>
      </c>
      <c r="P34">
        <f>New_Sp!O$171</f>
        <v>0</v>
      </c>
      <c r="Q34">
        <f>New_Sp!P$171</f>
        <v>0</v>
      </c>
      <c r="R34">
        <f>New_Sp!Q$171</f>
        <v>0</v>
      </c>
      <c r="S34">
        <f>New_Sp!R$171</f>
        <v>0</v>
      </c>
      <c r="T34">
        <f>New_Sp!S$171</f>
        <v>0</v>
      </c>
      <c r="U34">
        <f>New_Sp!T$171</f>
        <v>0</v>
      </c>
      <c r="V34">
        <f>New_Sp!U$171</f>
        <v>1</v>
      </c>
      <c r="W34">
        <f>New_Sp!V$171</f>
        <v>7</v>
      </c>
      <c r="X34">
        <f>New_Sp!W$171</f>
        <v>39</v>
      </c>
      <c r="Y34">
        <f>New_Sp!X$171</f>
        <v>200</v>
      </c>
      <c r="Z34">
        <f>New_Sp!Y$171</f>
        <v>677</v>
      </c>
      <c r="AA34">
        <f>New_Sp!Z$171</f>
        <v>1586</v>
      </c>
      <c r="AB34">
        <f>New_Sp!AA$171</f>
        <v>2702</v>
      </c>
      <c r="AC34" s="2">
        <f>New_Sp!AB$171</f>
        <v>3770</v>
      </c>
      <c r="AD34" s="2">
        <f>New_Sp!AC$171</f>
        <v>4611</v>
      </c>
      <c r="AE34" s="2">
        <f>New_Sp!AD$171</f>
        <v>5271</v>
      </c>
      <c r="AF34" s="2">
        <f>New_Sp!AE$171</f>
        <v>5717</v>
      </c>
      <c r="AG34" s="2">
        <f>New_Sp!AF$171</f>
        <v>6161</v>
      </c>
      <c r="AH34" s="2">
        <f>New_Sp!AG$171</f>
        <v>6330</v>
      </c>
      <c r="AI34" s="2">
        <f>New_Sp!AH$171</f>
        <v>6252</v>
      </c>
      <c r="AJ34" s="2">
        <f>New_Sp!AI$171</f>
        <v>5867</v>
      </c>
      <c r="AK34" s="2">
        <f>New_Sp!AJ$171</f>
        <v>5086</v>
      </c>
      <c r="AL34" s="2">
        <f>New_Sp!AK$171</f>
        <v>4728</v>
      </c>
      <c r="AM34" s="2">
        <f>New_Sp!AL$171</f>
        <v>4346</v>
      </c>
      <c r="AN34" s="2">
        <f>New_Sp!AM$171</f>
        <v>3984</v>
      </c>
      <c r="AO34" s="2">
        <f>New_Sp!AN$171</f>
        <v>2313</v>
      </c>
      <c r="AP34" s="2">
        <f>New_Sp!AO$171</f>
        <v>1877</v>
      </c>
      <c r="AQ34" s="2">
        <f>New_Sp!AP$171</f>
        <v>1664</v>
      </c>
      <c r="AR34" s="2">
        <f>New_Sp!AQ$171</f>
        <v>1418</v>
      </c>
      <c r="AS34" s="2">
        <f>New_Sp!AR$171</f>
        <v>1202</v>
      </c>
      <c r="AT34" s="2">
        <f>New_Sp!AS$171</f>
        <v>943</v>
      </c>
      <c r="AU34" s="2">
        <f>New_Sp!AT$171</f>
        <v>763</v>
      </c>
      <c r="AV34" s="2">
        <f>New_Sp!AU$171</f>
        <v>556</v>
      </c>
      <c r="AW34" s="2">
        <f>New_Sp!AV$171</f>
        <v>450</v>
      </c>
      <c r="AX34" s="2">
        <f>New_Sp!AW$171</f>
        <v>363</v>
      </c>
      <c r="AY34" s="2">
        <f>New_Sp!AX$171</f>
        <v>296</v>
      </c>
      <c r="AZ34" s="2">
        <f>New_Sp!AY$171</f>
        <v>122</v>
      </c>
      <c r="BA34" s="2">
        <f>New_Sp!AZ$171</f>
        <v>104</v>
      </c>
      <c r="BB34" s="2">
        <f>New_Sp!BA$171</f>
        <v>92</v>
      </c>
      <c r="BC34" s="2">
        <f>New_Sp!BB$171</f>
        <v>76</v>
      </c>
      <c r="BD34" s="2">
        <f>New_Sp!BC$171</f>
        <v>78</v>
      </c>
      <c r="BE34" s="2">
        <f>New_Sp!BD$171</f>
        <v>64</v>
      </c>
      <c r="BF34" s="2">
        <f>New_Sp!BE$171</f>
        <v>55</v>
      </c>
      <c r="BG34" s="2">
        <f>New_Sp!BF$171</f>
        <v>61</v>
      </c>
      <c r="BH34" s="2">
        <f>New_Sp!BG$171</f>
        <v>51</v>
      </c>
      <c r="BI34">
        <f>New_Sp!BH$171</f>
        <v>48</v>
      </c>
      <c r="BJ34">
        <f>New_Sp!BI$171</f>
        <v>46</v>
      </c>
      <c r="BK34">
        <f>New_Sp!BJ$171</f>
        <v>44</v>
      </c>
      <c r="BL34">
        <f>New_Sp!BK$171</f>
        <v>42</v>
      </c>
      <c r="BM34">
        <f>New_Sp!BL$171</f>
        <v>40</v>
      </c>
      <c r="BN34">
        <f>New_Sp!BM$171</f>
        <v>39</v>
      </c>
      <c r="BO34">
        <f>New_Sp!BN$171</f>
        <v>38</v>
      </c>
      <c r="BP34">
        <f>New_Sp!BO$171</f>
        <v>37</v>
      </c>
      <c r="BQ34">
        <f>New_Sp!BP$171</f>
        <v>36</v>
      </c>
      <c r="BR34">
        <f>New_Sp!BQ$171</f>
        <v>36</v>
      </c>
      <c r="BS34">
        <f>New_Sp!BR$171</f>
        <v>35</v>
      </c>
      <c r="BT34">
        <f>New_Sp!BS$171</f>
        <v>35</v>
      </c>
      <c r="BU34">
        <f>New_Sp!BT$171</f>
        <v>35</v>
      </c>
      <c r="BV34">
        <f>New_Sp!BU$171</f>
        <v>34</v>
      </c>
      <c r="BW34">
        <f>New_Sp!BV$171</f>
        <v>34</v>
      </c>
      <c r="BX34">
        <f>New_Sp!BW$171</f>
        <v>34</v>
      </c>
      <c r="BY34">
        <f>New_Sp!BX$171</f>
        <v>34</v>
      </c>
      <c r="BZ34">
        <f>New_Sp!BY$171</f>
        <v>34</v>
      </c>
      <c r="CA34">
        <f>New_Sp!BZ$171</f>
        <v>34</v>
      </c>
      <c r="CB34">
        <f>New_Sp!CA$171</f>
        <v>34</v>
      </c>
      <c r="CC34">
        <f>New_Sp!CB$171</f>
        <v>34</v>
      </c>
      <c r="CD34">
        <f>New_Sp!CC$171</f>
        <v>35</v>
      </c>
      <c r="CE34">
        <f>New_Sp!CD$171</f>
        <v>35</v>
      </c>
      <c r="CF34">
        <f>New_Sp!CE$171</f>
        <v>35</v>
      </c>
      <c r="CG34">
        <f>New_Sp!CF$171</f>
        <v>35</v>
      </c>
      <c r="CH34">
        <f>New_Sp!CG$171</f>
        <v>34</v>
      </c>
      <c r="CI34">
        <f>New_Sp!CH$171</f>
        <v>34</v>
      </c>
    </row>
    <row r="35" spans="1:87" x14ac:dyDescent="0.3">
      <c r="A35" t="s">
        <v>406</v>
      </c>
      <c r="B35" t="s">
        <v>11</v>
      </c>
      <c r="C35" t="s">
        <v>6</v>
      </c>
      <c r="D35" t="s">
        <v>6</v>
      </c>
      <c r="E35" t="s">
        <v>10</v>
      </c>
      <c r="F35" t="s">
        <v>31</v>
      </c>
      <c r="G35">
        <f>New_Sp!F$423</f>
        <v>0</v>
      </c>
      <c r="H35">
        <f>New_Sp!G$423</f>
        <v>0</v>
      </c>
      <c r="I35">
        <f>New_Sp!H$423</f>
        <v>0</v>
      </c>
      <c r="J35">
        <f>New_Sp!I$423</f>
        <v>0</v>
      </c>
      <c r="K35">
        <f>New_Sp!J$423</f>
        <v>0</v>
      </c>
      <c r="L35">
        <f>New_Sp!K$423</f>
        <v>0</v>
      </c>
      <c r="M35">
        <f>New_Sp!L$423</f>
        <v>0</v>
      </c>
      <c r="N35">
        <f>New_Sp!M$423</f>
        <v>0</v>
      </c>
      <c r="O35">
        <f>New_Sp!N$423</f>
        <v>0</v>
      </c>
      <c r="P35">
        <f>New_Sp!O$423</f>
        <v>0</v>
      </c>
      <c r="Q35">
        <f>New_Sp!P$423</f>
        <v>0</v>
      </c>
      <c r="R35">
        <f>New_Sp!Q$423</f>
        <v>0</v>
      </c>
      <c r="S35">
        <f>New_Sp!R$423</f>
        <v>0</v>
      </c>
      <c r="T35">
        <f>New_Sp!S$423</f>
        <v>3</v>
      </c>
      <c r="U35">
        <f>New_Sp!T$423</f>
        <v>19</v>
      </c>
      <c r="V35">
        <f>New_Sp!U$423</f>
        <v>131</v>
      </c>
      <c r="W35">
        <f>New_Sp!V$423</f>
        <v>858</v>
      </c>
      <c r="X35">
        <f>New_Sp!W$423</f>
        <v>5676</v>
      </c>
      <c r="Y35">
        <f>New_Sp!X$423</f>
        <v>33146</v>
      </c>
      <c r="Z35">
        <f>New_Sp!Y$423</f>
        <v>101461</v>
      </c>
      <c r="AA35">
        <f>New_Sp!Z$423</f>
        <v>158614</v>
      </c>
      <c r="AB35">
        <f>New_Sp!AA$423</f>
        <v>172247</v>
      </c>
      <c r="AC35" s="2">
        <f>New_Sp!AB$423</f>
        <v>157232</v>
      </c>
      <c r="AD35" s="2">
        <f>New_Sp!AC$423</f>
        <v>128934</v>
      </c>
      <c r="AE35" s="2">
        <f>New_Sp!AD$423</f>
        <v>106864</v>
      </c>
      <c r="AF35" s="2">
        <f>New_Sp!AE$423</f>
        <v>88725</v>
      </c>
      <c r="AG35" s="2">
        <f>New_Sp!AF$423</f>
        <v>74386</v>
      </c>
      <c r="AH35" s="2">
        <f>New_Sp!AG$423</f>
        <v>64013</v>
      </c>
      <c r="AI35" s="2">
        <f>New_Sp!AH$423</f>
        <v>57170</v>
      </c>
      <c r="AJ35" s="2">
        <f>New_Sp!AI$423</f>
        <v>51341</v>
      </c>
      <c r="AK35" s="2">
        <f>New_Sp!AJ$423</f>
        <v>45866</v>
      </c>
      <c r="AL35" s="2">
        <f>New_Sp!AK$423</f>
        <v>41077</v>
      </c>
      <c r="AM35" s="2">
        <f>New_Sp!AL$423</f>
        <v>36654</v>
      </c>
      <c r="AN35" s="2">
        <f>New_Sp!AM$423</f>
        <v>32748</v>
      </c>
      <c r="AO35" s="2">
        <f>New_Sp!AN$423</f>
        <v>29183</v>
      </c>
      <c r="AP35" s="2">
        <f>New_Sp!AO$423</f>
        <v>25800</v>
      </c>
      <c r="AQ35" s="2">
        <f>New_Sp!AP$423</f>
        <v>22883</v>
      </c>
      <c r="AR35" s="2">
        <f>New_Sp!AQ$423</f>
        <v>20682</v>
      </c>
      <c r="AS35" s="2">
        <f>New_Sp!AR$423</f>
        <v>18964</v>
      </c>
      <c r="AT35" s="2">
        <f>New_Sp!AS$423</f>
        <v>17756</v>
      </c>
      <c r="AU35" s="2">
        <f>New_Sp!AT$423</f>
        <v>16908</v>
      </c>
      <c r="AV35" s="2">
        <f>New_Sp!AU$423</f>
        <v>16087</v>
      </c>
      <c r="AW35" s="2">
        <f>New_Sp!AV$423</f>
        <v>14997</v>
      </c>
      <c r="AX35" s="2">
        <f>New_Sp!AW$423</f>
        <v>14142</v>
      </c>
      <c r="AY35" s="2">
        <f>New_Sp!AX$423</f>
        <v>13622</v>
      </c>
      <c r="AZ35" s="2">
        <f>New_Sp!AY$423</f>
        <v>12782</v>
      </c>
      <c r="BA35" s="2">
        <f>New_Sp!AZ$423</f>
        <v>11886</v>
      </c>
      <c r="BB35" s="2">
        <f>New_Sp!BA$423</f>
        <v>11223</v>
      </c>
      <c r="BC35" s="2">
        <f>New_Sp!BB$423</f>
        <v>10636</v>
      </c>
      <c r="BD35" s="2">
        <f>New_Sp!BC$423</f>
        <v>10229</v>
      </c>
      <c r="BE35" s="2">
        <f>New_Sp!BD$423</f>
        <v>9889</v>
      </c>
      <c r="BF35" s="2">
        <f>New_Sp!BE$423</f>
        <v>9601</v>
      </c>
      <c r="BG35" s="2">
        <f>New_Sp!BF$423</f>
        <v>9320</v>
      </c>
      <c r="BH35" s="2">
        <f>New_Sp!BG$423</f>
        <v>9032</v>
      </c>
      <c r="BI35">
        <f>New_Sp!BH$423</f>
        <v>8821</v>
      </c>
      <c r="BJ35">
        <f>New_Sp!BI$423</f>
        <v>8817</v>
      </c>
      <c r="BK35">
        <f>New_Sp!BJ$423</f>
        <v>8937</v>
      </c>
      <c r="BL35">
        <f>New_Sp!BK$423</f>
        <v>9064</v>
      </c>
      <c r="BM35">
        <f>New_Sp!BL$423</f>
        <v>9182</v>
      </c>
      <c r="BN35">
        <f>New_Sp!BM$423</f>
        <v>9295</v>
      </c>
      <c r="BO35">
        <f>New_Sp!BN$423</f>
        <v>9392</v>
      </c>
      <c r="BP35">
        <f>New_Sp!BO$423</f>
        <v>9489</v>
      </c>
      <c r="BQ35">
        <f>New_Sp!BP$423</f>
        <v>9574</v>
      </c>
      <c r="BR35">
        <f>New_Sp!BQ$423</f>
        <v>9661</v>
      </c>
      <c r="BS35">
        <f>New_Sp!BR$423</f>
        <v>9743</v>
      </c>
      <c r="BT35">
        <f>New_Sp!BS$423</f>
        <v>9813</v>
      </c>
      <c r="BU35">
        <f>New_Sp!BT$423</f>
        <v>9879</v>
      </c>
      <c r="BV35">
        <f>New_Sp!BU$423</f>
        <v>9941</v>
      </c>
      <c r="BW35">
        <f>New_Sp!BV$423</f>
        <v>9991</v>
      </c>
      <c r="BX35">
        <f>New_Sp!BW$423</f>
        <v>10038</v>
      </c>
      <c r="BY35">
        <f>New_Sp!BX$423</f>
        <v>10068</v>
      </c>
      <c r="BZ35">
        <f>New_Sp!BY$423</f>
        <v>10095</v>
      </c>
      <c r="CA35">
        <f>New_Sp!BZ$423</f>
        <v>10107</v>
      </c>
      <c r="CB35">
        <f>New_Sp!CA$423</f>
        <v>10103</v>
      </c>
      <c r="CC35">
        <f>New_Sp!CB$423</f>
        <v>10085</v>
      </c>
      <c r="CD35">
        <f>New_Sp!CC$423</f>
        <v>10058</v>
      </c>
      <c r="CE35">
        <f>New_Sp!CD$423</f>
        <v>10011</v>
      </c>
      <c r="CF35">
        <f>New_Sp!CE$423</f>
        <v>9955</v>
      </c>
      <c r="CG35">
        <f>New_Sp!CF$423</f>
        <v>9892</v>
      </c>
      <c r="CH35">
        <f>New_Sp!CG$423</f>
        <v>9827</v>
      </c>
      <c r="CI35">
        <f>New_Sp!CH$423</f>
        <v>9759</v>
      </c>
    </row>
    <row r="36" spans="1:87" x14ac:dyDescent="0.3">
      <c r="A36" t="s">
        <v>406</v>
      </c>
      <c r="B36" t="s">
        <v>11</v>
      </c>
      <c r="C36" t="s">
        <v>6</v>
      </c>
      <c r="D36" t="s">
        <v>6</v>
      </c>
      <c r="E36" t="s">
        <v>7</v>
      </c>
      <c r="F36" t="s">
        <v>6</v>
      </c>
      <c r="G36">
        <f>G30+G31</f>
        <v>0</v>
      </c>
      <c r="H36">
        <f t="shared" ref="H36:BS36" si="6">H30+H31</f>
        <v>0</v>
      </c>
      <c r="I36">
        <f t="shared" si="6"/>
        <v>0</v>
      </c>
      <c r="J36">
        <f t="shared" si="6"/>
        <v>0</v>
      </c>
      <c r="K36">
        <f t="shared" si="6"/>
        <v>0</v>
      </c>
      <c r="L36">
        <f t="shared" si="6"/>
        <v>0</v>
      </c>
      <c r="M36">
        <f t="shared" si="6"/>
        <v>0</v>
      </c>
      <c r="N36">
        <f t="shared" si="6"/>
        <v>0</v>
      </c>
      <c r="O36">
        <f t="shared" si="6"/>
        <v>0</v>
      </c>
      <c r="P36">
        <f t="shared" si="6"/>
        <v>0</v>
      </c>
      <c r="Q36">
        <f t="shared" si="6"/>
        <v>0</v>
      </c>
      <c r="R36">
        <f t="shared" si="6"/>
        <v>0</v>
      </c>
      <c r="S36">
        <f t="shared" si="6"/>
        <v>0</v>
      </c>
      <c r="T36">
        <f t="shared" si="6"/>
        <v>3</v>
      </c>
      <c r="U36">
        <f t="shared" si="6"/>
        <v>16</v>
      </c>
      <c r="V36">
        <f t="shared" si="6"/>
        <v>114</v>
      </c>
      <c r="W36">
        <f t="shared" si="6"/>
        <v>748</v>
      </c>
      <c r="X36">
        <f t="shared" si="6"/>
        <v>5002</v>
      </c>
      <c r="Y36">
        <f t="shared" si="6"/>
        <v>29615</v>
      </c>
      <c r="Z36">
        <f t="shared" si="6"/>
        <v>90150</v>
      </c>
      <c r="AA36">
        <f t="shared" si="6"/>
        <v>133948</v>
      </c>
      <c r="AB36">
        <f t="shared" si="6"/>
        <v>135378</v>
      </c>
      <c r="AC36">
        <f t="shared" si="6"/>
        <v>113472</v>
      </c>
      <c r="AD36">
        <f t="shared" si="6"/>
        <v>83965</v>
      </c>
      <c r="AE36">
        <f t="shared" si="6"/>
        <v>62861</v>
      </c>
      <c r="AF36">
        <f t="shared" si="6"/>
        <v>47305</v>
      </c>
      <c r="AG36">
        <f t="shared" si="6"/>
        <v>35914</v>
      </c>
      <c r="AH36">
        <f t="shared" si="6"/>
        <v>28660</v>
      </c>
      <c r="AI36">
        <f t="shared" si="6"/>
        <v>24970</v>
      </c>
      <c r="AJ36">
        <f t="shared" si="6"/>
        <v>22204</v>
      </c>
      <c r="AK36">
        <f t="shared" si="6"/>
        <v>19749</v>
      </c>
      <c r="AL36">
        <f t="shared" si="6"/>
        <v>18230</v>
      </c>
      <c r="AM36">
        <f t="shared" si="6"/>
        <v>16968</v>
      </c>
      <c r="AN36">
        <f t="shared" si="6"/>
        <v>15960</v>
      </c>
      <c r="AO36">
        <f t="shared" si="6"/>
        <v>14340</v>
      </c>
      <c r="AP36">
        <f t="shared" si="6"/>
        <v>13296</v>
      </c>
      <c r="AQ36">
        <f t="shared" si="6"/>
        <v>12431</v>
      </c>
      <c r="AR36">
        <f t="shared" si="6"/>
        <v>11802</v>
      </c>
      <c r="AS36">
        <f t="shared" si="6"/>
        <v>11380</v>
      </c>
      <c r="AT36">
        <f t="shared" si="6"/>
        <v>11198</v>
      </c>
      <c r="AU36">
        <f t="shared" si="6"/>
        <v>11203</v>
      </c>
      <c r="AV36">
        <f t="shared" si="6"/>
        <v>11072</v>
      </c>
      <c r="AW36">
        <f t="shared" si="6"/>
        <v>10580</v>
      </c>
      <c r="AX36">
        <f t="shared" si="6"/>
        <v>10216</v>
      </c>
      <c r="AY36">
        <f t="shared" si="6"/>
        <v>10118</v>
      </c>
      <c r="AZ36">
        <f t="shared" si="6"/>
        <v>9564</v>
      </c>
      <c r="BA36">
        <f t="shared" si="6"/>
        <v>8985</v>
      </c>
      <c r="BB36">
        <f t="shared" si="6"/>
        <v>8592</v>
      </c>
      <c r="BC36">
        <f t="shared" si="6"/>
        <v>8204</v>
      </c>
      <c r="BD36">
        <f t="shared" si="6"/>
        <v>7964</v>
      </c>
      <c r="BE36">
        <f t="shared" si="6"/>
        <v>7778</v>
      </c>
      <c r="BF36">
        <f t="shared" si="6"/>
        <v>7613</v>
      </c>
      <c r="BG36">
        <f t="shared" si="6"/>
        <v>7425</v>
      </c>
      <c r="BH36">
        <f t="shared" si="6"/>
        <v>7233</v>
      </c>
      <c r="BI36">
        <f t="shared" si="6"/>
        <v>7074</v>
      </c>
      <c r="BJ36">
        <f t="shared" si="6"/>
        <v>7026</v>
      </c>
      <c r="BK36">
        <f t="shared" si="6"/>
        <v>7089</v>
      </c>
      <c r="BL36">
        <f t="shared" si="6"/>
        <v>7170</v>
      </c>
      <c r="BM36">
        <f t="shared" si="6"/>
        <v>7243</v>
      </c>
      <c r="BN36">
        <f t="shared" si="6"/>
        <v>7312</v>
      </c>
      <c r="BO36">
        <f t="shared" si="6"/>
        <v>7368</v>
      </c>
      <c r="BP36">
        <f t="shared" si="6"/>
        <v>7425</v>
      </c>
      <c r="BQ36">
        <f t="shared" si="6"/>
        <v>7474</v>
      </c>
      <c r="BR36">
        <f t="shared" si="6"/>
        <v>7524</v>
      </c>
      <c r="BS36">
        <f t="shared" si="6"/>
        <v>7571</v>
      </c>
      <c r="BT36">
        <f t="shared" ref="BT36:CI36" si="7">BT30+BT31</f>
        <v>7611</v>
      </c>
      <c r="BU36">
        <f t="shared" si="7"/>
        <v>7649</v>
      </c>
      <c r="BV36">
        <f t="shared" si="7"/>
        <v>7685</v>
      </c>
      <c r="BW36">
        <f t="shared" si="7"/>
        <v>7714</v>
      </c>
      <c r="BX36">
        <f t="shared" si="7"/>
        <v>7740</v>
      </c>
      <c r="BY36">
        <f t="shared" si="7"/>
        <v>7754</v>
      </c>
      <c r="BZ36">
        <f t="shared" si="7"/>
        <v>7765</v>
      </c>
      <c r="CA36">
        <f t="shared" si="7"/>
        <v>7764</v>
      </c>
      <c r="CB36">
        <f t="shared" si="7"/>
        <v>7750</v>
      </c>
      <c r="CC36">
        <f t="shared" si="7"/>
        <v>7724</v>
      </c>
      <c r="CD36">
        <f t="shared" si="7"/>
        <v>7691</v>
      </c>
      <c r="CE36">
        <f t="shared" si="7"/>
        <v>7641</v>
      </c>
      <c r="CF36">
        <f t="shared" si="7"/>
        <v>7585</v>
      </c>
      <c r="CG36">
        <f t="shared" si="7"/>
        <v>7525</v>
      </c>
      <c r="CH36">
        <f t="shared" si="7"/>
        <v>7468</v>
      </c>
      <c r="CI36">
        <f t="shared" si="7"/>
        <v>7412</v>
      </c>
    </row>
    <row r="37" spans="1:87" x14ac:dyDescent="0.3">
      <c r="A37" t="s">
        <v>406</v>
      </c>
      <c r="B37" t="s">
        <v>11</v>
      </c>
      <c r="C37" t="s">
        <v>6</v>
      </c>
      <c r="D37" t="s">
        <v>6</v>
      </c>
      <c r="E37" t="s">
        <v>9</v>
      </c>
      <c r="F37" t="s">
        <v>6</v>
      </c>
      <c r="G37">
        <f>G32+G33</f>
        <v>0</v>
      </c>
      <c r="H37">
        <f t="shared" ref="H37:BS37" si="8">H32+H33</f>
        <v>0</v>
      </c>
      <c r="I37">
        <f t="shared" si="8"/>
        <v>0</v>
      </c>
      <c r="J37">
        <f t="shared" si="8"/>
        <v>0</v>
      </c>
      <c r="K37">
        <f t="shared" si="8"/>
        <v>0</v>
      </c>
      <c r="L37">
        <f t="shared" si="8"/>
        <v>0</v>
      </c>
      <c r="M37">
        <f t="shared" si="8"/>
        <v>0</v>
      </c>
      <c r="N37">
        <f t="shared" si="8"/>
        <v>0</v>
      </c>
      <c r="O37">
        <f t="shared" si="8"/>
        <v>0</v>
      </c>
      <c r="P37">
        <f t="shared" si="8"/>
        <v>0</v>
      </c>
      <c r="Q37">
        <f t="shared" si="8"/>
        <v>0</v>
      </c>
      <c r="R37">
        <f t="shared" si="8"/>
        <v>0</v>
      </c>
      <c r="S37">
        <f t="shared" si="8"/>
        <v>0</v>
      </c>
      <c r="T37">
        <f t="shared" si="8"/>
        <v>0</v>
      </c>
      <c r="U37">
        <f t="shared" si="8"/>
        <v>3</v>
      </c>
      <c r="V37">
        <f t="shared" si="8"/>
        <v>18</v>
      </c>
      <c r="W37">
        <f t="shared" si="8"/>
        <v>116</v>
      </c>
      <c r="X37">
        <f t="shared" si="8"/>
        <v>714</v>
      </c>
      <c r="Y37">
        <f t="shared" si="8"/>
        <v>3731</v>
      </c>
      <c r="Z37">
        <f t="shared" si="8"/>
        <v>11987</v>
      </c>
      <c r="AA37">
        <f t="shared" si="8"/>
        <v>26251</v>
      </c>
      <c r="AB37">
        <f t="shared" si="8"/>
        <v>39571</v>
      </c>
      <c r="AC37">
        <f t="shared" si="8"/>
        <v>47530</v>
      </c>
      <c r="AD37">
        <f t="shared" si="8"/>
        <v>49580</v>
      </c>
      <c r="AE37">
        <f t="shared" si="8"/>
        <v>49274</v>
      </c>
      <c r="AF37">
        <f t="shared" si="8"/>
        <v>47138</v>
      </c>
      <c r="AG37">
        <f t="shared" si="8"/>
        <v>44633</v>
      </c>
      <c r="AH37">
        <f t="shared" si="8"/>
        <v>41684</v>
      </c>
      <c r="AI37">
        <f t="shared" si="8"/>
        <v>38451</v>
      </c>
      <c r="AJ37">
        <f t="shared" si="8"/>
        <v>35004</v>
      </c>
      <c r="AK37">
        <f t="shared" si="8"/>
        <v>31202</v>
      </c>
      <c r="AL37">
        <f t="shared" si="8"/>
        <v>27574</v>
      </c>
      <c r="AM37">
        <f t="shared" si="8"/>
        <v>24031</v>
      </c>
      <c r="AN37">
        <f t="shared" si="8"/>
        <v>20773</v>
      </c>
      <c r="AO37">
        <f t="shared" si="8"/>
        <v>17156</v>
      </c>
      <c r="AP37">
        <f t="shared" si="8"/>
        <v>14379</v>
      </c>
      <c r="AQ37">
        <f t="shared" si="8"/>
        <v>12117</v>
      </c>
      <c r="AR37">
        <f t="shared" si="8"/>
        <v>10298</v>
      </c>
      <c r="AS37">
        <f t="shared" si="8"/>
        <v>8787</v>
      </c>
      <c r="AT37">
        <f t="shared" si="8"/>
        <v>7502</v>
      </c>
      <c r="AU37">
        <f t="shared" si="8"/>
        <v>6469</v>
      </c>
      <c r="AV37">
        <f t="shared" si="8"/>
        <v>5572</v>
      </c>
      <c r="AW37">
        <f t="shared" si="8"/>
        <v>4867</v>
      </c>
      <c r="AX37">
        <f t="shared" si="8"/>
        <v>4289</v>
      </c>
      <c r="AY37">
        <f t="shared" si="8"/>
        <v>3800</v>
      </c>
      <c r="AZ37">
        <f t="shared" si="8"/>
        <v>3340</v>
      </c>
      <c r="BA37">
        <f t="shared" si="8"/>
        <v>3005</v>
      </c>
      <c r="BB37">
        <f t="shared" si="8"/>
        <v>2724</v>
      </c>
      <c r="BC37">
        <f t="shared" si="8"/>
        <v>2508</v>
      </c>
      <c r="BD37">
        <f t="shared" si="8"/>
        <v>2343</v>
      </c>
      <c r="BE37">
        <f t="shared" si="8"/>
        <v>2175</v>
      </c>
      <c r="BF37">
        <f t="shared" si="8"/>
        <v>2043</v>
      </c>
      <c r="BG37">
        <f t="shared" si="8"/>
        <v>1958</v>
      </c>
      <c r="BH37">
        <f t="shared" si="8"/>
        <v>1849</v>
      </c>
      <c r="BI37">
        <f t="shared" si="8"/>
        <v>1795</v>
      </c>
      <c r="BJ37">
        <f t="shared" si="8"/>
        <v>1837</v>
      </c>
      <c r="BK37">
        <f t="shared" si="8"/>
        <v>1891</v>
      </c>
      <c r="BL37">
        <f t="shared" si="8"/>
        <v>1936</v>
      </c>
      <c r="BM37">
        <f t="shared" si="8"/>
        <v>1979</v>
      </c>
      <c r="BN37">
        <f t="shared" si="8"/>
        <v>2023</v>
      </c>
      <c r="BO37">
        <f t="shared" si="8"/>
        <v>2062</v>
      </c>
      <c r="BP37">
        <f t="shared" si="8"/>
        <v>2101</v>
      </c>
      <c r="BQ37">
        <f t="shared" si="8"/>
        <v>2137</v>
      </c>
      <c r="BR37">
        <f t="shared" si="8"/>
        <v>2172</v>
      </c>
      <c r="BS37">
        <f t="shared" si="8"/>
        <v>2207</v>
      </c>
      <c r="BT37">
        <f t="shared" ref="BT37:CI37" si="9">BT32+BT33</f>
        <v>2237</v>
      </c>
      <c r="BU37">
        <f t="shared" si="9"/>
        <v>2266</v>
      </c>
      <c r="BV37">
        <f t="shared" si="9"/>
        <v>2291</v>
      </c>
      <c r="BW37">
        <f t="shared" si="9"/>
        <v>2312</v>
      </c>
      <c r="BX37">
        <f t="shared" si="9"/>
        <v>2331</v>
      </c>
      <c r="BY37">
        <f t="shared" si="9"/>
        <v>2349</v>
      </c>
      <c r="BZ37">
        <f t="shared" si="9"/>
        <v>2365</v>
      </c>
      <c r="CA37">
        <f t="shared" si="9"/>
        <v>2378</v>
      </c>
      <c r="CB37">
        <f t="shared" si="9"/>
        <v>2388</v>
      </c>
      <c r="CC37">
        <f t="shared" si="9"/>
        <v>2396</v>
      </c>
      <c r="CD37">
        <f t="shared" si="9"/>
        <v>2402</v>
      </c>
      <c r="CE37">
        <f t="shared" si="9"/>
        <v>2404</v>
      </c>
      <c r="CF37">
        <f t="shared" si="9"/>
        <v>2405</v>
      </c>
      <c r="CG37">
        <f t="shared" si="9"/>
        <v>2402</v>
      </c>
      <c r="CH37">
        <f t="shared" si="9"/>
        <v>2394</v>
      </c>
      <c r="CI37">
        <f t="shared" si="9"/>
        <v>2382</v>
      </c>
    </row>
    <row r="38" spans="1:87" x14ac:dyDescent="0.3">
      <c r="A38" t="s">
        <v>406</v>
      </c>
      <c r="B38" t="s">
        <v>11</v>
      </c>
      <c r="C38" t="s">
        <v>6</v>
      </c>
      <c r="D38" t="s">
        <v>6</v>
      </c>
      <c r="E38" t="s">
        <v>10</v>
      </c>
      <c r="F38" t="s">
        <v>6</v>
      </c>
      <c r="G38">
        <f>G36+G37</f>
        <v>0</v>
      </c>
      <c r="H38">
        <f t="shared" ref="H38" si="10">H36+H37</f>
        <v>0</v>
      </c>
      <c r="I38">
        <f t="shared" ref="I38" si="11">I36+I37</f>
        <v>0</v>
      </c>
      <c r="J38">
        <f t="shared" ref="J38" si="12">J36+J37</f>
        <v>0</v>
      </c>
      <c r="K38">
        <f t="shared" ref="K38" si="13">K36+K37</f>
        <v>0</v>
      </c>
      <c r="L38">
        <f t="shared" ref="L38" si="14">L36+L37</f>
        <v>0</v>
      </c>
      <c r="M38">
        <f t="shared" ref="M38" si="15">M36+M37</f>
        <v>0</v>
      </c>
      <c r="N38">
        <f t="shared" ref="N38" si="16">N36+N37</f>
        <v>0</v>
      </c>
      <c r="O38">
        <f t="shared" ref="O38" si="17">O36+O37</f>
        <v>0</v>
      </c>
      <c r="P38">
        <f t="shared" ref="P38" si="18">P36+P37</f>
        <v>0</v>
      </c>
      <c r="Q38">
        <f t="shared" ref="Q38" si="19">Q36+Q37</f>
        <v>0</v>
      </c>
      <c r="R38">
        <f t="shared" ref="R38" si="20">R36+R37</f>
        <v>0</v>
      </c>
      <c r="S38">
        <f t="shared" ref="S38" si="21">S36+S37</f>
        <v>0</v>
      </c>
      <c r="T38">
        <f t="shared" ref="T38" si="22">T36+T37</f>
        <v>3</v>
      </c>
      <c r="U38">
        <f t="shared" ref="U38" si="23">U36+U37</f>
        <v>19</v>
      </c>
      <c r="V38">
        <f t="shared" ref="V38" si="24">V36+V37</f>
        <v>132</v>
      </c>
      <c r="W38">
        <f t="shared" ref="W38" si="25">W36+W37</f>
        <v>864</v>
      </c>
      <c r="X38">
        <f t="shared" ref="X38" si="26">X36+X37</f>
        <v>5716</v>
      </c>
      <c r="Y38">
        <f t="shared" ref="Y38" si="27">Y36+Y37</f>
        <v>33346</v>
      </c>
      <c r="Z38">
        <f t="shared" ref="Z38" si="28">Z36+Z37</f>
        <v>102137</v>
      </c>
      <c r="AA38">
        <f t="shared" ref="AA38" si="29">AA36+AA37</f>
        <v>160199</v>
      </c>
      <c r="AB38">
        <f t="shared" ref="AB38" si="30">AB36+AB37</f>
        <v>174949</v>
      </c>
      <c r="AC38">
        <f t="shared" ref="AC38" si="31">AC36+AC37</f>
        <v>161002</v>
      </c>
      <c r="AD38">
        <f t="shared" ref="AD38" si="32">AD36+AD37</f>
        <v>133545</v>
      </c>
      <c r="AE38">
        <f t="shared" ref="AE38" si="33">AE36+AE37</f>
        <v>112135</v>
      </c>
      <c r="AF38">
        <f t="shared" ref="AF38" si="34">AF36+AF37</f>
        <v>94443</v>
      </c>
      <c r="AG38">
        <f t="shared" ref="AG38" si="35">AG36+AG37</f>
        <v>80547</v>
      </c>
      <c r="AH38">
        <f t="shared" ref="AH38" si="36">AH36+AH37</f>
        <v>70344</v>
      </c>
      <c r="AI38">
        <f t="shared" ref="AI38" si="37">AI36+AI37</f>
        <v>63421</v>
      </c>
      <c r="AJ38">
        <f t="shared" ref="AJ38" si="38">AJ36+AJ37</f>
        <v>57208</v>
      </c>
      <c r="AK38">
        <f t="shared" ref="AK38" si="39">AK36+AK37</f>
        <v>50951</v>
      </c>
      <c r="AL38">
        <f t="shared" ref="AL38" si="40">AL36+AL37</f>
        <v>45804</v>
      </c>
      <c r="AM38">
        <f t="shared" ref="AM38" si="41">AM36+AM37</f>
        <v>40999</v>
      </c>
      <c r="AN38">
        <f t="shared" ref="AN38" si="42">AN36+AN37</f>
        <v>36733</v>
      </c>
      <c r="AO38">
        <f t="shared" ref="AO38" si="43">AO36+AO37</f>
        <v>31496</v>
      </c>
      <c r="AP38">
        <f t="shared" ref="AP38" si="44">AP36+AP37</f>
        <v>27675</v>
      </c>
      <c r="AQ38">
        <f t="shared" ref="AQ38" si="45">AQ36+AQ37</f>
        <v>24548</v>
      </c>
      <c r="AR38">
        <f t="shared" ref="AR38" si="46">AR36+AR37</f>
        <v>22100</v>
      </c>
      <c r="AS38">
        <f t="shared" ref="AS38" si="47">AS36+AS37</f>
        <v>20167</v>
      </c>
      <c r="AT38">
        <f t="shared" ref="AT38" si="48">AT36+AT37</f>
        <v>18700</v>
      </c>
      <c r="AU38">
        <f t="shared" ref="AU38" si="49">AU36+AU37</f>
        <v>17672</v>
      </c>
      <c r="AV38">
        <f t="shared" ref="AV38" si="50">AV36+AV37</f>
        <v>16644</v>
      </c>
      <c r="AW38">
        <f t="shared" ref="AW38" si="51">AW36+AW37</f>
        <v>15447</v>
      </c>
      <c r="AX38">
        <f t="shared" ref="AX38" si="52">AX36+AX37</f>
        <v>14505</v>
      </c>
      <c r="AY38">
        <f t="shared" ref="AY38" si="53">AY36+AY37</f>
        <v>13918</v>
      </c>
      <c r="AZ38">
        <f t="shared" ref="AZ38" si="54">AZ36+AZ37</f>
        <v>12904</v>
      </c>
      <c r="BA38">
        <f t="shared" ref="BA38" si="55">BA36+BA37</f>
        <v>11990</v>
      </c>
      <c r="BB38">
        <f t="shared" ref="BB38" si="56">BB36+BB37</f>
        <v>11316</v>
      </c>
      <c r="BC38">
        <f t="shared" ref="BC38" si="57">BC36+BC37</f>
        <v>10712</v>
      </c>
      <c r="BD38">
        <f t="shared" ref="BD38" si="58">BD36+BD37</f>
        <v>10307</v>
      </c>
      <c r="BE38">
        <f t="shared" ref="BE38" si="59">BE36+BE37</f>
        <v>9953</v>
      </c>
      <c r="BF38">
        <f t="shared" ref="BF38" si="60">BF36+BF37</f>
        <v>9656</v>
      </c>
      <c r="BG38">
        <f t="shared" ref="BG38" si="61">BG36+BG37</f>
        <v>9383</v>
      </c>
      <c r="BH38">
        <f t="shared" ref="BH38" si="62">BH36+BH37</f>
        <v>9082</v>
      </c>
      <c r="BI38">
        <f t="shared" ref="BI38" si="63">BI36+BI37</f>
        <v>8869</v>
      </c>
      <c r="BJ38">
        <f t="shared" ref="BJ38" si="64">BJ36+BJ37</f>
        <v>8863</v>
      </c>
      <c r="BK38">
        <f t="shared" ref="BK38" si="65">BK36+BK37</f>
        <v>8980</v>
      </c>
      <c r="BL38">
        <f t="shared" ref="BL38" si="66">BL36+BL37</f>
        <v>9106</v>
      </c>
      <c r="BM38">
        <f t="shared" ref="BM38" si="67">BM36+BM37</f>
        <v>9222</v>
      </c>
      <c r="BN38">
        <f t="shared" ref="BN38" si="68">BN36+BN37</f>
        <v>9335</v>
      </c>
      <c r="BO38">
        <f t="shared" ref="BO38" si="69">BO36+BO37</f>
        <v>9430</v>
      </c>
      <c r="BP38">
        <f t="shared" ref="BP38" si="70">BP36+BP37</f>
        <v>9526</v>
      </c>
      <c r="BQ38">
        <f t="shared" ref="BQ38" si="71">BQ36+BQ37</f>
        <v>9611</v>
      </c>
      <c r="BR38">
        <f t="shared" ref="BR38" si="72">BR36+BR37</f>
        <v>9696</v>
      </c>
      <c r="BS38">
        <f t="shared" ref="BS38" si="73">BS36+BS37</f>
        <v>9778</v>
      </c>
      <c r="BT38">
        <f t="shared" ref="BT38" si="74">BT36+BT37</f>
        <v>9848</v>
      </c>
      <c r="BU38">
        <f t="shared" ref="BU38" si="75">BU36+BU37</f>
        <v>9915</v>
      </c>
      <c r="BV38">
        <f t="shared" ref="BV38" si="76">BV36+BV37</f>
        <v>9976</v>
      </c>
      <c r="BW38">
        <f t="shared" ref="BW38" si="77">BW36+BW37</f>
        <v>10026</v>
      </c>
      <c r="BX38">
        <f t="shared" ref="BX38" si="78">BX36+BX37</f>
        <v>10071</v>
      </c>
      <c r="BY38">
        <f t="shared" ref="BY38" si="79">BY36+BY37</f>
        <v>10103</v>
      </c>
      <c r="BZ38">
        <f t="shared" ref="BZ38" si="80">BZ36+BZ37</f>
        <v>10130</v>
      </c>
      <c r="CA38">
        <f t="shared" ref="CA38" si="81">CA36+CA37</f>
        <v>10142</v>
      </c>
      <c r="CB38">
        <f t="shared" ref="CB38" si="82">CB36+CB37</f>
        <v>10138</v>
      </c>
      <c r="CC38">
        <f t="shared" ref="CC38" si="83">CC36+CC37</f>
        <v>10120</v>
      </c>
      <c r="CD38">
        <f t="shared" ref="CD38" si="84">CD36+CD37</f>
        <v>10093</v>
      </c>
      <c r="CE38">
        <f t="shared" ref="CE38" si="85">CE36+CE37</f>
        <v>10045</v>
      </c>
      <c r="CF38">
        <f t="shared" ref="CF38" si="86">CF36+CF37</f>
        <v>9990</v>
      </c>
      <c r="CG38">
        <f t="shared" ref="CG38" si="87">CG36+CG37</f>
        <v>9927</v>
      </c>
      <c r="CH38">
        <f t="shared" ref="CH38" si="88">CH36+CH37</f>
        <v>9862</v>
      </c>
      <c r="CI38">
        <f t="shared" ref="CI38" si="89">CI36+CI37</f>
        <v>9794</v>
      </c>
    </row>
    <row r="39" spans="1:87" x14ac:dyDescent="0.3">
      <c r="A39" t="s">
        <v>407</v>
      </c>
      <c r="B39" s="1" t="s">
        <v>11</v>
      </c>
      <c r="C39" s="1" t="s">
        <v>13</v>
      </c>
      <c r="D39" s="1" t="s">
        <v>12</v>
      </c>
      <c r="E39" s="1" t="s">
        <v>9</v>
      </c>
      <c r="F39" s="1" t="s">
        <v>31</v>
      </c>
      <c r="L39" s="2">
        <f>AEM_Resu!G94</f>
        <v>0</v>
      </c>
      <c r="M39" s="2">
        <f>AEM_Resu!H94</f>
        <v>0</v>
      </c>
      <c r="N39" s="2">
        <f>AEM_Resu!I94</f>
        <v>0</v>
      </c>
      <c r="O39" s="2">
        <f>AEM_Resu!J94</f>
        <v>0</v>
      </c>
      <c r="P39" s="2">
        <f>AEM_Resu!K94</f>
        <v>0</v>
      </c>
      <c r="Q39" s="2">
        <f>AEM_Resu!L94</f>
        <v>0</v>
      </c>
      <c r="R39" s="2">
        <f>AEM_Resu!M94</f>
        <v>0</v>
      </c>
      <c r="S39" s="2">
        <f>AEM_Resu!N94</f>
        <v>0</v>
      </c>
      <c r="T39" s="2">
        <f>AEM_Resu!O94</f>
        <v>0</v>
      </c>
      <c r="U39" s="2">
        <f>AEM_Resu!P94</f>
        <v>0.38359999999999994</v>
      </c>
      <c r="V39" s="2">
        <f>AEM_Resu!Q94</f>
        <v>2.6905000000000001</v>
      </c>
      <c r="W39" s="2">
        <f>AEM_Resu!R94</f>
        <v>18.024100000000001</v>
      </c>
      <c r="X39" s="2">
        <f>AEM_Resu!S94</f>
        <v>109.2745</v>
      </c>
      <c r="Y39" s="2">
        <f>AEM_Resu!T94</f>
        <v>652.28269999999998</v>
      </c>
      <c r="Z39" s="2">
        <f>AEM_Resu!U94</f>
        <v>3135.6705000000002</v>
      </c>
      <c r="AA39" s="2">
        <f>AEM_Resu!V94</f>
        <v>8331.4942999999985</v>
      </c>
      <c r="AB39" s="2">
        <f>AEM_Resu!W94</f>
        <v>11063.207199999999</v>
      </c>
      <c r="AC39" s="2">
        <f>AEM_Resu!X94</f>
        <v>10662.679300000002</v>
      </c>
      <c r="AD39" s="2">
        <f>AEM_Resu!Y94</f>
        <v>7199.8313000000007</v>
      </c>
      <c r="AE39" s="2">
        <f>AEM_Resu!Z94</f>
        <v>5209.4480000000003</v>
      </c>
      <c r="AF39" s="2">
        <f>AEM_Resu!AA94</f>
        <v>3687.4563999999996</v>
      </c>
      <c r="AG39" s="2">
        <f>AEM_Resu!AB94</f>
        <v>2592.6302000000001</v>
      </c>
      <c r="AH39" s="2">
        <f>AEM_Resu!AC94</f>
        <v>1890.2643000000003</v>
      </c>
      <c r="AI39" s="2">
        <f>AEM_Resu!AD94</f>
        <v>1452.5142000000001</v>
      </c>
      <c r="AJ39" s="2">
        <f>AEM_Resu!AE94</f>
        <v>1214.2073</v>
      </c>
      <c r="AK39" s="2">
        <f>AEM_Resu!AF94</f>
        <v>990.91100000000006</v>
      </c>
      <c r="AL39" s="2">
        <f>AEM_Resu!AG94</f>
        <v>809.50749999999994</v>
      </c>
      <c r="AM39" s="2">
        <f>AEM_Resu!AH94</f>
        <v>602.20999999999992</v>
      </c>
      <c r="AN39" s="2">
        <f>AEM_Resu!AI94</f>
        <v>450.56620000000004</v>
      </c>
      <c r="AO39" s="2">
        <f>AEM_Resu!AJ94</f>
        <v>321.49819999999994</v>
      </c>
      <c r="AP39" s="2">
        <f>AEM_Resu!AK94</f>
        <v>234.23140000000001</v>
      </c>
      <c r="AQ39" s="2">
        <f>AEM_Resu!AL94</f>
        <v>165.29469999999998</v>
      </c>
      <c r="AR39" s="2">
        <f>AEM_Resu!AM94</f>
        <v>131.27809999999999</v>
      </c>
      <c r="AS39" s="2">
        <f>AEM_Resu!AN94</f>
        <v>103.3875</v>
      </c>
      <c r="AT39" s="2">
        <f>AEM_Resu!AO94</f>
        <v>83.427099999999996</v>
      </c>
      <c r="AU39" s="2">
        <f>AEM_Resu!AP94</f>
        <v>68.552999999999997</v>
      </c>
      <c r="AV39" s="2">
        <f>AEM_Resu!AQ94</f>
        <v>59.406500000000001</v>
      </c>
      <c r="AW39" s="2">
        <f>AEM_Resu!AR94</f>
        <v>49.106900000000003</v>
      </c>
      <c r="AX39" s="2">
        <f>AEM_Resu!AS94</f>
        <v>40.808399999999999</v>
      </c>
      <c r="AY39" s="2">
        <f>AEM_Resu!AT94</f>
        <v>33.221500000000006</v>
      </c>
      <c r="AZ39" s="2">
        <f>AEM_Resu!AU94</f>
        <v>18.575499999999998</v>
      </c>
      <c r="BA39" s="2">
        <f>AEM_Resu!AV94</f>
        <v>16.787700000000001</v>
      </c>
      <c r="BB39" s="2">
        <f>AEM_Resu!AW94</f>
        <v>14.985299999999999</v>
      </c>
      <c r="BC39" s="2">
        <f>AEM_Resu!AX94</f>
        <v>13.454700000000001</v>
      </c>
      <c r="BD39" s="2">
        <f>AEM_Resu!AY94</f>
        <v>12.2333</v>
      </c>
      <c r="BE39" s="2">
        <f>AEM_Resu!AZ94</f>
        <v>11.196899999999999</v>
      </c>
      <c r="BF39" s="2">
        <f>AEM_Resu!BA94</f>
        <v>10.375400000000001</v>
      </c>
      <c r="BG39" s="2">
        <f>AEM_Resu!BB94</f>
        <v>9.7409999999999997</v>
      </c>
      <c r="BH39" s="2">
        <f>AEM_Resu!BC94</f>
        <v>9.1623000000000001</v>
      </c>
      <c r="BI39" s="2">
        <f>AEM_Resu!BD94</f>
        <v>8.4361999999999995</v>
      </c>
      <c r="BJ39" s="2">
        <f>AEM_Resu!BE94</f>
        <v>8.0373000000000001</v>
      </c>
      <c r="BK39" s="2">
        <f>AEM_Resu!BF94</f>
        <v>7.8459000000000012</v>
      </c>
      <c r="BL39" s="2">
        <f>AEM_Resu!BG94</f>
        <v>7.7217000000000002</v>
      </c>
      <c r="BM39" s="2">
        <f>AEM_Resu!BH94</f>
        <v>7.6261000000000001</v>
      </c>
      <c r="BN39" s="2">
        <f>AEM_Resu!BI94</f>
        <v>7.5519999999999996</v>
      </c>
      <c r="BO39" s="2">
        <f>AEM_Resu!BJ94</f>
        <v>7.4931999999999999</v>
      </c>
      <c r="BP39" s="2">
        <f>AEM_Resu!BK94</f>
        <v>7.4451000000000001</v>
      </c>
      <c r="BQ39" s="2">
        <f>AEM_Resu!BL94</f>
        <v>7.4113999999999995</v>
      </c>
      <c r="BR39" s="2">
        <f>AEM_Resu!BM94</f>
        <v>7.3872</v>
      </c>
      <c r="BS39" s="2">
        <f>AEM_Resu!BN94</f>
        <v>7.3619999999999992</v>
      </c>
      <c r="BT39" s="2">
        <f>AEM_Resu!BO94</f>
        <v>7.3364000000000003</v>
      </c>
      <c r="BU39" s="2">
        <f>AEM_Resu!BP94</f>
        <v>7.3110999999999997</v>
      </c>
      <c r="BV39" s="2">
        <f>AEM_Resu!BQ94</f>
        <v>7.2867999999999995</v>
      </c>
      <c r="BW39" s="2">
        <f>AEM_Resu!BR94</f>
        <v>7.2640999999999991</v>
      </c>
      <c r="BX39" s="2">
        <f>AEM_Resu!BS94</f>
        <v>7.2428999999999997</v>
      </c>
      <c r="BY39" s="2">
        <f>AEM_Resu!BT94</f>
        <v>7.2215000000000007</v>
      </c>
      <c r="BZ39" s="2">
        <f>AEM_Resu!BU94</f>
        <v>7.1977999999999991</v>
      </c>
      <c r="CA39" s="2">
        <f>AEM_Resu!BV94</f>
        <v>7.1696000000000009</v>
      </c>
      <c r="CB39" s="2">
        <f>AEM_Resu!BW94</f>
        <v>7.1346999999999996</v>
      </c>
      <c r="CC39" s="2">
        <f>AEM_Resu!BX94</f>
        <v>7.0922000000000001</v>
      </c>
      <c r="CD39" s="2">
        <f>AEM_Resu!BY94</f>
        <v>7.0410999999999992</v>
      </c>
      <c r="CE39" s="2">
        <f>AEM_Resu!BZ94</f>
        <v>6.9823000000000004</v>
      </c>
      <c r="CF39" s="2">
        <f>AEM_Resu!CA94</f>
        <v>6.9173</v>
      </c>
      <c r="CG39" s="2">
        <f>AEM_Resu!CB94</f>
        <v>6.8479000000000001</v>
      </c>
      <c r="CH39" s="2">
        <f>AEM_Resu!CC94</f>
        <v>6.7782999999999998</v>
      </c>
      <c r="CI39" s="2">
        <f>AEM_Resu!CD94</f>
        <v>6.7122000000000002</v>
      </c>
    </row>
    <row r="40" spans="1:87" x14ac:dyDescent="0.3">
      <c r="A40" t="s">
        <v>407</v>
      </c>
      <c r="B40" s="1" t="s">
        <v>11</v>
      </c>
      <c r="C40" s="1" t="s">
        <v>13</v>
      </c>
      <c r="D40" s="1" t="s">
        <v>14</v>
      </c>
      <c r="E40" s="1" t="s">
        <v>9</v>
      </c>
      <c r="F40" s="1" t="s">
        <v>31</v>
      </c>
      <c r="L40" s="2">
        <f>AEM_Resu!G95</f>
        <v>0</v>
      </c>
      <c r="M40" s="2">
        <f>AEM_Resu!H95</f>
        <v>0</v>
      </c>
      <c r="N40" s="2">
        <f>AEM_Resu!I95</f>
        <v>0</v>
      </c>
      <c r="O40" s="2">
        <f>AEM_Resu!J95</f>
        <v>0</v>
      </c>
      <c r="P40" s="2">
        <f>AEM_Resu!K95</f>
        <v>0</v>
      </c>
      <c r="Q40" s="2">
        <f>AEM_Resu!L95</f>
        <v>0</v>
      </c>
      <c r="R40" s="2">
        <f>AEM_Resu!M95</f>
        <v>0</v>
      </c>
      <c r="S40" s="2">
        <f>AEM_Resu!N95</f>
        <v>0</v>
      </c>
      <c r="T40" s="2">
        <f>AEM_Resu!O95</f>
        <v>0</v>
      </c>
      <c r="U40" s="2">
        <f>AEM_Resu!P95</f>
        <v>7.4399999999999994E-2</v>
      </c>
      <c r="V40" s="2">
        <f>AEM_Resu!Q95</f>
        <v>0.5149999999999999</v>
      </c>
      <c r="W40" s="2">
        <f>AEM_Resu!R95</f>
        <v>3.4540000000000002</v>
      </c>
      <c r="X40" s="2">
        <f>AEM_Resu!S95</f>
        <v>21.256999999999998</v>
      </c>
      <c r="Y40" s="2">
        <f>AEM_Resu!T95</f>
        <v>123.6707</v>
      </c>
      <c r="Z40" s="2">
        <f>AEM_Resu!U95</f>
        <v>619.86169999999993</v>
      </c>
      <c r="AA40" s="2">
        <f>AEM_Resu!V95</f>
        <v>1961.8383999999999</v>
      </c>
      <c r="AB40" s="2">
        <f>AEM_Resu!W95</f>
        <v>3276.4821999999999</v>
      </c>
      <c r="AC40" s="2">
        <f>AEM_Resu!X95</f>
        <v>4036.1742000000004</v>
      </c>
      <c r="AD40" s="2">
        <f>AEM_Resu!Y95</f>
        <v>3887.9830999999999</v>
      </c>
      <c r="AE40" s="2">
        <f>AEM_Resu!Z95</f>
        <v>3856.6941000000002</v>
      </c>
      <c r="AF40" s="2">
        <f>AEM_Resu!AA95</f>
        <v>3455.6475</v>
      </c>
      <c r="AG40" s="2">
        <f>AEM_Resu!AB95</f>
        <v>3026.4614999999999</v>
      </c>
      <c r="AH40" s="2">
        <f>AEM_Resu!AC95</f>
        <v>2621.9421000000002</v>
      </c>
      <c r="AI40" s="2">
        <f>AEM_Resu!AD95</f>
        <v>2217.1787999999997</v>
      </c>
      <c r="AJ40" s="2">
        <f>AEM_Resu!AE95</f>
        <v>1891.8976</v>
      </c>
      <c r="AK40" s="2">
        <f>AEM_Resu!AF95</f>
        <v>1552.1686</v>
      </c>
      <c r="AL40" s="2">
        <f>AEM_Resu!AG95</f>
        <v>1265.5513000000001</v>
      </c>
      <c r="AM40" s="2">
        <f>AEM_Resu!AH95</f>
        <v>1022.9336000000001</v>
      </c>
      <c r="AN40" s="2">
        <f>AEM_Resu!AI95</f>
        <v>827.02750000000003</v>
      </c>
      <c r="AO40" s="2">
        <f>AEM_Resu!AJ95</f>
        <v>644.53649999999993</v>
      </c>
      <c r="AP40" s="2">
        <f>AEM_Resu!AK95</f>
        <v>504.33139999999997</v>
      </c>
      <c r="AQ40" s="2">
        <f>AEM_Resu!AL95</f>
        <v>383.73919999999998</v>
      </c>
      <c r="AR40" s="2">
        <f>AEM_Resu!AM95</f>
        <v>309.03810000000004</v>
      </c>
      <c r="AS40" s="2">
        <f>AEM_Resu!AN95</f>
        <v>247.40440000000001</v>
      </c>
      <c r="AT40" s="2">
        <f>AEM_Resu!AO95</f>
        <v>200.79900000000001</v>
      </c>
      <c r="AU40" s="2">
        <f>AEM_Resu!AP95</f>
        <v>163.59030000000001</v>
      </c>
      <c r="AV40" s="2">
        <f>AEM_Resu!AQ95</f>
        <v>139.62649999999999</v>
      </c>
      <c r="AW40" s="2">
        <f>AEM_Resu!AR95</f>
        <v>126.15260000000001</v>
      </c>
      <c r="AX40" s="2">
        <f>AEM_Resu!AS95</f>
        <v>113.66459999999999</v>
      </c>
      <c r="AY40" s="2">
        <f>AEM_Resu!AT95</f>
        <v>101.31739999999999</v>
      </c>
      <c r="AZ40" s="2">
        <f>AEM_Resu!AU95</f>
        <v>90.771999999999991</v>
      </c>
      <c r="BA40" s="2">
        <f>AEM_Resu!AV95</f>
        <v>81.786799999999999</v>
      </c>
      <c r="BB40" s="2">
        <f>AEM_Resu!AW95</f>
        <v>72.87530000000001</v>
      </c>
      <c r="BC40" s="2">
        <f>AEM_Resu!AX95</f>
        <v>65.364400000000003</v>
      </c>
      <c r="BD40" s="2">
        <f>AEM_Resu!AY95</f>
        <v>59.395699999999998</v>
      </c>
      <c r="BE40" s="2">
        <f>AEM_Resu!AZ95</f>
        <v>54.345199999999998</v>
      </c>
      <c r="BF40" s="2">
        <f>AEM_Resu!BA95</f>
        <v>50.352200000000003</v>
      </c>
      <c r="BG40" s="2">
        <f>AEM_Resu!BB95</f>
        <v>47.270299999999999</v>
      </c>
      <c r="BH40" s="2">
        <f>AEM_Resu!BC95</f>
        <v>44.470599999999997</v>
      </c>
      <c r="BI40" s="2">
        <f>AEM_Resu!BD95</f>
        <v>40.955999999999996</v>
      </c>
      <c r="BJ40" s="2">
        <f>AEM_Resu!BE95</f>
        <v>39.0199</v>
      </c>
      <c r="BK40" s="2">
        <f>AEM_Resu!BF95</f>
        <v>38.090400000000002</v>
      </c>
      <c r="BL40" s="2">
        <f>AEM_Resu!BG95</f>
        <v>37.488499999999995</v>
      </c>
      <c r="BM40" s="2">
        <f>AEM_Resu!BH95</f>
        <v>37.023800000000001</v>
      </c>
      <c r="BN40" s="2">
        <f>AEM_Resu!BI95</f>
        <v>36.664099999999998</v>
      </c>
      <c r="BO40" s="2">
        <f>AEM_Resu!BJ95</f>
        <v>36.378700000000002</v>
      </c>
      <c r="BP40" s="2">
        <f>AEM_Resu!BK95</f>
        <v>36.145299999999999</v>
      </c>
      <c r="BQ40" s="2">
        <f>AEM_Resu!BL95</f>
        <v>35.981800000000007</v>
      </c>
      <c r="BR40" s="2">
        <f>AEM_Resu!BM95</f>
        <v>35.864000000000004</v>
      </c>
      <c r="BS40" s="2">
        <f>AEM_Resu!BN95</f>
        <v>35.741400000000006</v>
      </c>
      <c r="BT40" s="2">
        <f>AEM_Resu!BO95</f>
        <v>35.617399999999996</v>
      </c>
      <c r="BU40" s="2">
        <f>AEM_Resu!BP95</f>
        <v>35.494300000000003</v>
      </c>
      <c r="BV40" s="2">
        <f>AEM_Resu!BQ95</f>
        <v>35.375799999999998</v>
      </c>
      <c r="BW40" s="2">
        <f>AEM_Resu!BR95</f>
        <v>35.265799999999999</v>
      </c>
      <c r="BX40" s="2">
        <f>AEM_Resu!BS95</f>
        <v>35.1631</v>
      </c>
      <c r="BY40" s="2">
        <f>AEM_Resu!BT95</f>
        <v>35.058900000000008</v>
      </c>
      <c r="BZ40" s="2">
        <f>AEM_Resu!BU95</f>
        <v>34.943700000000007</v>
      </c>
      <c r="CA40" s="2">
        <f>AEM_Resu!BV95</f>
        <v>34.806899999999999</v>
      </c>
      <c r="CB40" s="2">
        <f>AEM_Resu!BW95</f>
        <v>34.637800000000006</v>
      </c>
      <c r="CC40" s="2">
        <f>AEM_Resu!BX95</f>
        <v>34.430799999999998</v>
      </c>
      <c r="CD40" s="2">
        <f>AEM_Resu!BY95</f>
        <v>34.182000000000002</v>
      </c>
      <c r="CE40" s="2">
        <f>AEM_Resu!BZ95</f>
        <v>33.896699999999996</v>
      </c>
      <c r="CF40" s="2">
        <f>AEM_Resu!CA95</f>
        <v>33.581400000000002</v>
      </c>
      <c r="CG40" s="2">
        <f>AEM_Resu!CB95</f>
        <v>33.244599999999998</v>
      </c>
      <c r="CH40" s="2">
        <f>AEM_Resu!CC95</f>
        <v>32.906299999999995</v>
      </c>
      <c r="CI40" s="2">
        <f>AEM_Resu!CD95</f>
        <v>32.584800000000001</v>
      </c>
    </row>
    <row r="41" spans="1:87" x14ac:dyDescent="0.3">
      <c r="A41" t="s">
        <v>407</v>
      </c>
      <c r="B41" s="1" t="s">
        <v>11</v>
      </c>
      <c r="C41" s="1" t="s">
        <v>13</v>
      </c>
      <c r="D41" s="1" t="s">
        <v>15</v>
      </c>
      <c r="E41" s="1" t="s">
        <v>9</v>
      </c>
      <c r="F41" s="1" t="s">
        <v>31</v>
      </c>
      <c r="L41" s="2">
        <f>AEM_Resu!G96</f>
        <v>0</v>
      </c>
      <c r="M41" s="2">
        <f>AEM_Resu!H96</f>
        <v>0</v>
      </c>
      <c r="N41" s="2">
        <f>AEM_Resu!I96</f>
        <v>0</v>
      </c>
      <c r="O41" s="2">
        <f>AEM_Resu!J96</f>
        <v>0</v>
      </c>
      <c r="P41" s="2">
        <f>AEM_Resu!K96</f>
        <v>0</v>
      </c>
      <c r="Q41" s="2">
        <f>AEM_Resu!L96</f>
        <v>0</v>
      </c>
      <c r="R41" s="2">
        <f>AEM_Resu!M96</f>
        <v>0</v>
      </c>
      <c r="S41" s="2">
        <f>AEM_Resu!N96</f>
        <v>0</v>
      </c>
      <c r="T41" s="2">
        <f>AEM_Resu!O96</f>
        <v>0</v>
      </c>
      <c r="U41" s="2">
        <f>AEM_Resu!P96</f>
        <v>0.45799999999999996</v>
      </c>
      <c r="V41" s="2">
        <f>AEM_Resu!Q96</f>
        <v>3.2054999999999998</v>
      </c>
      <c r="W41" s="2">
        <f>AEM_Resu!R96</f>
        <v>21.478100000000001</v>
      </c>
      <c r="X41" s="2">
        <f>AEM_Resu!S96</f>
        <v>130.53149999999999</v>
      </c>
      <c r="Y41" s="2">
        <f>AEM_Resu!T96</f>
        <v>775.95339999999999</v>
      </c>
      <c r="Z41" s="2">
        <f>AEM_Resu!U96</f>
        <v>3755.5322000000001</v>
      </c>
      <c r="AA41" s="2">
        <f>AEM_Resu!V96</f>
        <v>10293.332699999999</v>
      </c>
      <c r="AB41" s="2">
        <f>AEM_Resu!W96</f>
        <v>14339.689399999999</v>
      </c>
      <c r="AC41" s="2">
        <f>AEM_Resu!X96</f>
        <v>14698.853500000001</v>
      </c>
      <c r="AD41" s="2">
        <f>AEM_Resu!Y96</f>
        <v>11087.814400000001</v>
      </c>
      <c r="AE41" s="2">
        <f>AEM_Resu!Z96</f>
        <v>9066.1421000000009</v>
      </c>
      <c r="AF41" s="2">
        <f>AEM_Resu!AA96</f>
        <v>7143.1039000000001</v>
      </c>
      <c r="AG41" s="2">
        <f>AEM_Resu!AB96</f>
        <v>5619.0916999999999</v>
      </c>
      <c r="AH41" s="2">
        <f>AEM_Resu!AC96</f>
        <v>4512.2064000000009</v>
      </c>
      <c r="AI41" s="2">
        <f>AEM_Resu!AD96</f>
        <v>3669.6929999999998</v>
      </c>
      <c r="AJ41" s="2">
        <f>AEM_Resu!AE96</f>
        <v>3106.1049000000003</v>
      </c>
      <c r="AK41" s="2">
        <f>AEM_Resu!AF96</f>
        <v>2543.0796</v>
      </c>
      <c r="AL41" s="2">
        <f>AEM_Resu!AG96</f>
        <v>2075.0587999999998</v>
      </c>
      <c r="AM41" s="2">
        <f>AEM_Resu!AH96</f>
        <v>1625.1435999999999</v>
      </c>
      <c r="AN41" s="2">
        <f>AEM_Resu!AI96</f>
        <v>1277.5937000000001</v>
      </c>
      <c r="AO41" s="2">
        <f>AEM_Resu!AJ96</f>
        <v>966.03469999999993</v>
      </c>
      <c r="AP41" s="2">
        <f>AEM_Resu!AK96</f>
        <v>738.56279999999992</v>
      </c>
      <c r="AQ41" s="2">
        <f>AEM_Resu!AL96</f>
        <v>549.0338999999999</v>
      </c>
      <c r="AR41" s="2">
        <f>AEM_Resu!AM96</f>
        <v>440.31620000000004</v>
      </c>
      <c r="AS41" s="2">
        <f>AEM_Resu!AN96</f>
        <v>350.7919</v>
      </c>
      <c r="AT41" s="2">
        <f>AEM_Resu!AO96</f>
        <v>284.22609999999997</v>
      </c>
      <c r="AU41" s="2">
        <f>AEM_Resu!AP96</f>
        <v>232.14330000000001</v>
      </c>
      <c r="AV41" s="2">
        <f>AEM_Resu!AQ96</f>
        <v>199.03299999999999</v>
      </c>
      <c r="AW41" s="2">
        <f>AEM_Resu!AR96</f>
        <v>175.2595</v>
      </c>
      <c r="AX41" s="2">
        <f>AEM_Resu!AS96</f>
        <v>154.47299999999998</v>
      </c>
      <c r="AY41" s="2">
        <f>AEM_Resu!AT96</f>
        <v>134.53890000000001</v>
      </c>
      <c r="AZ41" s="2">
        <f>AEM_Resu!AU96</f>
        <v>109.3475</v>
      </c>
      <c r="BA41" s="2">
        <f>AEM_Resu!AV96</f>
        <v>98.5745</v>
      </c>
      <c r="BB41" s="2">
        <f>AEM_Resu!AW96</f>
        <v>87.860600000000005</v>
      </c>
      <c r="BC41" s="2">
        <f>AEM_Resu!AX96</f>
        <v>78.819100000000006</v>
      </c>
      <c r="BD41" s="2">
        <f>AEM_Resu!AY96</f>
        <v>71.628999999999991</v>
      </c>
      <c r="BE41" s="2">
        <f>AEM_Resu!AZ96</f>
        <v>65.542100000000005</v>
      </c>
      <c r="BF41" s="2">
        <f>AEM_Resu!BA96</f>
        <v>60.727600000000002</v>
      </c>
      <c r="BG41" s="2">
        <f>AEM_Resu!BB96</f>
        <v>57.011299999999999</v>
      </c>
      <c r="BH41" s="2">
        <f>AEM_Resu!BC96</f>
        <v>53.632899999999999</v>
      </c>
      <c r="BI41" s="2">
        <f>AEM_Resu!BD96</f>
        <v>49.392199999999995</v>
      </c>
      <c r="BJ41" s="2">
        <f>AEM_Resu!BE96</f>
        <v>47.057200000000002</v>
      </c>
      <c r="BK41" s="2">
        <f>AEM_Resu!BF96</f>
        <v>45.936300000000003</v>
      </c>
      <c r="BL41" s="2">
        <f>AEM_Resu!BG96</f>
        <v>45.210199999999993</v>
      </c>
      <c r="BM41" s="2">
        <f>AEM_Resu!BH96</f>
        <v>44.649900000000002</v>
      </c>
      <c r="BN41" s="2">
        <f>AEM_Resu!BI96</f>
        <v>44.216099999999997</v>
      </c>
      <c r="BO41" s="2">
        <f>AEM_Resu!BJ96</f>
        <v>43.871900000000004</v>
      </c>
      <c r="BP41" s="2">
        <f>AEM_Resu!BK96</f>
        <v>43.590400000000002</v>
      </c>
      <c r="BQ41" s="2">
        <f>AEM_Resu!BL96</f>
        <v>43.393200000000007</v>
      </c>
      <c r="BR41" s="2">
        <f>AEM_Resu!BM96</f>
        <v>43.251200000000004</v>
      </c>
      <c r="BS41" s="2">
        <f>AEM_Resu!BN96</f>
        <v>43.103400000000008</v>
      </c>
      <c r="BT41" s="2">
        <f>AEM_Resu!BO96</f>
        <v>42.953799999999994</v>
      </c>
      <c r="BU41" s="2">
        <f>AEM_Resu!BP96</f>
        <v>42.805400000000006</v>
      </c>
      <c r="BV41" s="2">
        <f>AEM_Resu!BQ96</f>
        <v>42.662599999999998</v>
      </c>
      <c r="BW41" s="2">
        <f>AEM_Resu!BR96</f>
        <v>42.529899999999998</v>
      </c>
      <c r="BX41" s="2">
        <f>AEM_Resu!BS96</f>
        <v>42.405999999999999</v>
      </c>
      <c r="BY41" s="2">
        <f>AEM_Resu!BT96</f>
        <v>42.280400000000007</v>
      </c>
      <c r="BZ41" s="2">
        <f>AEM_Resu!BU96</f>
        <v>42.141500000000008</v>
      </c>
      <c r="CA41" s="2">
        <f>AEM_Resu!BV96</f>
        <v>41.976500000000001</v>
      </c>
      <c r="CB41" s="2">
        <f>AEM_Resu!BW96</f>
        <v>41.772500000000008</v>
      </c>
      <c r="CC41" s="2">
        <f>AEM_Resu!BX96</f>
        <v>41.522999999999996</v>
      </c>
      <c r="CD41" s="2">
        <f>AEM_Resu!BY96</f>
        <v>41.223100000000002</v>
      </c>
      <c r="CE41" s="2">
        <f>AEM_Resu!BZ96</f>
        <v>40.878999999999998</v>
      </c>
      <c r="CF41" s="2">
        <f>AEM_Resu!CA96</f>
        <v>40.498699999999999</v>
      </c>
      <c r="CG41" s="2">
        <f>AEM_Resu!CB96</f>
        <v>40.092500000000001</v>
      </c>
      <c r="CH41" s="2">
        <f>AEM_Resu!CC96</f>
        <v>39.684599999999996</v>
      </c>
      <c r="CI41" s="2">
        <f>AEM_Resu!CD96</f>
        <v>39.297000000000004</v>
      </c>
    </row>
    <row r="42" spans="1:87" x14ac:dyDescent="0.3">
      <c r="A42" t="s">
        <v>407</v>
      </c>
      <c r="B42" s="112" t="s">
        <v>11</v>
      </c>
      <c r="C42" s="112" t="s">
        <v>82</v>
      </c>
      <c r="D42" s="112" t="s">
        <v>82</v>
      </c>
      <c r="E42" s="112" t="s">
        <v>7</v>
      </c>
      <c r="F42" s="112" t="s">
        <v>31</v>
      </c>
      <c r="G42" s="114"/>
      <c r="H42" s="114"/>
      <c r="I42" s="114"/>
      <c r="J42" s="114"/>
      <c r="K42" s="114"/>
      <c r="L42" s="115">
        <f>AEM_Resu!G85</f>
        <v>0</v>
      </c>
      <c r="M42" s="115">
        <f>AEM_Resu!H85</f>
        <v>0</v>
      </c>
      <c r="N42" s="115">
        <f>AEM_Resu!I85</f>
        <v>0</v>
      </c>
      <c r="O42" s="115">
        <f>AEM_Resu!J85</f>
        <v>0</v>
      </c>
      <c r="P42" s="115">
        <f>AEM_Resu!K85</f>
        <v>0</v>
      </c>
      <c r="Q42" s="115">
        <f>AEM_Resu!L85</f>
        <v>0</v>
      </c>
      <c r="R42" s="115">
        <f>AEM_Resu!M85</f>
        <v>0</v>
      </c>
      <c r="S42" s="115">
        <f>AEM_Resu!N85</f>
        <v>0</v>
      </c>
      <c r="T42" s="115">
        <f>AEM_Resu!O85</f>
        <v>0</v>
      </c>
      <c r="U42" s="115">
        <f>AEM_Resu!P85</f>
        <v>1.3000000000000002E-3</v>
      </c>
      <c r="V42" s="115">
        <f>AEM_Resu!Q85</f>
        <v>1.2199999999999999E-2</v>
      </c>
      <c r="W42" s="115">
        <f>AEM_Resu!R85</f>
        <v>0.16030000000000003</v>
      </c>
      <c r="X42" s="115">
        <f>AEM_Resu!S85</f>
        <v>0.57700000000000007</v>
      </c>
      <c r="Y42" s="115">
        <f>AEM_Resu!T85</f>
        <v>2.9935</v>
      </c>
      <c r="Z42" s="115">
        <f>AEM_Resu!U85</f>
        <v>14.372999999999999</v>
      </c>
      <c r="AA42" s="115">
        <f>AEM_Resu!V85</f>
        <v>44.961299999999994</v>
      </c>
      <c r="AB42" s="115">
        <f>AEM_Resu!W85</f>
        <v>81.361599999999981</v>
      </c>
      <c r="AC42" s="115">
        <f>AEM_Resu!X85</f>
        <v>115.5371</v>
      </c>
      <c r="AD42" s="115">
        <f>AEM_Resu!Y85</f>
        <v>135.61790000000002</v>
      </c>
      <c r="AE42" s="115">
        <f>AEM_Resu!Z85</f>
        <v>159.1404</v>
      </c>
      <c r="AF42" s="115">
        <f>AEM_Resu!AA85</f>
        <v>179.97009999999997</v>
      </c>
      <c r="AG42" s="115">
        <f>AEM_Resu!AB85</f>
        <v>200.06669999999997</v>
      </c>
      <c r="AH42" s="115">
        <f>AEM_Resu!AC85</f>
        <v>219.19990000000001</v>
      </c>
      <c r="AI42" s="115">
        <f>AEM_Resu!AD85</f>
        <v>236.47310000000002</v>
      </c>
      <c r="AJ42" s="115">
        <f>AEM_Resu!AE85</f>
        <v>251.5718</v>
      </c>
      <c r="AK42" s="115">
        <f>AEM_Resu!AF85</f>
        <v>263.70169999999996</v>
      </c>
      <c r="AL42" s="115">
        <f>AEM_Resu!AG85</f>
        <v>312.48419999999999</v>
      </c>
      <c r="AM42" s="115">
        <f>AEM_Resu!AH85</f>
        <v>407.36599999999999</v>
      </c>
      <c r="AN42" s="115">
        <f>AEM_Resu!AI85</f>
        <v>516.58080000000007</v>
      </c>
      <c r="AO42" s="115">
        <f>AEM_Resu!AJ85</f>
        <v>640.21399999999983</v>
      </c>
      <c r="AP42" s="115">
        <f>AEM_Resu!AK85</f>
        <v>742.17379999999991</v>
      </c>
      <c r="AQ42" s="115">
        <f>AEM_Resu!AL85</f>
        <v>787.37119999999993</v>
      </c>
      <c r="AR42" s="115">
        <f>AEM_Resu!AM85</f>
        <v>836.46399999999994</v>
      </c>
      <c r="AS42" s="115">
        <f>AEM_Resu!AN85</f>
        <v>838.62529999999992</v>
      </c>
      <c r="AT42" s="115">
        <f>AEM_Resu!AO85</f>
        <v>911.76069999999993</v>
      </c>
      <c r="AU42" s="115">
        <f>AEM_Resu!AP85</f>
        <v>966.38329999999996</v>
      </c>
      <c r="AV42" s="115">
        <f>AEM_Resu!AQ85</f>
        <v>1027.2987999999998</v>
      </c>
      <c r="AW42" s="115">
        <f>AEM_Resu!AR85</f>
        <v>1129.6292999999998</v>
      </c>
      <c r="AX42" s="115">
        <f>AEM_Resu!AS85</f>
        <v>1147.5073</v>
      </c>
      <c r="AY42" s="115">
        <f>AEM_Resu!AT85</f>
        <v>1209.6486000000002</v>
      </c>
      <c r="AZ42" s="115">
        <f>AEM_Resu!AU85</f>
        <v>1233.2107000000001</v>
      </c>
      <c r="BA42" s="115">
        <f>AEM_Resu!AV85</f>
        <v>1086.0626999999999</v>
      </c>
      <c r="BB42" s="115">
        <f>AEM_Resu!AW85</f>
        <v>1026.1655000000001</v>
      </c>
      <c r="BC42" s="115">
        <f>AEM_Resu!AX85</f>
        <v>935.83929999999998</v>
      </c>
      <c r="BD42" s="115">
        <f>AEM_Resu!AY85</f>
        <v>874.08080000000007</v>
      </c>
      <c r="BE42" s="115">
        <f>AEM_Resu!AZ85</f>
        <v>841.71440000000007</v>
      </c>
      <c r="BF42" s="115">
        <f>AEM_Resu!BA85</f>
        <v>837.0390000000001</v>
      </c>
      <c r="BG42" s="115">
        <f>AEM_Resu!BB85</f>
        <v>819.31999999999982</v>
      </c>
      <c r="BH42" s="115">
        <f>AEM_Resu!BC85</f>
        <v>808.31359999999995</v>
      </c>
      <c r="BI42" s="115">
        <f>AEM_Resu!BD85</f>
        <v>800.84530000000007</v>
      </c>
      <c r="BJ42" s="115">
        <f>AEM_Resu!BE85</f>
        <v>798.32</v>
      </c>
      <c r="BK42" s="115">
        <f>AEM_Resu!BF85</f>
        <v>807.9629000000001</v>
      </c>
      <c r="BL42" s="115">
        <f>AEM_Resu!BG85</f>
        <v>820.65859999999998</v>
      </c>
      <c r="BM42" s="115">
        <f>AEM_Resu!BH85</f>
        <v>833.12569999999994</v>
      </c>
      <c r="BN42" s="115">
        <f>AEM_Resu!BI85</f>
        <v>845.1191</v>
      </c>
      <c r="BO42" s="115">
        <f>AEM_Resu!BJ85</f>
        <v>856.39250000000004</v>
      </c>
      <c r="BP42" s="115">
        <f>AEM_Resu!BK85</f>
        <v>866.84169999999995</v>
      </c>
      <c r="BQ42" s="115">
        <f>AEM_Resu!BL85</f>
        <v>877.08489999999995</v>
      </c>
      <c r="BR42" s="115">
        <f>AEM_Resu!BM85</f>
        <v>887.30610000000001</v>
      </c>
      <c r="BS42" s="115">
        <f>AEM_Resu!BN85</f>
        <v>897.09159999999997</v>
      </c>
      <c r="BT42" s="115">
        <f>AEM_Resu!BO85</f>
        <v>906.38440000000003</v>
      </c>
      <c r="BU42" s="115">
        <f>AEM_Resu!BP85</f>
        <v>915.13559999999995</v>
      </c>
      <c r="BV42" s="115">
        <f>AEM_Resu!BQ85</f>
        <v>923.34159999999986</v>
      </c>
      <c r="BW42" s="115">
        <f>AEM_Resu!BR85</f>
        <v>931.04990000000009</v>
      </c>
      <c r="BX42" s="115">
        <f>AEM_Resu!BS85</f>
        <v>938.11029999999994</v>
      </c>
      <c r="BY42" s="115">
        <f>AEM_Resu!BT85</f>
        <v>944.21509999999989</v>
      </c>
      <c r="BZ42" s="115">
        <f>AEM_Resu!BU85</f>
        <v>949.22569999999996</v>
      </c>
      <c r="CA42" s="115">
        <f>AEM_Resu!BV85</f>
        <v>952.91340000000002</v>
      </c>
      <c r="CB42" s="115">
        <f>AEM_Resu!BW85</f>
        <v>955.03060000000005</v>
      </c>
      <c r="CC42" s="115">
        <f>AEM_Resu!BX85</f>
        <v>955.53110000000004</v>
      </c>
      <c r="CD42" s="115">
        <f>AEM_Resu!BY85</f>
        <v>954.38429999999994</v>
      </c>
      <c r="CE42" s="115">
        <f>AEM_Resu!BZ85</f>
        <v>951.64400000000001</v>
      </c>
      <c r="CF42" s="115">
        <f>AEM_Resu!CA85</f>
        <v>947.35820000000001</v>
      </c>
      <c r="CG42" s="115">
        <f>AEM_Resu!CB85</f>
        <v>941.95880000000011</v>
      </c>
      <c r="CH42" s="115">
        <f>AEM_Resu!CC85</f>
        <v>936.54150000000004</v>
      </c>
      <c r="CI42" s="115">
        <f>AEM_Resu!CD85</f>
        <v>931.95550000000003</v>
      </c>
    </row>
    <row r="43" spans="1:87" x14ac:dyDescent="0.3">
      <c r="A43" t="s">
        <v>407</v>
      </c>
      <c r="B43" s="1" t="s">
        <v>11</v>
      </c>
      <c r="C43" s="1" t="s">
        <v>16</v>
      </c>
      <c r="D43" s="1" t="s">
        <v>17</v>
      </c>
      <c r="E43" s="1" t="s">
        <v>7</v>
      </c>
      <c r="F43" s="1" t="s">
        <v>31</v>
      </c>
      <c r="L43" s="2">
        <f>AEM_Resu!G86</f>
        <v>0</v>
      </c>
      <c r="M43" s="2">
        <f>AEM_Resu!H86</f>
        <v>0</v>
      </c>
      <c r="N43" s="2">
        <f>AEM_Resu!I86</f>
        <v>0</v>
      </c>
      <c r="O43" s="2">
        <f>AEM_Resu!J86</f>
        <v>0</v>
      </c>
      <c r="P43" s="2">
        <f>AEM_Resu!K86</f>
        <v>0</v>
      </c>
      <c r="Q43" s="2">
        <f>AEM_Resu!L86</f>
        <v>0</v>
      </c>
      <c r="R43" s="2">
        <f>AEM_Resu!M86</f>
        <v>0</v>
      </c>
      <c r="S43" s="2">
        <f>AEM_Resu!N86</f>
        <v>0</v>
      </c>
      <c r="T43" s="2">
        <f>AEM_Resu!O86</f>
        <v>0</v>
      </c>
      <c r="U43" s="2">
        <f>AEM_Resu!P86</f>
        <v>7.899999999999999E-3</v>
      </c>
      <c r="V43" s="2">
        <f>AEM_Resu!Q86</f>
        <v>1.0716999999999999</v>
      </c>
      <c r="W43" s="2">
        <f>AEM_Resu!R86</f>
        <v>0.55730000000000002</v>
      </c>
      <c r="X43" s="2">
        <f>AEM_Resu!S86</f>
        <v>3.0326</v>
      </c>
      <c r="Y43" s="2">
        <f>AEM_Resu!T86</f>
        <v>16.902000000000001</v>
      </c>
      <c r="Z43" s="2">
        <f>AEM_Resu!U86</f>
        <v>81.532899999999998</v>
      </c>
      <c r="AA43" s="2">
        <f>AEM_Resu!V86</f>
        <v>249.43290000000002</v>
      </c>
      <c r="AB43" s="2">
        <f>AEM_Resu!W86</f>
        <v>426.81819999999999</v>
      </c>
      <c r="AC43" s="2">
        <f>AEM_Resu!X86</f>
        <v>568.42810000000009</v>
      </c>
      <c r="AD43" s="2">
        <f>AEM_Resu!Y86</f>
        <v>611.20440000000008</v>
      </c>
      <c r="AE43" s="2">
        <f>AEM_Resu!Z86</f>
        <v>676.61719999999991</v>
      </c>
      <c r="AF43" s="2">
        <f>AEM_Resu!AA86</f>
        <v>724.88550000000009</v>
      </c>
      <c r="AG43" s="2">
        <f>AEM_Resu!AB86</f>
        <v>773.82899999999984</v>
      </c>
      <c r="AH43" s="2">
        <f>AEM_Resu!AC86</f>
        <v>823.34379999999987</v>
      </c>
      <c r="AI43" s="2">
        <f>AEM_Resu!AD86</f>
        <v>867.86570000000006</v>
      </c>
      <c r="AJ43" s="2">
        <f>AEM_Resu!AE86</f>
        <v>905.60660000000007</v>
      </c>
      <c r="AK43" s="2">
        <f>AEM_Resu!AF86</f>
        <v>931.9769</v>
      </c>
      <c r="AL43" s="2">
        <f>AEM_Resu!AG86</f>
        <v>1039.373</v>
      </c>
      <c r="AM43" s="2">
        <f>AEM_Resu!AH86</f>
        <v>1258.9336000000003</v>
      </c>
      <c r="AN43" s="2">
        <f>AEM_Resu!AI86</f>
        <v>1490.7175</v>
      </c>
      <c r="AO43" s="2">
        <f>AEM_Resu!AJ86</f>
        <v>1733.4950999999999</v>
      </c>
      <c r="AP43" s="2">
        <f>AEM_Resu!AK86</f>
        <v>1921.3662999999997</v>
      </c>
      <c r="AQ43" s="2">
        <f>AEM_Resu!AL86</f>
        <v>1994.1759999999997</v>
      </c>
      <c r="AR43" s="2">
        <f>AEM_Resu!AM86</f>
        <v>2287.8634000000002</v>
      </c>
      <c r="AS43" s="2">
        <f>AEM_Resu!AN86</f>
        <v>2459.2364000000002</v>
      </c>
      <c r="AT43" s="2">
        <f>AEM_Resu!AO86</f>
        <v>2859.7420000000002</v>
      </c>
      <c r="AU43" s="2">
        <f>AEM_Resu!AP86</f>
        <v>3245.4043999999999</v>
      </c>
      <c r="AV43" s="2">
        <f>AEM_Resu!AQ86</f>
        <v>3685.0987</v>
      </c>
      <c r="AW43" s="2">
        <f>AEM_Resu!AR86</f>
        <v>4007.8992999999996</v>
      </c>
      <c r="AX43" s="2">
        <f>AEM_Resu!AS86</f>
        <v>4061.0010000000002</v>
      </c>
      <c r="AY43" s="2">
        <f>AEM_Resu!AT86</f>
        <v>4281.9108999999989</v>
      </c>
      <c r="AZ43" s="2">
        <f>AEM_Resu!AU86</f>
        <v>4449.2179000000015</v>
      </c>
      <c r="BA43" s="2">
        <f>AEM_Resu!AV86</f>
        <v>4053.5434000000005</v>
      </c>
      <c r="BB43" s="2">
        <f>AEM_Resu!AW86</f>
        <v>3975.6158999999998</v>
      </c>
      <c r="BC43" s="2">
        <f>AEM_Resu!AX86</f>
        <v>3780.0512000000003</v>
      </c>
      <c r="BD43" s="2">
        <f>AEM_Resu!AY86</f>
        <v>3706.4354000000003</v>
      </c>
      <c r="BE43" s="2">
        <f>AEM_Resu!AZ86</f>
        <v>3666.0205000000005</v>
      </c>
      <c r="BF43" s="2">
        <f>AEM_Resu!BA86</f>
        <v>3637.5138999999999</v>
      </c>
      <c r="BG43" s="2">
        <f>AEM_Resu!BB86</f>
        <v>3587.8922999999995</v>
      </c>
      <c r="BH43" s="2">
        <f>AEM_Resu!BC86</f>
        <v>3496.5418000000004</v>
      </c>
      <c r="BI43" s="2">
        <f>AEM_Resu!BD86</f>
        <v>3431.1583999999998</v>
      </c>
      <c r="BJ43" s="2">
        <f>AEM_Resu!BE86</f>
        <v>3403.8797000000004</v>
      </c>
      <c r="BK43" s="2">
        <f>AEM_Resu!BF86</f>
        <v>3441.6961000000001</v>
      </c>
      <c r="BL43" s="2">
        <f>AEM_Resu!BG86</f>
        <v>3497.2340000000004</v>
      </c>
      <c r="BM43" s="2">
        <f>AEM_Resu!BH86</f>
        <v>3551.7588000000001</v>
      </c>
      <c r="BN43" s="2">
        <f>AEM_Resu!BI86</f>
        <v>3603.2765999999997</v>
      </c>
      <c r="BO43" s="2">
        <f>AEM_Resu!BJ86</f>
        <v>3650.2693999999997</v>
      </c>
      <c r="BP43" s="2">
        <f>AEM_Resu!BK86</f>
        <v>3692.3122000000008</v>
      </c>
      <c r="BQ43" s="2">
        <f>AEM_Resu!BL86</f>
        <v>3732.0987999999998</v>
      </c>
      <c r="BR43" s="2">
        <f>AEM_Resu!BM86</f>
        <v>3770.8298999999997</v>
      </c>
      <c r="BS43" s="2">
        <f>AEM_Resu!BN86</f>
        <v>3807.13</v>
      </c>
      <c r="BT43" s="2">
        <f>AEM_Resu!BO86</f>
        <v>3840.7333000000003</v>
      </c>
      <c r="BU43" s="2">
        <f>AEM_Resu!BP86</f>
        <v>3871.5206999999996</v>
      </c>
      <c r="BV43" s="2">
        <f>AEM_Resu!BQ86</f>
        <v>3899.5736999999999</v>
      </c>
      <c r="BW43" s="2">
        <f>AEM_Resu!BR86</f>
        <v>3925.1626000000001</v>
      </c>
      <c r="BX43" s="2">
        <f>AEM_Resu!BS86</f>
        <v>3947.8356999999996</v>
      </c>
      <c r="BY43" s="2">
        <f>AEM_Resu!BT86</f>
        <v>3966.3942000000002</v>
      </c>
      <c r="BZ43" s="2">
        <f>AEM_Resu!BU86</f>
        <v>3980.2066999999993</v>
      </c>
      <c r="CA43" s="2">
        <f>AEM_Resu!BV86</f>
        <v>3988.4758999999999</v>
      </c>
      <c r="CB43" s="2">
        <f>AEM_Resu!BW86</f>
        <v>3990.3101000000006</v>
      </c>
      <c r="CC43" s="2">
        <f>AEM_Resu!BX86</f>
        <v>3985.5204999999996</v>
      </c>
      <c r="CD43" s="2">
        <f>AEM_Resu!BY86</f>
        <v>3974.1157999999996</v>
      </c>
      <c r="CE43" s="2">
        <f>AEM_Resu!BZ86</f>
        <v>3956.2733999999996</v>
      </c>
      <c r="CF43" s="2">
        <f>AEM_Resu!CA86</f>
        <v>3932.1385999999998</v>
      </c>
      <c r="CG43" s="2">
        <f>AEM_Resu!CB86</f>
        <v>3903.6315</v>
      </c>
      <c r="CH43" s="2">
        <f>AEM_Resu!CC86</f>
        <v>3875.2479999999996</v>
      </c>
      <c r="CI43" s="2">
        <f>AEM_Resu!CD86</f>
        <v>3850.2534000000005</v>
      </c>
    </row>
    <row r="44" spans="1:87" x14ac:dyDescent="0.3">
      <c r="A44" t="s">
        <v>407</v>
      </c>
      <c r="B44" s="1" t="s">
        <v>11</v>
      </c>
      <c r="C44" s="1" t="s">
        <v>16</v>
      </c>
      <c r="D44" s="1" t="s">
        <v>18</v>
      </c>
      <c r="E44" s="1" t="s">
        <v>7</v>
      </c>
      <c r="F44" s="1" t="s">
        <v>31</v>
      </c>
      <c r="L44" s="2">
        <f>AEM_Resu!G87</f>
        <v>0</v>
      </c>
      <c r="M44" s="2">
        <f>AEM_Resu!H87</f>
        <v>0</v>
      </c>
      <c r="N44" s="2">
        <f>AEM_Resu!I87</f>
        <v>0</v>
      </c>
      <c r="O44" s="2">
        <f>AEM_Resu!J87</f>
        <v>0</v>
      </c>
      <c r="P44" s="2">
        <f>AEM_Resu!K87</f>
        <v>0</v>
      </c>
      <c r="Q44" s="2">
        <f>AEM_Resu!L87</f>
        <v>0</v>
      </c>
      <c r="R44" s="2">
        <f>AEM_Resu!M87</f>
        <v>0</v>
      </c>
      <c r="S44" s="2">
        <f>AEM_Resu!N87</f>
        <v>0</v>
      </c>
      <c r="T44" s="2">
        <f>AEM_Resu!O87</f>
        <v>0</v>
      </c>
      <c r="U44" s="2">
        <f>AEM_Resu!P87</f>
        <v>2.1099999999999997E-2</v>
      </c>
      <c r="V44" s="2">
        <f>AEM_Resu!Q87</f>
        <v>0.1847</v>
      </c>
      <c r="W44" s="2">
        <f>AEM_Resu!R87</f>
        <v>1.2351999999999999</v>
      </c>
      <c r="X44" s="2">
        <f>AEM_Resu!S87</f>
        <v>7.2610999999999999</v>
      </c>
      <c r="Y44" s="2">
        <f>AEM_Resu!T87</f>
        <v>41.9315</v>
      </c>
      <c r="Z44" s="2">
        <f>AEM_Resu!U87</f>
        <v>200.5352</v>
      </c>
      <c r="AA44" s="2">
        <f>AEM_Resu!V87</f>
        <v>577.56479999999988</v>
      </c>
      <c r="AB44" s="2">
        <f>AEM_Resu!W87</f>
        <v>847.07709999999997</v>
      </c>
      <c r="AC44" s="2">
        <f>AEM_Resu!X87</f>
        <v>919.01049999999998</v>
      </c>
      <c r="AD44" s="2">
        <f>AEM_Resu!Y87</f>
        <v>690.01819999999998</v>
      </c>
      <c r="AE44" s="2">
        <f>AEM_Resu!Z87</f>
        <v>574.56560000000002</v>
      </c>
      <c r="AF44" s="2">
        <f>AEM_Resu!AA87</f>
        <v>449.08029999999997</v>
      </c>
      <c r="AG44" s="2">
        <f>AEM_Resu!AB87</f>
        <v>370.7097</v>
      </c>
      <c r="AH44" s="2">
        <f>AEM_Resu!AC87</f>
        <v>333.40530000000001</v>
      </c>
      <c r="AI44" s="2">
        <f>AEM_Resu!AD87</f>
        <v>318.75</v>
      </c>
      <c r="AJ44" s="2">
        <f>AEM_Resu!AE87</f>
        <v>320.32190000000003</v>
      </c>
      <c r="AK44" s="2">
        <f>AEM_Resu!AF87</f>
        <v>321.8236</v>
      </c>
      <c r="AL44" s="2">
        <f>AEM_Resu!AG87</f>
        <v>331.52849999999995</v>
      </c>
      <c r="AM44" s="2">
        <f>AEM_Resu!AH87</f>
        <v>349.88250000000005</v>
      </c>
      <c r="AN44" s="2">
        <f>AEM_Resu!AI87</f>
        <v>372.39909999999998</v>
      </c>
      <c r="AO44" s="2">
        <f>AEM_Resu!AJ87</f>
        <v>393.85719999999998</v>
      </c>
      <c r="AP44" s="2">
        <f>AEM_Resu!AK87</f>
        <v>413.2919</v>
      </c>
      <c r="AQ44" s="2">
        <f>AEM_Resu!AL87</f>
        <v>423.97199999999998</v>
      </c>
      <c r="AR44" s="2">
        <f>AEM_Resu!AM87</f>
        <v>560.4402</v>
      </c>
      <c r="AS44" s="2">
        <f>AEM_Resu!AN87</f>
        <v>681.11250000000018</v>
      </c>
      <c r="AT44" s="2">
        <f>AEM_Resu!AO87</f>
        <v>861.46900000000016</v>
      </c>
      <c r="AU44" s="2">
        <f>AEM_Resu!AP87</f>
        <v>1049.1906000000001</v>
      </c>
      <c r="AV44" s="2">
        <f>AEM_Resu!AQ87</f>
        <v>1262.0593000000001</v>
      </c>
      <c r="AW44" s="2">
        <f>AEM_Resu!AR87</f>
        <v>1371.3581999999999</v>
      </c>
      <c r="AX44" s="2">
        <f>AEM_Resu!AS87</f>
        <v>1385.0016000000001</v>
      </c>
      <c r="AY44" s="2">
        <f>AEM_Resu!AT87</f>
        <v>1464.5338000000002</v>
      </c>
      <c r="AZ44" s="2">
        <f>AEM_Resu!AU87</f>
        <v>1539.9615000000001</v>
      </c>
      <c r="BA44" s="2">
        <f>AEM_Resu!AV87</f>
        <v>1444.9068</v>
      </c>
      <c r="BB44" s="2">
        <f>AEM_Resu!AW87</f>
        <v>1454.5968000000003</v>
      </c>
      <c r="BC44" s="2">
        <f>AEM_Resu!AX87</f>
        <v>1419.3071</v>
      </c>
      <c r="BD44" s="2">
        <f>AEM_Resu!AY87</f>
        <v>1423.1536000000001</v>
      </c>
      <c r="BE44" s="2">
        <f>AEM_Resu!AZ87</f>
        <v>1429.7197000000001</v>
      </c>
      <c r="BF44" s="2">
        <f>AEM_Resu!BA87</f>
        <v>1435.8587</v>
      </c>
      <c r="BG44" s="2">
        <f>AEM_Resu!BB87</f>
        <v>1438.3145</v>
      </c>
      <c r="BH44" s="2">
        <f>AEM_Resu!BC87</f>
        <v>1436.6163000000001</v>
      </c>
      <c r="BI44" s="2">
        <f>AEM_Resu!BD87</f>
        <v>1442.8763000000001</v>
      </c>
      <c r="BJ44" s="2">
        <f>AEM_Resu!BE87</f>
        <v>1436.8296</v>
      </c>
      <c r="BK44" s="2">
        <f>AEM_Resu!BF87</f>
        <v>1455.4933000000001</v>
      </c>
      <c r="BL44" s="2">
        <f>AEM_Resu!BG87</f>
        <v>1480.8981000000001</v>
      </c>
      <c r="BM44" s="2">
        <f>AEM_Resu!BH87</f>
        <v>1505.8454999999999</v>
      </c>
      <c r="BN44" s="2">
        <f>AEM_Resu!BI87</f>
        <v>1529.7755</v>
      </c>
      <c r="BO44" s="2">
        <f>AEM_Resu!BJ87</f>
        <v>1552.2018999999998</v>
      </c>
      <c r="BP44" s="2">
        <f>AEM_Resu!BK87</f>
        <v>1572.9694999999999</v>
      </c>
      <c r="BQ44" s="2">
        <f>AEM_Resu!BL87</f>
        <v>1593.2514000000003</v>
      </c>
      <c r="BR44" s="2">
        <f>AEM_Resu!BM87</f>
        <v>1613.4238999999998</v>
      </c>
      <c r="BS44" s="2">
        <f>AEM_Resu!BN87</f>
        <v>1632.7430000000002</v>
      </c>
      <c r="BT44" s="2">
        <f>AEM_Resu!BO87</f>
        <v>1651.1013</v>
      </c>
      <c r="BU44" s="2">
        <f>AEM_Resu!BP87</f>
        <v>1668.4235000000003</v>
      </c>
      <c r="BV44" s="2">
        <f>AEM_Resu!BQ87</f>
        <v>1684.7162000000001</v>
      </c>
      <c r="BW44" s="2">
        <f>AEM_Resu!BR87</f>
        <v>1700.0641999999998</v>
      </c>
      <c r="BX44" s="2">
        <f>AEM_Resu!BS87</f>
        <v>1714.2211</v>
      </c>
      <c r="BY44" s="2">
        <f>AEM_Resu!BT87</f>
        <v>1726.6281000000001</v>
      </c>
      <c r="BZ44" s="2">
        <f>AEM_Resu!BU87</f>
        <v>1736.9740000000002</v>
      </c>
      <c r="CA44" s="2">
        <f>AEM_Resu!BV87</f>
        <v>1744.8501999999999</v>
      </c>
      <c r="CB44" s="2">
        <f>AEM_Resu!BW87</f>
        <v>1749.8152000000002</v>
      </c>
      <c r="CC44" s="2">
        <f>AEM_Resu!BX87</f>
        <v>1751.7526</v>
      </c>
      <c r="CD44" s="2">
        <f>AEM_Resu!BY87</f>
        <v>1750.5731000000001</v>
      </c>
      <c r="CE44" s="2">
        <f>AEM_Resu!BZ87</f>
        <v>1746.3428000000001</v>
      </c>
      <c r="CF44" s="2">
        <f>AEM_Resu!CA87</f>
        <v>1739.1510000000003</v>
      </c>
      <c r="CG44" s="2">
        <f>AEM_Resu!CB87</f>
        <v>1729.8</v>
      </c>
      <c r="CH44" s="2">
        <f>AEM_Resu!CC87</f>
        <v>1720.2677000000001</v>
      </c>
      <c r="CI44" s="2">
        <f>AEM_Resu!CD87</f>
        <v>1712.0388</v>
      </c>
    </row>
    <row r="45" spans="1:87" x14ac:dyDescent="0.3">
      <c r="A45" t="s">
        <v>407</v>
      </c>
      <c r="B45" s="1" t="s">
        <v>11</v>
      </c>
      <c r="C45" s="1" t="s">
        <v>16</v>
      </c>
      <c r="D45" s="1" t="s">
        <v>19</v>
      </c>
      <c r="E45" s="1" t="s">
        <v>7</v>
      </c>
      <c r="F45" s="1" t="s">
        <v>31</v>
      </c>
      <c r="L45" s="2">
        <f>AEM_Resu!G88</f>
        <v>0</v>
      </c>
      <c r="M45" s="2">
        <f>AEM_Resu!H88</f>
        <v>0</v>
      </c>
      <c r="N45" s="2">
        <f>AEM_Resu!I88</f>
        <v>0</v>
      </c>
      <c r="O45" s="2">
        <f>AEM_Resu!J88</f>
        <v>0</v>
      </c>
      <c r="P45" s="2">
        <f>AEM_Resu!K88</f>
        <v>0</v>
      </c>
      <c r="Q45" s="2">
        <f>AEM_Resu!L88</f>
        <v>0</v>
      </c>
      <c r="R45" s="2">
        <f>AEM_Resu!M88</f>
        <v>0</v>
      </c>
      <c r="S45" s="2">
        <f>AEM_Resu!N88</f>
        <v>0</v>
      </c>
      <c r="T45" s="2">
        <f>AEM_Resu!O88</f>
        <v>0</v>
      </c>
      <c r="U45" s="2">
        <f>AEM_Resu!P88</f>
        <v>2.8999999999999998E-2</v>
      </c>
      <c r="V45" s="2">
        <f>AEM_Resu!Q88</f>
        <v>1.2564</v>
      </c>
      <c r="W45" s="2">
        <f>AEM_Resu!R88</f>
        <v>1.7925</v>
      </c>
      <c r="X45" s="2">
        <f>AEM_Resu!S88</f>
        <v>10.293699999999999</v>
      </c>
      <c r="Y45" s="2">
        <f>AEM_Resu!T88</f>
        <v>58.833500000000001</v>
      </c>
      <c r="Z45" s="2">
        <f>AEM_Resu!U88</f>
        <v>282.06810000000002</v>
      </c>
      <c r="AA45" s="2">
        <f>AEM_Resu!V88</f>
        <v>826.9976999999999</v>
      </c>
      <c r="AB45" s="2">
        <f>AEM_Resu!W88</f>
        <v>1273.8952999999999</v>
      </c>
      <c r="AC45" s="2">
        <f>AEM_Resu!X88</f>
        <v>1487.4386</v>
      </c>
      <c r="AD45" s="2">
        <f>AEM_Resu!Y88</f>
        <v>1301.2226000000001</v>
      </c>
      <c r="AE45" s="2">
        <f>AEM_Resu!Z88</f>
        <v>1251.1828</v>
      </c>
      <c r="AF45" s="2">
        <f>AEM_Resu!AA88</f>
        <v>1173.9657999999999</v>
      </c>
      <c r="AG45" s="2">
        <f>AEM_Resu!AB88</f>
        <v>1144.5386999999998</v>
      </c>
      <c r="AH45" s="2">
        <f>AEM_Resu!AC88</f>
        <v>1156.7491</v>
      </c>
      <c r="AI45" s="2">
        <f>AEM_Resu!AD88</f>
        <v>1186.6157000000001</v>
      </c>
      <c r="AJ45" s="2">
        <f>AEM_Resu!AE88</f>
        <v>1225.9285</v>
      </c>
      <c r="AK45" s="2">
        <f>AEM_Resu!AF88</f>
        <v>1253.8005000000001</v>
      </c>
      <c r="AL45" s="2">
        <f>AEM_Resu!AG88</f>
        <v>1370.9014999999999</v>
      </c>
      <c r="AM45" s="2">
        <f>AEM_Resu!AH88</f>
        <v>1608.8161000000005</v>
      </c>
      <c r="AN45" s="2">
        <f>AEM_Resu!AI88</f>
        <v>1863.1165999999998</v>
      </c>
      <c r="AO45" s="2">
        <f>AEM_Resu!AJ88</f>
        <v>2127.3523</v>
      </c>
      <c r="AP45" s="2">
        <f>AEM_Resu!AK88</f>
        <v>2334.6581999999999</v>
      </c>
      <c r="AQ45" s="2">
        <f>AEM_Resu!AL88</f>
        <v>2418.1479999999997</v>
      </c>
      <c r="AR45" s="2">
        <f>AEM_Resu!AM88</f>
        <v>2848.3036000000002</v>
      </c>
      <c r="AS45" s="2">
        <f>AEM_Resu!AN88</f>
        <v>3140.3489000000004</v>
      </c>
      <c r="AT45" s="2">
        <f>AEM_Resu!AO88</f>
        <v>3721.2110000000002</v>
      </c>
      <c r="AU45" s="2">
        <f>AEM_Resu!AP88</f>
        <v>4294.5950000000003</v>
      </c>
      <c r="AV45" s="2">
        <f>AEM_Resu!AQ88</f>
        <v>4947.1580000000004</v>
      </c>
      <c r="AW45" s="2">
        <f>AEM_Resu!AR88</f>
        <v>5379.2574999999997</v>
      </c>
      <c r="AX45" s="2">
        <f>AEM_Resu!AS88</f>
        <v>5446.0025999999998</v>
      </c>
      <c r="AY45" s="2">
        <f>AEM_Resu!AT88</f>
        <v>5746.4446999999991</v>
      </c>
      <c r="AZ45" s="2">
        <f>AEM_Resu!AU88</f>
        <v>5989.1794000000018</v>
      </c>
      <c r="BA45" s="2">
        <f>AEM_Resu!AV88</f>
        <v>5498.4502000000002</v>
      </c>
      <c r="BB45" s="2">
        <f>AEM_Resu!AW88</f>
        <v>5430.2127</v>
      </c>
      <c r="BC45" s="2">
        <f>AEM_Resu!AX88</f>
        <v>5199.3582999999999</v>
      </c>
      <c r="BD45" s="2">
        <f>AEM_Resu!AY88</f>
        <v>5129.5889999999999</v>
      </c>
      <c r="BE45" s="2">
        <f>AEM_Resu!AZ88</f>
        <v>5095.7402000000002</v>
      </c>
      <c r="BF45" s="2">
        <f>AEM_Resu!BA88</f>
        <v>5073.3725999999997</v>
      </c>
      <c r="BG45" s="2">
        <f>AEM_Resu!BB88</f>
        <v>5026.2067999999999</v>
      </c>
      <c r="BH45" s="2">
        <f>AEM_Resu!BC88</f>
        <v>4933.1581000000006</v>
      </c>
      <c r="BI45" s="2">
        <f>AEM_Resu!BD88</f>
        <v>4874.0347000000002</v>
      </c>
      <c r="BJ45" s="2">
        <f>AEM_Resu!BE88</f>
        <v>4840.7093000000004</v>
      </c>
      <c r="BK45" s="2">
        <f>AEM_Resu!BF88</f>
        <v>4897.1894000000002</v>
      </c>
      <c r="BL45" s="2">
        <f>AEM_Resu!BG88</f>
        <v>4978.1321000000007</v>
      </c>
      <c r="BM45" s="2">
        <f>AEM_Resu!BH88</f>
        <v>5057.6043</v>
      </c>
      <c r="BN45" s="2">
        <f>AEM_Resu!BI88</f>
        <v>5133.0520999999999</v>
      </c>
      <c r="BO45" s="2">
        <f>AEM_Resu!BJ88</f>
        <v>5202.4712999999992</v>
      </c>
      <c r="BP45" s="2">
        <f>AEM_Resu!BK88</f>
        <v>5265.2817000000005</v>
      </c>
      <c r="BQ45" s="2">
        <f>AEM_Resu!BL88</f>
        <v>5325.3501999999999</v>
      </c>
      <c r="BR45" s="2">
        <f>AEM_Resu!BM88</f>
        <v>5384.2537999999995</v>
      </c>
      <c r="BS45" s="2">
        <f>AEM_Resu!BN88</f>
        <v>5439.8730000000005</v>
      </c>
      <c r="BT45" s="2">
        <f>AEM_Resu!BO88</f>
        <v>5491.8346000000001</v>
      </c>
      <c r="BU45" s="2">
        <f>AEM_Resu!BP88</f>
        <v>5539.9441999999999</v>
      </c>
      <c r="BV45" s="2">
        <f>AEM_Resu!BQ88</f>
        <v>5584.2898999999998</v>
      </c>
      <c r="BW45" s="2">
        <f>AEM_Resu!BR88</f>
        <v>5625.2268000000004</v>
      </c>
      <c r="BX45" s="2">
        <f>AEM_Resu!BS88</f>
        <v>5662.0567999999994</v>
      </c>
      <c r="BY45" s="2">
        <f>AEM_Resu!BT88</f>
        <v>5693.0223000000005</v>
      </c>
      <c r="BZ45" s="2">
        <f>AEM_Resu!BU88</f>
        <v>5717.180699999999</v>
      </c>
      <c r="CA45" s="2">
        <f>AEM_Resu!BV88</f>
        <v>5733.3261000000002</v>
      </c>
      <c r="CB45" s="2">
        <f>AEM_Resu!BW88</f>
        <v>5740.1253000000006</v>
      </c>
      <c r="CC45" s="2">
        <f>AEM_Resu!BX88</f>
        <v>5737.2730999999994</v>
      </c>
      <c r="CD45" s="2">
        <f>AEM_Resu!BY88</f>
        <v>5724.6888999999992</v>
      </c>
      <c r="CE45" s="2">
        <f>AEM_Resu!BZ88</f>
        <v>5702.6161999999995</v>
      </c>
      <c r="CF45" s="2">
        <f>AEM_Resu!CA88</f>
        <v>5671.2896000000001</v>
      </c>
      <c r="CG45" s="2">
        <f>AEM_Resu!CB88</f>
        <v>5633.4314999999997</v>
      </c>
      <c r="CH45" s="2">
        <f>AEM_Resu!CC88</f>
        <v>5595.5156999999999</v>
      </c>
      <c r="CI45" s="2">
        <f>AEM_Resu!CD88</f>
        <v>5562.2922000000008</v>
      </c>
    </row>
    <row r="46" spans="1:87" x14ac:dyDescent="0.3">
      <c r="A46" t="s">
        <v>407</v>
      </c>
      <c r="B46" s="1" t="s">
        <v>11</v>
      </c>
      <c r="C46" s="1" t="s">
        <v>20</v>
      </c>
      <c r="D46" s="1" t="s">
        <v>21</v>
      </c>
      <c r="E46" s="1" t="s">
        <v>7</v>
      </c>
      <c r="F46" s="1" t="s">
        <v>31</v>
      </c>
      <c r="L46" s="2">
        <f>AEM_Resu!G89</f>
        <v>0</v>
      </c>
      <c r="M46" s="2">
        <f>AEM_Resu!H89</f>
        <v>0</v>
      </c>
      <c r="N46" s="2">
        <f>AEM_Resu!I89</f>
        <v>0</v>
      </c>
      <c r="O46" s="2">
        <f>AEM_Resu!J89</f>
        <v>0</v>
      </c>
      <c r="P46" s="2">
        <f>AEM_Resu!K89</f>
        <v>0</v>
      </c>
      <c r="Q46" s="2">
        <f>AEM_Resu!L89</f>
        <v>0</v>
      </c>
      <c r="R46" s="2">
        <f>AEM_Resu!M89</f>
        <v>0</v>
      </c>
      <c r="S46" s="2">
        <f>AEM_Resu!N89</f>
        <v>0</v>
      </c>
      <c r="T46" s="2">
        <f>AEM_Resu!O89</f>
        <v>0</v>
      </c>
      <c r="U46" s="2">
        <f>AEM_Resu!P89</f>
        <v>1.4E-3</v>
      </c>
      <c r="V46" s="2">
        <f>AEM_Resu!Q89</f>
        <v>1.04E-2</v>
      </c>
      <c r="W46" s="2">
        <f>AEM_Resu!R89</f>
        <v>9.6399999999999986E-2</v>
      </c>
      <c r="X46" s="2">
        <f>AEM_Resu!S89</f>
        <v>0.7165999999999999</v>
      </c>
      <c r="Y46" s="2">
        <f>AEM_Resu!T89</f>
        <v>5.9638999999999998</v>
      </c>
      <c r="Z46" s="2">
        <f>AEM_Resu!U89</f>
        <v>47.7301</v>
      </c>
      <c r="AA46" s="2">
        <f>AEM_Resu!V89</f>
        <v>193.42179999999999</v>
      </c>
      <c r="AB46" s="2">
        <f>AEM_Resu!W89</f>
        <v>329.21559999999999</v>
      </c>
      <c r="AC46" s="2">
        <f>AEM_Resu!X89</f>
        <v>402.23040000000003</v>
      </c>
      <c r="AD46" s="2">
        <f>AEM_Resu!Y89</f>
        <v>444.49849999999998</v>
      </c>
      <c r="AE46" s="2">
        <f>AEM_Resu!Z89</f>
        <v>440.8768</v>
      </c>
      <c r="AF46" s="2">
        <f>AEM_Resu!AA89</f>
        <v>423.72590000000002</v>
      </c>
      <c r="AG46" s="2">
        <f>AEM_Resu!AB89</f>
        <v>433.38700000000006</v>
      </c>
      <c r="AH46" s="2">
        <f>AEM_Resu!AC89</f>
        <v>429.18489999999997</v>
      </c>
      <c r="AI46" s="2">
        <f>AEM_Resu!AD89</f>
        <v>419.7038</v>
      </c>
      <c r="AJ46" s="2">
        <f>AEM_Resu!AE89</f>
        <v>410.72479999999996</v>
      </c>
      <c r="AK46" s="2">
        <f>AEM_Resu!AF89</f>
        <v>398.89909999999998</v>
      </c>
      <c r="AL46" s="2">
        <f>AEM_Resu!AG89</f>
        <v>385.53309999999999</v>
      </c>
      <c r="AM46" s="2">
        <f>AEM_Resu!AH89</f>
        <v>374.34390000000002</v>
      </c>
      <c r="AN46" s="2">
        <f>AEM_Resu!AI89</f>
        <v>361.84789999999998</v>
      </c>
      <c r="AO46" s="2">
        <f>AEM_Resu!AJ89</f>
        <v>349.08360000000005</v>
      </c>
      <c r="AP46" s="2">
        <f>AEM_Resu!AK89</f>
        <v>335.8569</v>
      </c>
      <c r="AQ46" s="2">
        <f>AEM_Resu!AL89</f>
        <v>317.62530000000004</v>
      </c>
      <c r="AR46" s="2">
        <f>AEM_Resu!AM89</f>
        <v>283.9905</v>
      </c>
      <c r="AS46" s="2">
        <f>AEM_Resu!AN89</f>
        <v>253.82299999999998</v>
      </c>
      <c r="AT46" s="2">
        <f>AEM_Resu!AO89</f>
        <v>226.4511</v>
      </c>
      <c r="AU46" s="2">
        <f>AEM_Resu!AP89</f>
        <v>201.9049</v>
      </c>
      <c r="AV46" s="2">
        <f>AEM_Resu!AQ89</f>
        <v>179.95999999999998</v>
      </c>
      <c r="AW46" s="2">
        <f>AEM_Resu!AR89</f>
        <v>159.96519999999998</v>
      </c>
      <c r="AX46" s="2">
        <f>AEM_Resu!AS89</f>
        <v>140.2704</v>
      </c>
      <c r="AY46" s="2">
        <f>AEM_Resu!AT89</f>
        <v>138.96730000000002</v>
      </c>
      <c r="AZ46" s="2">
        <f>AEM_Resu!AU89</f>
        <v>138.416</v>
      </c>
      <c r="BA46" s="2">
        <f>AEM_Resu!AV89</f>
        <v>136.85150000000002</v>
      </c>
      <c r="BB46" s="2">
        <f>AEM_Resu!AW89</f>
        <v>135.53270000000001</v>
      </c>
      <c r="BC46" s="2">
        <f>AEM_Resu!AX89</f>
        <v>134.3254</v>
      </c>
      <c r="BD46" s="2">
        <f>AEM_Resu!AY89</f>
        <v>133.03619999999998</v>
      </c>
      <c r="BE46" s="2">
        <f>AEM_Resu!AZ89</f>
        <v>131.40100000000001</v>
      </c>
      <c r="BF46" s="2">
        <f>AEM_Resu!BA89</f>
        <v>129.45590000000001</v>
      </c>
      <c r="BG46" s="2">
        <f>AEM_Resu!BB89</f>
        <v>128.17420000000001</v>
      </c>
      <c r="BH46" s="2">
        <f>AEM_Resu!BC89</f>
        <v>124.9867</v>
      </c>
      <c r="BI46" s="2">
        <f>AEM_Resu!BD89</f>
        <v>123.0162</v>
      </c>
      <c r="BJ46" s="2">
        <f>AEM_Resu!BE89</f>
        <v>120.4558</v>
      </c>
      <c r="BK46" s="2">
        <f>AEM_Resu!BF89</f>
        <v>121.3159</v>
      </c>
      <c r="BL46" s="2">
        <f>AEM_Resu!BG89</f>
        <v>123.00439999999999</v>
      </c>
      <c r="BM46" s="2">
        <f>AEM_Resu!BH89</f>
        <v>124.62449999999998</v>
      </c>
      <c r="BN46" s="2">
        <f>AEM_Resu!BI89</f>
        <v>126.1379</v>
      </c>
      <c r="BO46" s="2">
        <f>AEM_Resu!BJ89</f>
        <v>127.4962</v>
      </c>
      <c r="BP46" s="2">
        <f>AEM_Resu!BK89</f>
        <v>128.68640000000002</v>
      </c>
      <c r="BQ46" s="2">
        <f>AEM_Resu!BL89</f>
        <v>129.8133</v>
      </c>
      <c r="BR46" s="2">
        <f>AEM_Resu!BM89</f>
        <v>130.91419999999999</v>
      </c>
      <c r="BS46" s="2">
        <f>AEM_Resu!BN89</f>
        <v>131.93450000000001</v>
      </c>
      <c r="BT46" s="2">
        <f>AEM_Resu!BO89</f>
        <v>132.8698</v>
      </c>
      <c r="BU46" s="2">
        <f>AEM_Resu!BP89</f>
        <v>133.71959999999999</v>
      </c>
      <c r="BV46" s="2">
        <f>AEM_Resu!BQ89</f>
        <v>134.48760000000001</v>
      </c>
      <c r="BW46" s="2">
        <f>AEM_Resu!BR89</f>
        <v>135.1849</v>
      </c>
      <c r="BX46" s="2">
        <f>AEM_Resu!BS89</f>
        <v>135.79480000000001</v>
      </c>
      <c r="BY46" s="2">
        <f>AEM_Resu!BT89</f>
        <v>136.27359999999999</v>
      </c>
      <c r="BZ46" s="2">
        <f>AEM_Resu!BU89</f>
        <v>136.60120000000001</v>
      </c>
      <c r="CA46" s="2">
        <f>AEM_Resu!BV89</f>
        <v>136.74760000000001</v>
      </c>
      <c r="CB46" s="2">
        <f>AEM_Resu!BW89</f>
        <v>136.67939999999999</v>
      </c>
      <c r="CC46" s="2">
        <f>AEM_Resu!BX89</f>
        <v>136.39000000000001</v>
      </c>
      <c r="CD46" s="2">
        <f>AEM_Resu!BY89</f>
        <v>135.88219999999998</v>
      </c>
      <c r="CE46" s="2">
        <f>AEM_Resu!BZ89</f>
        <v>135.16390000000001</v>
      </c>
      <c r="CF46" s="2">
        <f>AEM_Resu!CA89</f>
        <v>134.238</v>
      </c>
      <c r="CG46" s="2">
        <f>AEM_Resu!CB89</f>
        <v>133.1728</v>
      </c>
      <c r="CH46" s="2">
        <f>AEM_Resu!CC89</f>
        <v>132.12629999999999</v>
      </c>
      <c r="CI46" s="2">
        <f>AEM_Resu!CD89</f>
        <v>131.22819999999999</v>
      </c>
    </row>
    <row r="47" spans="1:87" x14ac:dyDescent="0.3">
      <c r="A47" t="s">
        <v>407</v>
      </c>
      <c r="B47" s="1" t="s">
        <v>11</v>
      </c>
      <c r="C47" s="1" t="s">
        <v>20</v>
      </c>
      <c r="D47" s="1" t="s">
        <v>22</v>
      </c>
      <c r="E47" s="1" t="s">
        <v>7</v>
      </c>
      <c r="F47" s="1" t="s">
        <v>31</v>
      </c>
      <c r="L47" s="2">
        <f>AEM_Resu!G90</f>
        <v>0</v>
      </c>
      <c r="M47" s="2">
        <f>AEM_Resu!H90</f>
        <v>0</v>
      </c>
      <c r="N47" s="2">
        <f>AEM_Resu!I90</f>
        <v>0</v>
      </c>
      <c r="O47" s="2">
        <f>AEM_Resu!J90</f>
        <v>0</v>
      </c>
      <c r="P47" s="2">
        <f>AEM_Resu!K90</f>
        <v>0</v>
      </c>
      <c r="Q47" s="2">
        <f>AEM_Resu!L90</f>
        <v>0</v>
      </c>
      <c r="R47" s="2">
        <f>AEM_Resu!M90</f>
        <v>0</v>
      </c>
      <c r="S47" s="2">
        <f>AEM_Resu!N90</f>
        <v>0</v>
      </c>
      <c r="T47" s="2">
        <f>AEM_Resu!O90</f>
        <v>0</v>
      </c>
      <c r="U47" s="2">
        <f>AEM_Resu!P90</f>
        <v>2.9999999999999997E-4</v>
      </c>
      <c r="V47" s="2">
        <f>AEM_Resu!Q90</f>
        <v>2.5999999999999999E-3</v>
      </c>
      <c r="W47" s="2">
        <f>AEM_Resu!R90</f>
        <v>2.4300000000000002E-2</v>
      </c>
      <c r="X47" s="2">
        <f>AEM_Resu!S90</f>
        <v>0.18080000000000002</v>
      </c>
      <c r="Y47" s="2">
        <f>AEM_Resu!T90</f>
        <v>1.5045000000000002</v>
      </c>
      <c r="Z47" s="2">
        <f>AEM_Resu!U90</f>
        <v>12.057500000000001</v>
      </c>
      <c r="AA47" s="2">
        <f>AEM_Resu!V90</f>
        <v>49.858200000000004</v>
      </c>
      <c r="AB47" s="2">
        <f>AEM_Resu!W90</f>
        <v>87.335499999999996</v>
      </c>
      <c r="AC47" s="2">
        <f>AEM_Resu!X90</f>
        <v>110.2846</v>
      </c>
      <c r="AD47" s="2">
        <f>AEM_Resu!Y90</f>
        <v>126.34229999999999</v>
      </c>
      <c r="AE47" s="2">
        <f>AEM_Resu!Z90</f>
        <v>130.22730000000001</v>
      </c>
      <c r="AF47" s="2">
        <f>AEM_Resu!AA90</f>
        <v>130.31310000000002</v>
      </c>
      <c r="AG47" s="2">
        <f>AEM_Resu!AB90</f>
        <v>134.49509999999998</v>
      </c>
      <c r="AH47" s="2">
        <f>AEM_Resu!AC90</f>
        <v>134.3056</v>
      </c>
      <c r="AI47" s="2">
        <f>AEM_Resu!AD90</f>
        <v>132.31979999999999</v>
      </c>
      <c r="AJ47" s="2">
        <f>AEM_Resu!AE90</f>
        <v>130.34950000000001</v>
      </c>
      <c r="AK47" s="2">
        <f>AEM_Resu!AF90</f>
        <v>127.339</v>
      </c>
      <c r="AL47" s="2">
        <f>AEM_Resu!AG90</f>
        <v>123.6935</v>
      </c>
      <c r="AM47" s="2">
        <f>AEM_Resu!AH90</f>
        <v>120.63139999999999</v>
      </c>
      <c r="AN47" s="2">
        <f>AEM_Resu!AI90</f>
        <v>117.0714</v>
      </c>
      <c r="AO47" s="2">
        <f>AEM_Resu!AJ90</f>
        <v>113.3579</v>
      </c>
      <c r="AP47" s="2">
        <f>AEM_Resu!AK90</f>
        <v>109.06909999999999</v>
      </c>
      <c r="AQ47" s="2">
        <f>AEM_Resu!AL90</f>
        <v>103.2033</v>
      </c>
      <c r="AR47" s="2">
        <f>AEM_Resu!AM90</f>
        <v>94.758600000000001</v>
      </c>
      <c r="AS47" s="2">
        <f>AEM_Resu!AN90</f>
        <v>87.212600000000009</v>
      </c>
      <c r="AT47" s="2">
        <f>AEM_Resu!AO90</f>
        <v>80.413399999999996</v>
      </c>
      <c r="AU47" s="2">
        <f>AEM_Resu!AP90</f>
        <v>74.45</v>
      </c>
      <c r="AV47" s="2">
        <f>AEM_Resu!AQ90</f>
        <v>69.3309</v>
      </c>
      <c r="AW47" s="2">
        <f>AEM_Resu!AR90</f>
        <v>64.903300000000002</v>
      </c>
      <c r="AX47" s="2">
        <f>AEM_Resu!AS90</f>
        <v>60.487099999999998</v>
      </c>
      <c r="AY47" s="2">
        <f>AEM_Resu!AT90</f>
        <v>59.766200000000005</v>
      </c>
      <c r="AZ47" s="2">
        <f>AEM_Resu!AU90</f>
        <v>59.392700000000005</v>
      </c>
      <c r="BA47" s="2">
        <f>AEM_Resu!AV90</f>
        <v>58.6068</v>
      </c>
      <c r="BB47" s="2">
        <f>AEM_Resu!AW90</f>
        <v>57.944600000000001</v>
      </c>
      <c r="BC47" s="2">
        <f>AEM_Resu!AX90</f>
        <v>57.346699999999998</v>
      </c>
      <c r="BD47" s="2">
        <f>AEM_Resu!AY90</f>
        <v>56.728099999999998</v>
      </c>
      <c r="BE47" s="2">
        <f>AEM_Resu!AZ90</f>
        <v>55.995299999999993</v>
      </c>
      <c r="BF47" s="2">
        <f>AEM_Resu!BA90</f>
        <v>55.322299999999998</v>
      </c>
      <c r="BG47" s="2">
        <f>AEM_Resu!BB90</f>
        <v>54.7928</v>
      </c>
      <c r="BH47" s="2">
        <f>AEM_Resu!BC90</f>
        <v>54.226400000000005</v>
      </c>
      <c r="BI47" s="2">
        <f>AEM_Resu!BD90</f>
        <v>53.724199999999996</v>
      </c>
      <c r="BJ47" s="2">
        <f>AEM_Resu!BE90</f>
        <v>52.579800000000006</v>
      </c>
      <c r="BK47" s="2">
        <f>AEM_Resu!BF90</f>
        <v>52.930299999999995</v>
      </c>
      <c r="BL47" s="2">
        <f>AEM_Resu!BG90</f>
        <v>53.645299999999999</v>
      </c>
      <c r="BM47" s="2">
        <f>AEM_Resu!BH90</f>
        <v>54.335500000000003</v>
      </c>
      <c r="BN47" s="2">
        <f>AEM_Resu!BI90</f>
        <v>54.986599999999996</v>
      </c>
      <c r="BO47" s="2">
        <f>AEM_Resu!BJ90</f>
        <v>55.577699999999993</v>
      </c>
      <c r="BP47" s="2">
        <f>AEM_Resu!BK90</f>
        <v>56.103499999999997</v>
      </c>
      <c r="BQ47" s="2">
        <f>AEM_Resu!BL90</f>
        <v>56.609200000000001</v>
      </c>
      <c r="BR47" s="2">
        <f>AEM_Resu!BM90</f>
        <v>57.107999999999997</v>
      </c>
      <c r="BS47" s="2">
        <f>AEM_Resu!BN90</f>
        <v>57.573799999999999</v>
      </c>
      <c r="BT47" s="2">
        <f>AEM_Resu!BO90</f>
        <v>58.004999999999995</v>
      </c>
      <c r="BU47" s="2">
        <f>AEM_Resu!BP90</f>
        <v>58.400400000000005</v>
      </c>
      <c r="BV47" s="2">
        <f>AEM_Resu!BQ90</f>
        <v>58.762100000000004</v>
      </c>
      <c r="BW47" s="2">
        <f>AEM_Resu!BR90</f>
        <v>59.093800000000002</v>
      </c>
      <c r="BX47" s="2">
        <f>AEM_Resu!BS90</f>
        <v>59.388500000000001</v>
      </c>
      <c r="BY47" s="2">
        <f>AEM_Resu!BT90</f>
        <v>59.626899999999992</v>
      </c>
      <c r="BZ47" s="2">
        <f>AEM_Resu!BU90</f>
        <v>59.799900000000008</v>
      </c>
      <c r="CA47" s="2">
        <f>AEM_Resu!BV90</f>
        <v>59.894300000000001</v>
      </c>
      <c r="CB47" s="2">
        <f>AEM_Resu!BW90</f>
        <v>59.895800000000001</v>
      </c>
      <c r="CC47" s="2">
        <f>AEM_Resu!BX90</f>
        <v>59.800799999999995</v>
      </c>
      <c r="CD47" s="2">
        <f>AEM_Resu!BY90</f>
        <v>59.608900000000006</v>
      </c>
      <c r="CE47" s="2">
        <f>AEM_Resu!BZ90</f>
        <v>59.3232</v>
      </c>
      <c r="CF47" s="2">
        <f>AEM_Resu!CA90</f>
        <v>58.945</v>
      </c>
      <c r="CG47" s="2">
        <f>AEM_Resu!CB90</f>
        <v>58.503300000000003</v>
      </c>
      <c r="CH47" s="2">
        <f>AEM_Resu!CC90</f>
        <v>58.068599999999996</v>
      </c>
      <c r="CI47" s="2">
        <f>AEM_Resu!CD90</f>
        <v>57.690800000000003</v>
      </c>
    </row>
    <row r="48" spans="1:87" x14ac:dyDescent="0.3">
      <c r="A48" t="s">
        <v>407</v>
      </c>
      <c r="B48" s="1" t="s">
        <v>11</v>
      </c>
      <c r="C48" s="1" t="s">
        <v>20</v>
      </c>
      <c r="D48" s="1" t="s">
        <v>23</v>
      </c>
      <c r="E48" s="1" t="s">
        <v>7</v>
      </c>
      <c r="F48" s="1" t="s">
        <v>31</v>
      </c>
      <c r="L48" s="2">
        <f>AEM_Resu!G91</f>
        <v>0</v>
      </c>
      <c r="M48" s="2">
        <f>AEM_Resu!H91</f>
        <v>0</v>
      </c>
      <c r="N48" s="2">
        <f>AEM_Resu!I91</f>
        <v>0</v>
      </c>
      <c r="O48" s="2">
        <f>AEM_Resu!J91</f>
        <v>0</v>
      </c>
      <c r="P48" s="2">
        <f>AEM_Resu!K91</f>
        <v>0</v>
      </c>
      <c r="Q48" s="2">
        <f>AEM_Resu!L91</f>
        <v>0</v>
      </c>
      <c r="R48" s="2">
        <f>AEM_Resu!M91</f>
        <v>0</v>
      </c>
      <c r="S48" s="2">
        <f>AEM_Resu!N91</f>
        <v>0</v>
      </c>
      <c r="T48" s="2">
        <f>AEM_Resu!O91</f>
        <v>0</v>
      </c>
      <c r="U48" s="2">
        <f>AEM_Resu!P91</f>
        <v>0</v>
      </c>
      <c r="V48" s="2">
        <f>AEM_Resu!Q91</f>
        <v>0</v>
      </c>
      <c r="W48" s="2">
        <f>AEM_Resu!R91</f>
        <v>0</v>
      </c>
      <c r="X48" s="2">
        <f>AEM_Resu!S91</f>
        <v>0</v>
      </c>
      <c r="Y48" s="2">
        <f>AEM_Resu!T91</f>
        <v>0</v>
      </c>
      <c r="Z48" s="2">
        <f>AEM_Resu!U91</f>
        <v>0</v>
      </c>
      <c r="AA48" s="2">
        <f>AEM_Resu!V91</f>
        <v>0</v>
      </c>
      <c r="AB48" s="2">
        <f>AEM_Resu!W91</f>
        <v>0</v>
      </c>
      <c r="AC48" s="2">
        <f>AEM_Resu!X91</f>
        <v>0</v>
      </c>
      <c r="AD48" s="2">
        <f>AEM_Resu!Y91</f>
        <v>0</v>
      </c>
      <c r="AE48" s="2">
        <f>AEM_Resu!Z91</f>
        <v>0</v>
      </c>
      <c r="AF48" s="2">
        <f>AEM_Resu!AA91</f>
        <v>0</v>
      </c>
      <c r="AG48" s="2">
        <f>AEM_Resu!AB91</f>
        <v>0</v>
      </c>
      <c r="AH48" s="2">
        <f>AEM_Resu!AC91</f>
        <v>0</v>
      </c>
      <c r="AI48" s="2">
        <f>AEM_Resu!AD91</f>
        <v>0</v>
      </c>
      <c r="AJ48" s="2">
        <f>AEM_Resu!AE91</f>
        <v>0</v>
      </c>
      <c r="AK48" s="2">
        <f>AEM_Resu!AF91</f>
        <v>0</v>
      </c>
      <c r="AL48" s="2">
        <f>AEM_Resu!AG91</f>
        <v>0</v>
      </c>
      <c r="AM48" s="2">
        <f>AEM_Resu!AH91</f>
        <v>0</v>
      </c>
      <c r="AN48" s="2">
        <f>AEM_Resu!AI91</f>
        <v>0</v>
      </c>
      <c r="AO48" s="2">
        <f>AEM_Resu!AJ91</f>
        <v>0</v>
      </c>
      <c r="AP48" s="2">
        <f>AEM_Resu!AK91</f>
        <v>0</v>
      </c>
      <c r="AQ48" s="2">
        <f>AEM_Resu!AL91</f>
        <v>0</v>
      </c>
      <c r="AR48" s="2">
        <f>AEM_Resu!AM91</f>
        <v>0</v>
      </c>
      <c r="AS48" s="2">
        <f>AEM_Resu!AN91</f>
        <v>0</v>
      </c>
      <c r="AT48" s="2">
        <f>AEM_Resu!AO91</f>
        <v>0</v>
      </c>
      <c r="AU48" s="2">
        <f>AEM_Resu!AP91</f>
        <v>0</v>
      </c>
      <c r="AV48" s="2">
        <f>AEM_Resu!AQ91</f>
        <v>0</v>
      </c>
      <c r="AW48" s="2">
        <f>AEM_Resu!AR91</f>
        <v>0</v>
      </c>
      <c r="AX48" s="2">
        <f>AEM_Resu!AS91</f>
        <v>0</v>
      </c>
      <c r="AY48" s="2">
        <f>AEM_Resu!AT91</f>
        <v>0</v>
      </c>
      <c r="AZ48" s="2">
        <f>AEM_Resu!AU91</f>
        <v>0</v>
      </c>
      <c r="BA48" s="2">
        <f>AEM_Resu!AV91</f>
        <v>0</v>
      </c>
      <c r="BB48" s="2">
        <f>AEM_Resu!AW91</f>
        <v>0</v>
      </c>
      <c r="BC48" s="2">
        <f>AEM_Resu!AX91</f>
        <v>0</v>
      </c>
      <c r="BD48" s="2">
        <f>AEM_Resu!AY91</f>
        <v>0</v>
      </c>
      <c r="BE48" s="2">
        <f>AEM_Resu!AZ91</f>
        <v>0</v>
      </c>
      <c r="BF48" s="2">
        <f>AEM_Resu!BA91</f>
        <v>0</v>
      </c>
      <c r="BG48" s="2">
        <f>AEM_Resu!BB91</f>
        <v>0</v>
      </c>
      <c r="BH48" s="2">
        <f>AEM_Resu!BC91</f>
        <v>0</v>
      </c>
      <c r="BI48" s="2">
        <f>AEM_Resu!BD91</f>
        <v>0</v>
      </c>
      <c r="BJ48" s="2">
        <f>AEM_Resu!BE91</f>
        <v>0</v>
      </c>
      <c r="BK48" s="2">
        <f>AEM_Resu!BF91</f>
        <v>0</v>
      </c>
      <c r="BL48" s="2">
        <f>AEM_Resu!BG91</f>
        <v>0</v>
      </c>
      <c r="BM48" s="2">
        <f>AEM_Resu!BH91</f>
        <v>0</v>
      </c>
      <c r="BN48" s="2">
        <f>AEM_Resu!BI91</f>
        <v>0</v>
      </c>
      <c r="BO48" s="2">
        <f>AEM_Resu!BJ91</f>
        <v>0</v>
      </c>
      <c r="BP48" s="2">
        <f>AEM_Resu!BK91</f>
        <v>0</v>
      </c>
      <c r="BQ48" s="2">
        <f>AEM_Resu!BL91</f>
        <v>0</v>
      </c>
      <c r="BR48" s="2">
        <f>AEM_Resu!BM91</f>
        <v>0</v>
      </c>
      <c r="BS48" s="2">
        <f>AEM_Resu!BN91</f>
        <v>0</v>
      </c>
      <c r="BT48" s="2">
        <f>AEM_Resu!BO91</f>
        <v>0</v>
      </c>
      <c r="BU48" s="2">
        <f>AEM_Resu!BP91</f>
        <v>0</v>
      </c>
      <c r="BV48" s="2">
        <f>AEM_Resu!BQ91</f>
        <v>0</v>
      </c>
      <c r="BW48" s="2">
        <f>AEM_Resu!BR91</f>
        <v>0</v>
      </c>
      <c r="BX48" s="2">
        <f>AEM_Resu!BS91</f>
        <v>0</v>
      </c>
      <c r="BY48" s="2">
        <f>AEM_Resu!BT91</f>
        <v>0</v>
      </c>
      <c r="BZ48" s="2">
        <f>AEM_Resu!BU91</f>
        <v>0</v>
      </c>
      <c r="CA48" s="2">
        <f>AEM_Resu!BV91</f>
        <v>0</v>
      </c>
      <c r="CB48" s="2">
        <f>AEM_Resu!BW91</f>
        <v>0</v>
      </c>
      <c r="CC48" s="2">
        <f>AEM_Resu!BX91</f>
        <v>0</v>
      </c>
      <c r="CD48" s="2">
        <f>AEM_Resu!BY91</f>
        <v>0</v>
      </c>
      <c r="CE48" s="2">
        <f>AEM_Resu!BZ91</f>
        <v>0</v>
      </c>
      <c r="CF48" s="2">
        <f>AEM_Resu!CA91</f>
        <v>0</v>
      </c>
      <c r="CG48" s="2">
        <f>AEM_Resu!CB91</f>
        <v>0</v>
      </c>
      <c r="CH48" s="2">
        <f>AEM_Resu!CC91</f>
        <v>0</v>
      </c>
      <c r="CI48" s="2">
        <f>AEM_Resu!CD91</f>
        <v>0</v>
      </c>
    </row>
    <row r="49" spans="1:87" x14ac:dyDescent="0.3">
      <c r="A49" t="s">
        <v>407</v>
      </c>
      <c r="B49" s="1" t="s">
        <v>11</v>
      </c>
      <c r="C49" s="1" t="s">
        <v>20</v>
      </c>
      <c r="D49" s="1" t="s">
        <v>24</v>
      </c>
      <c r="E49" s="1" t="s">
        <v>7</v>
      </c>
      <c r="F49" s="1" t="s">
        <v>31</v>
      </c>
      <c r="L49" s="2">
        <f>AEM_Resu!G92</f>
        <v>0</v>
      </c>
      <c r="M49" s="2">
        <f>AEM_Resu!H92</f>
        <v>0</v>
      </c>
      <c r="N49" s="2">
        <f>AEM_Resu!I92</f>
        <v>0</v>
      </c>
      <c r="O49" s="2">
        <f>AEM_Resu!J92</f>
        <v>0</v>
      </c>
      <c r="P49" s="2">
        <f>AEM_Resu!K92</f>
        <v>0</v>
      </c>
      <c r="Q49" s="2">
        <f>AEM_Resu!L92</f>
        <v>0</v>
      </c>
      <c r="R49" s="2">
        <f>AEM_Resu!M92</f>
        <v>0</v>
      </c>
      <c r="S49" s="2">
        <f>AEM_Resu!N92</f>
        <v>0</v>
      </c>
      <c r="T49" s="2">
        <f>AEM_Resu!O92</f>
        <v>0</v>
      </c>
      <c r="U49" s="2">
        <f>AEM_Resu!P92</f>
        <v>1.6999999999999999E-3</v>
      </c>
      <c r="V49" s="2">
        <f>AEM_Resu!Q92</f>
        <v>1.2999999999999999E-2</v>
      </c>
      <c r="W49" s="2">
        <f>AEM_Resu!R92</f>
        <v>0.12069999999999999</v>
      </c>
      <c r="X49" s="2">
        <f>AEM_Resu!S92</f>
        <v>0.89739999999999998</v>
      </c>
      <c r="Y49" s="2">
        <f>AEM_Resu!T92</f>
        <v>7.4683999999999999</v>
      </c>
      <c r="Z49" s="2">
        <f>AEM_Resu!U92</f>
        <v>59.787599999999998</v>
      </c>
      <c r="AA49" s="2">
        <f>AEM_Resu!V92</f>
        <v>243.28</v>
      </c>
      <c r="AB49" s="2">
        <f>AEM_Resu!W92</f>
        <v>416.55110000000002</v>
      </c>
      <c r="AC49" s="2">
        <f>AEM_Resu!X92</f>
        <v>512.51499999999999</v>
      </c>
      <c r="AD49" s="2">
        <f>AEM_Resu!Y92</f>
        <v>570.84079999999994</v>
      </c>
      <c r="AE49" s="2">
        <f>AEM_Resu!Z92</f>
        <v>571.10410000000002</v>
      </c>
      <c r="AF49" s="2">
        <f>AEM_Resu!AA92</f>
        <v>554.03899999999999</v>
      </c>
      <c r="AG49" s="2">
        <f>AEM_Resu!AB92</f>
        <v>567.88210000000004</v>
      </c>
      <c r="AH49" s="2">
        <f>AEM_Resu!AC92</f>
        <v>563.4905</v>
      </c>
      <c r="AI49" s="2">
        <f>AEM_Resu!AD92</f>
        <v>552.02359999999999</v>
      </c>
      <c r="AJ49" s="2">
        <f>AEM_Resu!AE92</f>
        <v>541.07429999999999</v>
      </c>
      <c r="AK49" s="2">
        <f>AEM_Resu!AF92</f>
        <v>526.23810000000003</v>
      </c>
      <c r="AL49" s="2">
        <f>AEM_Resu!AG92</f>
        <v>509.22659999999996</v>
      </c>
      <c r="AM49" s="2">
        <f>AEM_Resu!AH92</f>
        <v>494.9753</v>
      </c>
      <c r="AN49" s="2">
        <f>AEM_Resu!AI92</f>
        <v>478.91929999999996</v>
      </c>
      <c r="AO49" s="2">
        <f>AEM_Resu!AJ92</f>
        <v>462.44150000000002</v>
      </c>
      <c r="AP49" s="2">
        <f>AEM_Resu!AK92</f>
        <v>444.92599999999999</v>
      </c>
      <c r="AQ49" s="2">
        <f>AEM_Resu!AL92</f>
        <v>420.82860000000005</v>
      </c>
      <c r="AR49" s="2">
        <f>AEM_Resu!AM92</f>
        <v>378.7491</v>
      </c>
      <c r="AS49" s="2">
        <f>AEM_Resu!AN92</f>
        <v>341.03559999999999</v>
      </c>
      <c r="AT49" s="2">
        <f>AEM_Resu!AO92</f>
        <v>306.86450000000002</v>
      </c>
      <c r="AU49" s="2">
        <f>AEM_Resu!AP92</f>
        <v>276.35489999999999</v>
      </c>
      <c r="AV49" s="2">
        <f>AEM_Resu!AQ92</f>
        <v>249.29089999999997</v>
      </c>
      <c r="AW49" s="2">
        <f>AEM_Resu!AR92</f>
        <v>224.86849999999998</v>
      </c>
      <c r="AX49" s="2">
        <f>AEM_Resu!AS92</f>
        <v>200.75749999999999</v>
      </c>
      <c r="AY49" s="2">
        <f>AEM_Resu!AT92</f>
        <v>198.73350000000002</v>
      </c>
      <c r="AZ49" s="2">
        <f>AEM_Resu!AU92</f>
        <v>197.80869999999999</v>
      </c>
      <c r="BA49" s="2">
        <f>AEM_Resu!AV92</f>
        <v>195.45830000000001</v>
      </c>
      <c r="BB49" s="2">
        <f>AEM_Resu!AW92</f>
        <v>193.47730000000001</v>
      </c>
      <c r="BC49" s="2">
        <f>AEM_Resu!AX92</f>
        <v>191.6721</v>
      </c>
      <c r="BD49" s="2">
        <f>AEM_Resu!AY92</f>
        <v>189.76429999999999</v>
      </c>
      <c r="BE49" s="2">
        <f>AEM_Resu!AZ92</f>
        <v>187.3963</v>
      </c>
      <c r="BF49" s="2">
        <f>AEM_Resu!BA92</f>
        <v>184.77820000000003</v>
      </c>
      <c r="BG49" s="2">
        <f>AEM_Resu!BB92</f>
        <v>182.96700000000001</v>
      </c>
      <c r="BH49" s="2">
        <f>AEM_Resu!BC92</f>
        <v>179.2131</v>
      </c>
      <c r="BI49" s="2">
        <f>AEM_Resu!BD92</f>
        <v>176.74039999999999</v>
      </c>
      <c r="BJ49" s="2">
        <f>AEM_Resu!BE92</f>
        <v>173.03559999999999</v>
      </c>
      <c r="BK49" s="2">
        <f>AEM_Resu!BF92</f>
        <v>174.24619999999999</v>
      </c>
      <c r="BL49" s="2">
        <f>AEM_Resu!BG92</f>
        <v>176.6497</v>
      </c>
      <c r="BM49" s="2">
        <f>AEM_Resu!BH92</f>
        <v>178.95999999999998</v>
      </c>
      <c r="BN49" s="2">
        <f>AEM_Resu!BI92</f>
        <v>181.12450000000001</v>
      </c>
      <c r="BO49" s="2">
        <f>AEM_Resu!BJ92</f>
        <v>183.07389999999998</v>
      </c>
      <c r="BP49" s="2">
        <f>AEM_Resu!BK92</f>
        <v>184.78990000000002</v>
      </c>
      <c r="BQ49" s="2">
        <f>AEM_Resu!BL92</f>
        <v>186.42250000000001</v>
      </c>
      <c r="BR49" s="2">
        <f>AEM_Resu!BM92</f>
        <v>188.0222</v>
      </c>
      <c r="BS49" s="2">
        <f>AEM_Resu!BN92</f>
        <v>189.50830000000002</v>
      </c>
      <c r="BT49" s="2">
        <f>AEM_Resu!BO92</f>
        <v>190.87479999999999</v>
      </c>
      <c r="BU49" s="2">
        <f>AEM_Resu!BP92</f>
        <v>192.12</v>
      </c>
      <c r="BV49" s="2">
        <f>AEM_Resu!BQ92</f>
        <v>193.24970000000002</v>
      </c>
      <c r="BW49" s="2">
        <f>AEM_Resu!BR92</f>
        <v>194.27870000000001</v>
      </c>
      <c r="BX49" s="2">
        <f>AEM_Resu!BS92</f>
        <v>195.1833</v>
      </c>
      <c r="BY49" s="2">
        <f>AEM_Resu!BT92</f>
        <v>195.90049999999997</v>
      </c>
      <c r="BZ49" s="2">
        <f>AEM_Resu!BU92</f>
        <v>196.40110000000001</v>
      </c>
      <c r="CA49" s="2">
        <f>AEM_Resu!BV92</f>
        <v>196.64190000000002</v>
      </c>
      <c r="CB49" s="2">
        <f>AEM_Resu!BW92</f>
        <v>196.5752</v>
      </c>
      <c r="CC49" s="2">
        <f>AEM_Resu!BX92</f>
        <v>196.19080000000002</v>
      </c>
      <c r="CD49" s="2">
        <f>AEM_Resu!BY92</f>
        <v>195.49109999999999</v>
      </c>
      <c r="CE49" s="2">
        <f>AEM_Resu!BZ92</f>
        <v>194.4871</v>
      </c>
      <c r="CF49" s="2">
        <f>AEM_Resu!CA92</f>
        <v>193.18299999999999</v>
      </c>
      <c r="CG49" s="2">
        <f>AEM_Resu!CB92</f>
        <v>191.67609999999999</v>
      </c>
      <c r="CH49" s="2">
        <f>AEM_Resu!CC92</f>
        <v>190.19489999999999</v>
      </c>
      <c r="CI49" s="2">
        <f>AEM_Resu!CD92</f>
        <v>188.91899999999998</v>
      </c>
    </row>
    <row r="50" spans="1:87" x14ac:dyDescent="0.3">
      <c r="A50" t="s">
        <v>407</v>
      </c>
      <c r="B50" s="1" t="s">
        <v>11</v>
      </c>
      <c r="C50" s="1" t="s">
        <v>25</v>
      </c>
      <c r="D50" s="1" t="s">
        <v>25</v>
      </c>
      <c r="E50" s="1" t="s">
        <v>7</v>
      </c>
      <c r="F50" s="1" t="s">
        <v>31</v>
      </c>
      <c r="L50" s="2">
        <f>AEM_Resu!G84</f>
        <v>0</v>
      </c>
      <c r="M50" s="2">
        <f>AEM_Resu!H84</f>
        <v>0</v>
      </c>
      <c r="N50" s="2">
        <f>AEM_Resu!I84</f>
        <v>0</v>
      </c>
      <c r="O50" s="2">
        <f>AEM_Resu!J84</f>
        <v>0</v>
      </c>
      <c r="P50" s="2">
        <f>AEM_Resu!K84</f>
        <v>0</v>
      </c>
      <c r="Q50" s="2">
        <f>AEM_Resu!L84</f>
        <v>0</v>
      </c>
      <c r="R50" s="2">
        <f>AEM_Resu!M84</f>
        <v>0</v>
      </c>
      <c r="S50" s="2">
        <f>AEM_Resu!N84</f>
        <v>0</v>
      </c>
      <c r="T50" s="2">
        <f>AEM_Resu!O84</f>
        <v>0</v>
      </c>
      <c r="U50" s="2">
        <f>AEM_Resu!P84</f>
        <v>2.4300000000000002E-2</v>
      </c>
      <c r="V50" s="2">
        <f>AEM_Resu!Q84</f>
        <v>1.2041000000000002</v>
      </c>
      <c r="W50" s="2">
        <f>AEM_Resu!R84</f>
        <v>16.247</v>
      </c>
      <c r="X50" s="2">
        <f>AEM_Resu!S84</f>
        <v>205.26410000000001</v>
      </c>
      <c r="Y50" s="2">
        <f>AEM_Resu!T84</f>
        <v>2454.9029</v>
      </c>
      <c r="Z50" s="2">
        <f>AEM_Resu!U84</f>
        <v>20867.786199999999</v>
      </c>
      <c r="AA50" s="2">
        <f>AEM_Resu!V84</f>
        <v>43628.641199999998</v>
      </c>
      <c r="AB50" s="2">
        <f>AEM_Resu!W84</f>
        <v>20508.0569</v>
      </c>
      <c r="AC50" s="2">
        <f>AEM_Resu!X84</f>
        <v>12447.8212</v>
      </c>
      <c r="AD50" s="2">
        <f>AEM_Resu!Y84</f>
        <v>15721.2986</v>
      </c>
      <c r="AE50" s="2">
        <f>AEM_Resu!Z84</f>
        <v>10925.2927</v>
      </c>
      <c r="AF50" s="2">
        <f>AEM_Resu!AA84</f>
        <v>10337.5936</v>
      </c>
      <c r="AG50" s="2">
        <f>AEM_Resu!AB84</f>
        <v>9274.8316999999988</v>
      </c>
      <c r="AH50" s="2">
        <f>AEM_Resu!AC84</f>
        <v>6466.2209999999995</v>
      </c>
      <c r="AI50" s="2">
        <f>AEM_Resu!AD84</f>
        <v>5392.6819000000005</v>
      </c>
      <c r="AJ50" s="2">
        <f>AEM_Resu!AE84</f>
        <v>4550.6000000000004</v>
      </c>
      <c r="AK50" s="2">
        <f>AEM_Resu!AF84</f>
        <v>3774.0099999999998</v>
      </c>
      <c r="AL50" s="2">
        <f>AEM_Resu!AG84</f>
        <v>3333.8757000000001</v>
      </c>
      <c r="AM50" s="2">
        <f>AEM_Resu!AH84</f>
        <v>3117.7935999999995</v>
      </c>
      <c r="AN50" s="2">
        <f>AEM_Resu!AI84</f>
        <v>2962.9368000000004</v>
      </c>
      <c r="AO50" s="2">
        <f>AEM_Resu!AJ84</f>
        <v>2809.0585999999998</v>
      </c>
      <c r="AP50" s="2">
        <f>AEM_Resu!AK84</f>
        <v>2607.9398999999999</v>
      </c>
      <c r="AQ50" s="2">
        <f>AEM_Resu!AL84</f>
        <v>2294.1033999999995</v>
      </c>
      <c r="AR50" s="2">
        <f>AEM_Resu!AM84</f>
        <v>2029.4010000000001</v>
      </c>
      <c r="AS50" s="2">
        <f>AEM_Resu!AN84</f>
        <v>1777.8381999999999</v>
      </c>
      <c r="AT50" s="2">
        <f>AEM_Resu!AO84</f>
        <v>1535.4182000000001</v>
      </c>
      <c r="AU50" s="2">
        <f>AEM_Resu!AP84</f>
        <v>1297.2556999999999</v>
      </c>
      <c r="AV50" s="2">
        <f>AEM_Resu!AQ84</f>
        <v>1214.8235999999999</v>
      </c>
      <c r="AW50" s="2">
        <f>AEM_Resu!AR84</f>
        <v>772.63120000000004</v>
      </c>
      <c r="AX50" s="2">
        <f>AEM_Resu!AS84</f>
        <v>470.46789999999993</v>
      </c>
      <c r="AY50" s="2">
        <f>AEM_Resu!AT84</f>
        <v>366.07940000000002</v>
      </c>
      <c r="AZ50" s="2">
        <f>AEM_Resu!AU84</f>
        <v>313.76050000000004</v>
      </c>
      <c r="BA50" s="2">
        <f>AEM_Resu!AV84</f>
        <v>343.37520000000001</v>
      </c>
      <c r="BB50" s="2">
        <f>AEM_Resu!AW84</f>
        <v>377.67289999999991</v>
      </c>
      <c r="BC50" s="2">
        <f>AEM_Resu!AX84</f>
        <v>382.36309999999997</v>
      </c>
      <c r="BD50" s="2">
        <f>AEM_Resu!AY84</f>
        <v>375.79130000000004</v>
      </c>
      <c r="BE50" s="2">
        <f>AEM_Resu!AZ84</f>
        <v>366.12029999999993</v>
      </c>
      <c r="BF50" s="2">
        <f>AEM_Resu!BA84</f>
        <v>360.97060000000005</v>
      </c>
      <c r="BG50" s="2">
        <f>AEM_Resu!BB84</f>
        <v>359.00410000000005</v>
      </c>
      <c r="BH50" s="2">
        <f>AEM_Resu!BC84</f>
        <v>356.49050000000005</v>
      </c>
      <c r="BI50" s="2">
        <f>AEM_Resu!BD84</f>
        <v>342.46110000000004</v>
      </c>
      <c r="BJ50" s="2">
        <f>AEM_Resu!BE84</f>
        <v>269.09780000000001</v>
      </c>
      <c r="BK50" s="2">
        <f>AEM_Resu!BF84</f>
        <v>271.68400000000003</v>
      </c>
      <c r="BL50" s="2">
        <f>AEM_Resu!BG84</f>
        <v>282.95180000000005</v>
      </c>
      <c r="BM50" s="2">
        <f>AEM_Resu!BH84</f>
        <v>289.12340000000006</v>
      </c>
      <c r="BN50" s="2">
        <f>AEM_Resu!BI84</f>
        <v>292.13759999999996</v>
      </c>
      <c r="BO50" s="2">
        <f>AEM_Resu!BJ84</f>
        <v>292.98740000000004</v>
      </c>
      <c r="BP50" s="2">
        <f>AEM_Resu!BK84</f>
        <v>292.31060000000002</v>
      </c>
      <c r="BQ50" s="2">
        <f>AEM_Resu!BL84</f>
        <v>290.66809999999998</v>
      </c>
      <c r="BR50" s="2">
        <f>AEM_Resu!BM84</f>
        <v>288.51520000000005</v>
      </c>
      <c r="BS50" s="2">
        <f>AEM_Resu!BN84</f>
        <v>286.0813</v>
      </c>
      <c r="BT50" s="2">
        <f>AEM_Resu!BO84</f>
        <v>283.44900000000007</v>
      </c>
      <c r="BU50" s="2">
        <f>AEM_Resu!BP84</f>
        <v>280.68369999999999</v>
      </c>
      <c r="BV50" s="2">
        <f>AEM_Resu!BQ84</f>
        <v>277.83389999999997</v>
      </c>
      <c r="BW50" s="2">
        <f>AEM_Resu!BR84</f>
        <v>274.9581</v>
      </c>
      <c r="BX50" s="2">
        <f>AEM_Resu!BS84</f>
        <v>272.0566</v>
      </c>
      <c r="BY50" s="2">
        <f>AEM_Resu!BT84</f>
        <v>269.08109999999999</v>
      </c>
      <c r="BZ50" s="2">
        <f>AEM_Resu!BU84</f>
        <v>266.03310000000005</v>
      </c>
      <c r="CA50" s="2">
        <f>AEM_Resu!BV84</f>
        <v>262.88059999999996</v>
      </c>
      <c r="CB50" s="2">
        <f>AEM_Resu!BW84</f>
        <v>259.57569999999998</v>
      </c>
      <c r="CC50" s="2">
        <f>AEM_Resu!BX84</f>
        <v>256.1157</v>
      </c>
      <c r="CD50" s="2">
        <f>AEM_Resu!BY84</f>
        <v>252.5498</v>
      </c>
      <c r="CE50" s="2">
        <f>AEM_Resu!BZ84</f>
        <v>248.86799999999999</v>
      </c>
      <c r="CF50" s="2">
        <f>AEM_Resu!CA84</f>
        <v>245.02739999999997</v>
      </c>
      <c r="CG50" s="2">
        <f>AEM_Resu!CB84</f>
        <v>241.14450000000005</v>
      </c>
      <c r="CH50" s="2">
        <f>AEM_Resu!CC84</f>
        <v>237.48270000000002</v>
      </c>
      <c r="CI50" s="2">
        <f>AEM_Resu!CD84</f>
        <v>234.19440000000003</v>
      </c>
    </row>
    <row r="51" spans="1:87" x14ac:dyDescent="0.3">
      <c r="A51" t="s">
        <v>407</v>
      </c>
      <c r="B51" s="1" t="s">
        <v>11</v>
      </c>
      <c r="C51" s="1" t="s">
        <v>26</v>
      </c>
      <c r="D51" s="1" t="s">
        <v>27</v>
      </c>
      <c r="E51" s="1" t="s">
        <v>7</v>
      </c>
      <c r="F51" s="1" t="s">
        <v>31</v>
      </c>
      <c r="L51" s="2">
        <f>AEM_Resu!G83</f>
        <v>0</v>
      </c>
      <c r="M51" s="2">
        <f>AEM_Resu!H83</f>
        <v>0</v>
      </c>
      <c r="N51" s="2">
        <f>AEM_Resu!I83</f>
        <v>0</v>
      </c>
      <c r="O51" s="2">
        <f>AEM_Resu!J83</f>
        <v>0</v>
      </c>
      <c r="P51" s="2">
        <f>AEM_Resu!K83</f>
        <v>0</v>
      </c>
      <c r="Q51" s="2">
        <f>AEM_Resu!L83</f>
        <v>0</v>
      </c>
      <c r="R51" s="2">
        <f>AEM_Resu!M83</f>
        <v>0</v>
      </c>
      <c r="S51" s="2">
        <f>AEM_Resu!N83</f>
        <v>0</v>
      </c>
      <c r="T51" s="2">
        <f>AEM_Resu!O83</f>
        <v>1</v>
      </c>
      <c r="U51" s="2">
        <f>AEM_Resu!P83</f>
        <v>3.2303999999999999</v>
      </c>
      <c r="V51" s="2">
        <f>AEM_Resu!Q83</f>
        <v>28.010899999999999</v>
      </c>
      <c r="W51" s="2">
        <f>AEM_Resu!R83</f>
        <v>183.52540000000002</v>
      </c>
      <c r="X51" s="2">
        <f>AEM_Resu!S83</f>
        <v>1093.0573000000002</v>
      </c>
      <c r="Y51" s="2">
        <f>AEM_Resu!T83</f>
        <v>6317.7702999999992</v>
      </c>
      <c r="Z51" s="2">
        <f>AEM_Resu!U83</f>
        <v>29947.430400000001</v>
      </c>
      <c r="AA51" s="2">
        <f>AEM_Resu!V83</f>
        <v>83898.584300000002</v>
      </c>
      <c r="AB51" s="2">
        <f>AEM_Resu!W83</f>
        <v>115728.0373</v>
      </c>
      <c r="AC51" s="2">
        <f>AEM_Resu!X83</f>
        <v>115849.17619999999</v>
      </c>
      <c r="AD51" s="2">
        <f>AEM_Resu!Y83</f>
        <v>76545.792100000006</v>
      </c>
      <c r="AE51" s="2">
        <f>AEM_Resu!Z83</f>
        <v>56095.806100000002</v>
      </c>
      <c r="AF51" s="2">
        <f>AEM_Resu!AA83</f>
        <v>37725.909800000001</v>
      </c>
      <c r="AG51" s="2">
        <f>AEM_Resu!AB83</f>
        <v>24860.681100000002</v>
      </c>
      <c r="AH51" s="2">
        <f>AEM_Resu!AC83</f>
        <v>17116.457599999998</v>
      </c>
      <c r="AI51" s="2">
        <f>AEM_Resu!AD83</f>
        <v>12562.747100000001</v>
      </c>
      <c r="AJ51" s="2">
        <f>AEM_Resu!AE83</f>
        <v>10744.7472</v>
      </c>
      <c r="AK51" s="2">
        <f>AEM_Resu!AF83</f>
        <v>8407.905999999999</v>
      </c>
      <c r="AL51" s="2">
        <f>AEM_Resu!AG83</f>
        <v>7124.4805999999999</v>
      </c>
      <c r="AM51" s="2">
        <f>AEM_Resu!AH83</f>
        <v>5452.068299999999</v>
      </c>
      <c r="AN51" s="2">
        <f>AEM_Resu!AI83</f>
        <v>4382.2258999999995</v>
      </c>
      <c r="AO51" s="2">
        <f>AEM_Resu!AJ83</f>
        <v>3259.1126000000004</v>
      </c>
      <c r="AP51" s="2">
        <f>AEM_Resu!AK83</f>
        <v>2628.8751999999999</v>
      </c>
      <c r="AQ51" s="2">
        <f>AEM_Resu!AL83</f>
        <v>2018.9056999999998</v>
      </c>
      <c r="AR51" s="2">
        <f>AEM_Resu!AM83</f>
        <v>1595.0878</v>
      </c>
      <c r="AS51" s="2">
        <f>AEM_Resu!AN83</f>
        <v>1257.4792</v>
      </c>
      <c r="AT51" s="2">
        <f>AEM_Resu!AO83</f>
        <v>1044.3294000000001</v>
      </c>
      <c r="AU51" s="2">
        <f>AEM_Resu!AP83</f>
        <v>888.74429999999984</v>
      </c>
      <c r="AV51" s="2">
        <f>AEM_Resu!AQ83</f>
        <v>775.44090000000006</v>
      </c>
      <c r="AW51" s="2">
        <f>AEM_Resu!AR83</f>
        <v>657.44320000000005</v>
      </c>
      <c r="AX51" s="2">
        <f>AEM_Resu!AS83</f>
        <v>549.79920000000004</v>
      </c>
      <c r="AY51" s="2">
        <f>AEM_Resu!AT83</f>
        <v>465.03790000000004</v>
      </c>
      <c r="AZ51" s="2">
        <f>AEM_Resu!AU83</f>
        <v>363.02379999999999</v>
      </c>
      <c r="BA51" s="2">
        <f>AEM_Resu!AV83</f>
        <v>310.99849999999998</v>
      </c>
      <c r="BB51" s="2">
        <f>AEM_Resu!AW83</f>
        <v>269.19839999999999</v>
      </c>
      <c r="BC51" s="2">
        <f>AEM_Resu!AX83</f>
        <v>235.62560000000002</v>
      </c>
      <c r="BD51" s="2">
        <f>AEM_Resu!AY83</f>
        <v>208.85969999999998</v>
      </c>
      <c r="BE51" s="2">
        <f>AEM_Resu!AZ83</f>
        <v>187.53199999999998</v>
      </c>
      <c r="BF51" s="2">
        <f>AEM_Resu!BA83</f>
        <v>170.5334</v>
      </c>
      <c r="BG51" s="2">
        <f>AEM_Resu!BB83</f>
        <v>156.6164</v>
      </c>
      <c r="BH51" s="2">
        <f>AEM_Resu!BC83</f>
        <v>143.65340000000003</v>
      </c>
      <c r="BI51" s="2">
        <f>AEM_Resu!BD83</f>
        <v>128.8349</v>
      </c>
      <c r="BJ51" s="2">
        <f>AEM_Resu!BE83</f>
        <v>124.47749999999999</v>
      </c>
      <c r="BK51" s="2">
        <f>AEM_Resu!BF83</f>
        <v>121.16180000000001</v>
      </c>
      <c r="BL51" s="2">
        <f>AEM_Resu!BG83</f>
        <v>117.86750000000001</v>
      </c>
      <c r="BM51" s="2">
        <f>AEM_Resu!BH83</f>
        <v>114.8438</v>
      </c>
      <c r="BN51" s="2">
        <f>AEM_Resu!BI83</f>
        <v>112.0684</v>
      </c>
      <c r="BO51" s="2">
        <f>AEM_Resu!BJ83</f>
        <v>109.51949999999999</v>
      </c>
      <c r="BP51" s="2">
        <f>AEM_Resu!BK83</f>
        <v>107.2261</v>
      </c>
      <c r="BQ51" s="2">
        <f>AEM_Resu!BL83</f>
        <v>105.13760000000001</v>
      </c>
      <c r="BR51" s="2">
        <f>AEM_Resu!BM83</f>
        <v>103.2346</v>
      </c>
      <c r="BS51" s="2">
        <f>AEM_Resu!BN83</f>
        <v>101.44800000000001</v>
      </c>
      <c r="BT51" s="2">
        <f>AEM_Resu!BO83</f>
        <v>99.772000000000006</v>
      </c>
      <c r="BU51" s="2">
        <f>AEM_Resu!BP83</f>
        <v>98.197199999999995</v>
      </c>
      <c r="BV51" s="2">
        <f>AEM_Resu!BQ83</f>
        <v>96.718599999999995</v>
      </c>
      <c r="BW51" s="2">
        <f>AEM_Resu!BR83</f>
        <v>95.329400000000007</v>
      </c>
      <c r="BX51" s="2">
        <f>AEM_Resu!BS83</f>
        <v>94.00839999999998</v>
      </c>
      <c r="BY51" s="2">
        <f>AEM_Resu!BT83</f>
        <v>92.727400000000003</v>
      </c>
      <c r="BZ51" s="2">
        <f>AEM_Resu!BU83</f>
        <v>91.468199999999996</v>
      </c>
      <c r="CA51" s="2">
        <f>AEM_Resu!BV83</f>
        <v>90.210599999999999</v>
      </c>
      <c r="CB51" s="2">
        <f>AEM_Resu!BW83</f>
        <v>88.933599999999998</v>
      </c>
      <c r="CC51" s="2">
        <f>AEM_Resu!BX83</f>
        <v>87.627099999999999</v>
      </c>
      <c r="CD51" s="2">
        <f>AEM_Resu!BY83</f>
        <v>86.280200000000008</v>
      </c>
      <c r="CE51" s="2">
        <f>AEM_Resu!BZ83</f>
        <v>84.891599999999983</v>
      </c>
      <c r="CF51" s="2">
        <f>AEM_Resu!CA83</f>
        <v>83.461200000000005</v>
      </c>
      <c r="CG51" s="2">
        <f>AEM_Resu!CB83</f>
        <v>82.007500000000007</v>
      </c>
      <c r="CH51" s="2">
        <f>AEM_Resu!CC83</f>
        <v>80.586399999999998</v>
      </c>
      <c r="CI51" s="2">
        <f>AEM_Resu!CD83</f>
        <v>79.209800000000016</v>
      </c>
    </row>
    <row r="52" spans="1:87" x14ac:dyDescent="0.3">
      <c r="A52" t="s">
        <v>407</v>
      </c>
      <c r="B52" s="1" t="s">
        <v>11</v>
      </c>
      <c r="C52" s="1" t="s">
        <v>28</v>
      </c>
      <c r="D52" s="1" t="s">
        <v>29</v>
      </c>
      <c r="E52" s="1" t="s">
        <v>7</v>
      </c>
      <c r="F52" s="1" t="s">
        <v>31</v>
      </c>
      <c r="L52" s="2">
        <f>AEM_Resu!G103</f>
        <v>0</v>
      </c>
      <c r="M52" s="2">
        <f>AEM_Resu!H103</f>
        <v>0</v>
      </c>
      <c r="N52" s="2">
        <f>AEM_Resu!I103</f>
        <v>0</v>
      </c>
      <c r="O52" s="2">
        <f>AEM_Resu!J103</f>
        <v>0</v>
      </c>
      <c r="P52" s="2">
        <f>AEM_Resu!K103</f>
        <v>0</v>
      </c>
      <c r="Q52" s="2">
        <f>AEM_Resu!L103</f>
        <v>0</v>
      </c>
      <c r="R52" s="2">
        <f>AEM_Resu!M103</f>
        <v>0</v>
      </c>
      <c r="S52" s="2">
        <f>AEM_Resu!N103</f>
        <v>0</v>
      </c>
      <c r="T52" s="2">
        <f>AEM_Resu!O103</f>
        <v>0</v>
      </c>
      <c r="U52" s="2">
        <f>AEM_Resu!P103</f>
        <v>1E-3</v>
      </c>
      <c r="V52" s="2">
        <f>AEM_Resu!Q103</f>
        <v>1.2799999999999999E-2</v>
      </c>
      <c r="W52" s="2">
        <f>AEM_Resu!R103</f>
        <v>0.1036</v>
      </c>
      <c r="X52" s="2">
        <f>AEM_Resu!S103</f>
        <v>0.73089999999999999</v>
      </c>
      <c r="Y52" s="2">
        <f>AEM_Resu!T103</f>
        <v>4.4481999999999999</v>
      </c>
      <c r="Z52" s="2">
        <f>AEM_Resu!U103</f>
        <v>34.456599999999995</v>
      </c>
      <c r="AA52" s="2">
        <f>AEM_Resu!V103</f>
        <v>177.79590000000002</v>
      </c>
      <c r="AB52" s="2">
        <f>AEM_Resu!W103</f>
        <v>493.77570000000003</v>
      </c>
      <c r="AC52" s="2">
        <f>AEM_Resu!X103</f>
        <v>959.64179999999999</v>
      </c>
      <c r="AD52" s="2">
        <f>AEM_Resu!Y103</f>
        <v>1569.3266000000001</v>
      </c>
      <c r="AE52" s="2">
        <f>AEM_Resu!Z103</f>
        <v>2185.8132000000001</v>
      </c>
      <c r="AF52" s="2">
        <f>AEM_Resu!AA103</f>
        <v>2664.8605000000002</v>
      </c>
      <c r="AG52" s="2">
        <f>AEM_Resu!AB103</f>
        <v>3073.9450000000002</v>
      </c>
      <c r="AH52" s="2">
        <f>AEM_Resu!AC103</f>
        <v>3456.8615999999997</v>
      </c>
      <c r="AI52" s="2">
        <f>AEM_Resu!AD103</f>
        <v>3766.2071000000001</v>
      </c>
      <c r="AJ52" s="2">
        <f>AEM_Resu!AE103</f>
        <v>4006.0794999999998</v>
      </c>
      <c r="AK52" s="2">
        <f>AEM_Resu!AF103</f>
        <v>4189.4958999999999</v>
      </c>
      <c r="AL52" s="2">
        <f>AEM_Resu!AG103</f>
        <v>4367.7650999999996</v>
      </c>
      <c r="AM52" s="2">
        <f>AEM_Resu!AH103</f>
        <v>4495.0577999999996</v>
      </c>
      <c r="AN52" s="2">
        <f>AEM_Resu!AI103</f>
        <v>4534.0037000000002</v>
      </c>
      <c r="AO52" s="2">
        <f>AEM_Resu!AJ103</f>
        <v>4499.0706999999993</v>
      </c>
      <c r="AP52" s="2">
        <f>AEM_Resu!AK103</f>
        <v>4356.0388000000003</v>
      </c>
      <c r="AQ52" s="2">
        <f>AEM_Resu!AL103</f>
        <v>4092.3334999999997</v>
      </c>
      <c r="AR52" s="2">
        <f>AEM_Resu!AM103</f>
        <v>3847.0045</v>
      </c>
      <c r="AS52" s="2">
        <f>AEM_Resu!AN103</f>
        <v>3599.2750999999998</v>
      </c>
      <c r="AT52" s="2">
        <f>AEM_Resu!AO103</f>
        <v>3345.2026000000001</v>
      </c>
      <c r="AU52" s="2">
        <f>AEM_Resu!AP103</f>
        <v>3088.3965999999996</v>
      </c>
      <c r="AV52" s="2">
        <f>AEM_Resu!AQ103</f>
        <v>2811.0104999999999</v>
      </c>
      <c r="AW52" s="2">
        <f>AEM_Resu!AR103</f>
        <v>2555.1142</v>
      </c>
      <c r="AX52" s="2">
        <f>AEM_Resu!AS103</f>
        <v>2297.3658999999998</v>
      </c>
      <c r="AY52" s="2">
        <f>AEM_Resu!AT103</f>
        <v>2072.5295999999998</v>
      </c>
      <c r="AZ52" s="2">
        <f>AEM_Resu!AU103</f>
        <v>1862.4205999999999</v>
      </c>
      <c r="BA52" s="2">
        <f>AEM_Resu!AV103</f>
        <v>1682.6138000000001</v>
      </c>
      <c r="BB52" s="2">
        <f>AEM_Resu!AW103</f>
        <v>1518.5309</v>
      </c>
      <c r="BC52" s="2">
        <f>AEM_Resu!AX103</f>
        <v>1383.8080000000002</v>
      </c>
      <c r="BD52" s="2">
        <f>AEM_Resu!AY103</f>
        <v>1276.6466</v>
      </c>
      <c r="BE52" s="2">
        <f>AEM_Resu!AZ103</f>
        <v>1171.2991</v>
      </c>
      <c r="BF52" s="2">
        <f>AEM_Resu!BA103</f>
        <v>1066.2404000000001</v>
      </c>
      <c r="BG52" s="2">
        <f>AEM_Resu!BB103</f>
        <v>979.59940000000006</v>
      </c>
      <c r="BH52" s="2">
        <f>AEM_Resu!BC103</f>
        <v>899.30150000000003</v>
      </c>
      <c r="BI52" s="2">
        <f>AEM_Resu!BD103</f>
        <v>822.26620000000003</v>
      </c>
      <c r="BJ52" s="2">
        <f>AEM_Resu!BE103</f>
        <v>801.62200000000007</v>
      </c>
      <c r="BK52" s="2">
        <f>AEM_Resu!BF103</f>
        <v>787.45230000000004</v>
      </c>
      <c r="BL52" s="2">
        <f>AEM_Resu!BG103</f>
        <v>771.46129999999994</v>
      </c>
      <c r="BM52" s="2">
        <f>AEM_Resu!BH103</f>
        <v>755.0779</v>
      </c>
      <c r="BN52" s="2">
        <f>AEM_Resu!BI103</f>
        <v>739.1982999999999</v>
      </c>
      <c r="BO52" s="2">
        <f>AEM_Resu!BJ103</f>
        <v>724.57719999999995</v>
      </c>
      <c r="BP52" s="2">
        <f>AEM_Resu!BK103</f>
        <v>712.34969999999998</v>
      </c>
      <c r="BQ52" s="2">
        <f>AEM_Resu!BL103</f>
        <v>700.13400000000001</v>
      </c>
      <c r="BR52" s="2">
        <f>AEM_Resu!BM103</f>
        <v>688.06079999999997</v>
      </c>
      <c r="BS52" s="2">
        <f>AEM_Resu!BN103</f>
        <v>676.13459999999998</v>
      </c>
      <c r="BT52" s="2">
        <f>AEM_Resu!BO103</f>
        <v>664.44679999999994</v>
      </c>
      <c r="BU52" s="2">
        <f>AEM_Resu!BP103</f>
        <v>653.12130000000002</v>
      </c>
      <c r="BV52" s="2">
        <f>AEM_Resu!BQ103</f>
        <v>642.28600000000006</v>
      </c>
      <c r="BW52" s="2">
        <f>AEM_Resu!BR103</f>
        <v>631.78779999999995</v>
      </c>
      <c r="BX52" s="2">
        <f>AEM_Resu!BS103</f>
        <v>621.43089999999995</v>
      </c>
      <c r="BY52" s="2">
        <f>AEM_Resu!BT103</f>
        <v>611.17559999999992</v>
      </c>
      <c r="BZ52" s="2">
        <f>AEM_Resu!BU103</f>
        <v>600.99789999999996</v>
      </c>
      <c r="CA52" s="2">
        <f>AEM_Resu!BV103</f>
        <v>590.87800000000004</v>
      </c>
      <c r="CB52" s="2">
        <f>AEM_Resu!BW103</f>
        <v>580.79349999999999</v>
      </c>
      <c r="CC52" s="2">
        <f>AEM_Resu!BX103</f>
        <v>570.71980000000008</v>
      </c>
      <c r="CD52" s="2">
        <f>AEM_Resu!BY103</f>
        <v>560.60199999999998</v>
      </c>
      <c r="CE52" s="2">
        <f>AEM_Resu!BZ103</f>
        <v>550.39739999999995</v>
      </c>
      <c r="CF52" s="2">
        <f>AEM_Resu!CA103</f>
        <v>540.06560000000002</v>
      </c>
      <c r="CG52" s="2">
        <f>AEM_Resu!CB103</f>
        <v>529.56190000000004</v>
      </c>
      <c r="CH52" s="2">
        <f>AEM_Resu!CC103</f>
        <v>518.87979999999993</v>
      </c>
      <c r="CI52" s="2">
        <f>AEM_Resu!CD103</f>
        <v>507.97649999999999</v>
      </c>
    </row>
    <row r="53" spans="1:87" x14ac:dyDescent="0.3">
      <c r="A53" t="s">
        <v>407</v>
      </c>
      <c r="B53" s="1" t="s">
        <v>11</v>
      </c>
      <c r="C53" s="1" t="s">
        <v>28</v>
      </c>
      <c r="D53" s="1" t="s">
        <v>30</v>
      </c>
      <c r="E53" s="1" t="s">
        <v>9</v>
      </c>
      <c r="F53" s="1" t="s">
        <v>31</v>
      </c>
      <c r="L53" s="2">
        <f>AEM_Resu!G104</f>
        <v>0</v>
      </c>
      <c r="M53" s="2">
        <f>AEM_Resu!H104</f>
        <v>0</v>
      </c>
      <c r="N53" s="2">
        <f>AEM_Resu!I104</f>
        <v>0</v>
      </c>
      <c r="O53" s="2">
        <f>AEM_Resu!J104</f>
        <v>0</v>
      </c>
      <c r="P53" s="2">
        <f>AEM_Resu!K104</f>
        <v>0</v>
      </c>
      <c r="Q53" s="2">
        <f>AEM_Resu!L104</f>
        <v>0</v>
      </c>
      <c r="R53" s="2">
        <f>AEM_Resu!M104</f>
        <v>0</v>
      </c>
      <c r="S53" s="2">
        <f>AEM_Resu!N104</f>
        <v>0</v>
      </c>
      <c r="T53" s="2">
        <f>AEM_Resu!O104</f>
        <v>0</v>
      </c>
      <c r="U53" s="2">
        <f>AEM_Resu!P104</f>
        <v>0.18760000000000002</v>
      </c>
      <c r="V53" s="2">
        <f>AEM_Resu!Q104</f>
        <v>1.3126000000000002</v>
      </c>
      <c r="W53" s="2">
        <f>AEM_Resu!R104</f>
        <v>9.351799999999999</v>
      </c>
      <c r="X53" s="2">
        <f>AEM_Resu!S104</f>
        <v>59.336100000000002</v>
      </c>
      <c r="Y53" s="2">
        <f>AEM_Resu!T104</f>
        <v>360.98109999999997</v>
      </c>
      <c r="Z53" s="2">
        <f>AEM_Resu!U104</f>
        <v>2026.8458000000001</v>
      </c>
      <c r="AA53" s="2">
        <f>AEM_Resu!V104</f>
        <v>7921.4616999999998</v>
      </c>
      <c r="AB53" s="2">
        <f>AEM_Resu!W104</f>
        <v>17798.061200000004</v>
      </c>
      <c r="AC53" s="2">
        <f>AEM_Resu!X104</f>
        <v>27377.486100000002</v>
      </c>
      <c r="AD53" s="2">
        <f>AEM_Resu!Y104</f>
        <v>33658.668599999997</v>
      </c>
      <c r="AE53" s="2">
        <f>AEM_Resu!Z104</f>
        <v>36494.563500000004</v>
      </c>
      <c r="AF53" s="2">
        <f>AEM_Resu!AA104</f>
        <v>36741.368199999997</v>
      </c>
      <c r="AG53" s="2">
        <f>AEM_Resu!AB104</f>
        <v>35683.904999999999</v>
      </c>
      <c r="AH53" s="2">
        <f>AEM_Resu!AC104</f>
        <v>34398.6515</v>
      </c>
      <c r="AI53" s="2">
        <f>AEM_Resu!AD104</f>
        <v>32308.592799999999</v>
      </c>
      <c r="AJ53" s="2">
        <f>AEM_Resu!AE104</f>
        <v>29744.458699999999</v>
      </c>
      <c r="AK53" s="2">
        <f>AEM_Resu!AF104</f>
        <v>27007.116400000003</v>
      </c>
      <c r="AL53" s="2">
        <f>AEM_Resu!AG104</f>
        <v>24119.564000000002</v>
      </c>
      <c r="AM53" s="2">
        <f>AEM_Resu!AH104</f>
        <v>21151.522799999999</v>
      </c>
      <c r="AN53" s="2">
        <f>AEM_Resu!AI104</f>
        <v>18347.429499999998</v>
      </c>
      <c r="AO53" s="2">
        <f>AEM_Resu!AJ104</f>
        <v>15783.6029</v>
      </c>
      <c r="AP53" s="2">
        <f>AEM_Resu!AK104</f>
        <v>13417.646599999998</v>
      </c>
      <c r="AQ53" s="2">
        <f>AEM_Resu!AL104</f>
        <v>11210.159</v>
      </c>
      <c r="AR53" s="2">
        <f>AEM_Resu!AM104</f>
        <v>9522.8984</v>
      </c>
      <c r="AS53" s="2">
        <f>AEM_Resu!AN104</f>
        <v>8111.0496999999996</v>
      </c>
      <c r="AT53" s="2">
        <f>AEM_Resu!AO104</f>
        <v>6938.4723999999997</v>
      </c>
      <c r="AU53" s="2">
        <f>AEM_Resu!AP104</f>
        <v>5978.0138000000006</v>
      </c>
      <c r="AV53" s="2">
        <f>AEM_Resu!AQ104</f>
        <v>5183.1003000000001</v>
      </c>
      <c r="AW53" s="2">
        <f>AEM_Resu!AR104</f>
        <v>4501.6826000000001</v>
      </c>
      <c r="AX53" s="2">
        <f>AEM_Resu!AS104</f>
        <v>3966.3887999999997</v>
      </c>
      <c r="AY53" s="2">
        <f>AEM_Resu!AT104</f>
        <v>3505.5705000000003</v>
      </c>
      <c r="AZ53" s="2">
        <f>AEM_Resu!AU104</f>
        <v>3135.5271000000002</v>
      </c>
      <c r="BA53" s="2">
        <f>AEM_Resu!AV104</f>
        <v>2822.0956999999999</v>
      </c>
      <c r="BB53" s="2">
        <f>AEM_Resu!AW104</f>
        <v>2536.7078999999999</v>
      </c>
      <c r="BC53" s="2">
        <f>AEM_Resu!AX104</f>
        <v>2311.3083999999999</v>
      </c>
      <c r="BD53" s="2">
        <f>AEM_Resu!AY104</f>
        <v>2154.9926999999998</v>
      </c>
      <c r="BE53" s="2">
        <f>AEM_Resu!AZ104</f>
        <v>2007.2742000000001</v>
      </c>
      <c r="BF53" s="2">
        <f>AEM_Resu!BA104</f>
        <v>1857.0013000000001</v>
      </c>
      <c r="BG53" s="2">
        <f>AEM_Resu!BB104</f>
        <v>1768.6278</v>
      </c>
      <c r="BH53" s="2">
        <f>AEM_Resu!BC104</f>
        <v>1695.616</v>
      </c>
      <c r="BI53" s="2">
        <f>AEM_Resu!BD104</f>
        <v>1578.1192999999998</v>
      </c>
      <c r="BJ53" s="2">
        <f>AEM_Resu!BE104</f>
        <v>1600.0239999999999</v>
      </c>
      <c r="BK53" s="2">
        <f>AEM_Resu!BF104</f>
        <v>1658.4366</v>
      </c>
      <c r="BL53" s="2">
        <f>AEM_Resu!BG104</f>
        <v>1702.4773</v>
      </c>
      <c r="BM53" s="2">
        <f>AEM_Resu!BH104</f>
        <v>1741.1760999999999</v>
      </c>
      <c r="BN53" s="2">
        <f>AEM_Resu!BI104</f>
        <v>1780.3871999999999</v>
      </c>
      <c r="BO53" s="2">
        <f>AEM_Resu!BJ104</f>
        <v>1819.6031</v>
      </c>
      <c r="BP53" s="2">
        <f>AEM_Resu!BK104</f>
        <v>1854.8166999999999</v>
      </c>
      <c r="BQ53" s="2">
        <f>AEM_Resu!BL104</f>
        <v>1887.6479000000002</v>
      </c>
      <c r="BR53" s="2">
        <f>AEM_Resu!BM104</f>
        <v>1920.6303</v>
      </c>
      <c r="BS53" s="2">
        <f>AEM_Resu!BN104</f>
        <v>1951.7540999999999</v>
      </c>
      <c r="BT53" s="2">
        <f>AEM_Resu!BO104</f>
        <v>1980.8415999999997</v>
      </c>
      <c r="BU53" s="2">
        <f>AEM_Resu!BP104</f>
        <v>2007.3503000000001</v>
      </c>
      <c r="BV53" s="2">
        <f>AEM_Resu!BQ104</f>
        <v>2030.6270000000002</v>
      </c>
      <c r="BW53" s="2">
        <f>AEM_Resu!BR104</f>
        <v>2051.0001000000002</v>
      </c>
      <c r="BX53" s="2">
        <f>AEM_Resu!BS104</f>
        <v>2069.1426999999999</v>
      </c>
      <c r="BY53" s="2">
        <f>AEM_Resu!BT104</f>
        <v>2085.3381000000004</v>
      </c>
      <c r="BZ53" s="2">
        <f>AEM_Resu!BU104</f>
        <v>2099.5693999999999</v>
      </c>
      <c r="CA53" s="2">
        <f>AEM_Resu!BV104</f>
        <v>2111.9627</v>
      </c>
      <c r="CB53" s="2">
        <f>AEM_Resu!BW104</f>
        <v>2122.6575000000003</v>
      </c>
      <c r="CC53" s="2">
        <f>AEM_Resu!BX104</f>
        <v>2131.4812999999999</v>
      </c>
      <c r="CD53" s="2">
        <f>AEM_Resu!BY104</f>
        <v>2137.7768999999998</v>
      </c>
      <c r="CE53" s="2">
        <f>AEM_Resu!BZ104</f>
        <v>2141.6597999999999</v>
      </c>
      <c r="CF53" s="2">
        <f>AEM_Resu!CA104</f>
        <v>2143.7382000000002</v>
      </c>
      <c r="CG53" s="2">
        <f>AEM_Resu!CB104</f>
        <v>2143.3579000000004</v>
      </c>
      <c r="CH53" s="2">
        <f>AEM_Resu!CC104</f>
        <v>2139.1007</v>
      </c>
      <c r="CI53" s="2">
        <f>AEM_Resu!CD104</f>
        <v>2130.3523999999998</v>
      </c>
    </row>
    <row r="54" spans="1:87" x14ac:dyDescent="0.3">
      <c r="A54" t="s">
        <v>407</v>
      </c>
      <c r="B54" s="1" t="s">
        <v>11</v>
      </c>
      <c r="C54" s="1" t="s">
        <v>28</v>
      </c>
      <c r="D54" s="1" t="s">
        <v>387</v>
      </c>
      <c r="E54" s="1" t="s">
        <v>10</v>
      </c>
      <c r="F54" s="1" t="s">
        <v>31</v>
      </c>
      <c r="L54" s="2">
        <f>AEM_Resu!G105</f>
        <v>0</v>
      </c>
      <c r="M54" s="2">
        <f>AEM_Resu!H105</f>
        <v>0</v>
      </c>
      <c r="N54" s="2">
        <f>AEM_Resu!I105</f>
        <v>0</v>
      </c>
      <c r="O54" s="2">
        <f>AEM_Resu!J105</f>
        <v>0</v>
      </c>
      <c r="P54" s="2">
        <f>AEM_Resu!K105</f>
        <v>0</v>
      </c>
      <c r="Q54" s="2">
        <f>AEM_Resu!L105</f>
        <v>0</v>
      </c>
      <c r="R54" s="2">
        <f>AEM_Resu!M105</f>
        <v>0</v>
      </c>
      <c r="S54" s="2">
        <f>AEM_Resu!N105</f>
        <v>0</v>
      </c>
      <c r="T54" s="2">
        <f>AEM_Resu!O105</f>
        <v>0</v>
      </c>
      <c r="U54" s="2">
        <f>AEM_Resu!P105</f>
        <v>0.18860000000000002</v>
      </c>
      <c r="V54" s="2">
        <f>AEM_Resu!Q105</f>
        <v>1.3254000000000001</v>
      </c>
      <c r="W54" s="2">
        <f>AEM_Resu!R105</f>
        <v>9.4553999999999991</v>
      </c>
      <c r="X54" s="2">
        <f>AEM_Resu!S105</f>
        <v>60.067</v>
      </c>
      <c r="Y54" s="2">
        <f>AEM_Resu!T105</f>
        <v>365.42929999999996</v>
      </c>
      <c r="Z54" s="2">
        <f>AEM_Resu!U105</f>
        <v>2061.3024</v>
      </c>
      <c r="AA54" s="2">
        <f>AEM_Resu!V105</f>
        <v>8099.2575999999999</v>
      </c>
      <c r="AB54" s="2">
        <f>AEM_Resu!W105</f>
        <v>18291.836900000002</v>
      </c>
      <c r="AC54" s="2">
        <f>AEM_Resu!X105</f>
        <v>28337.127900000003</v>
      </c>
      <c r="AD54" s="2">
        <f>AEM_Resu!Y105</f>
        <v>35227.995199999998</v>
      </c>
      <c r="AE54" s="2">
        <f>AEM_Resu!Z105</f>
        <v>38680.376700000001</v>
      </c>
      <c r="AF54" s="2">
        <f>AEM_Resu!AA105</f>
        <v>39406.2287</v>
      </c>
      <c r="AG54" s="2">
        <f>AEM_Resu!AB105</f>
        <v>38757.85</v>
      </c>
      <c r="AH54" s="2">
        <f>AEM_Resu!AC105</f>
        <v>37855.513099999996</v>
      </c>
      <c r="AI54" s="2">
        <f>AEM_Resu!AD105</f>
        <v>36074.799899999998</v>
      </c>
      <c r="AJ54" s="2">
        <f>AEM_Resu!AE105</f>
        <v>33750.538199999995</v>
      </c>
      <c r="AK54" s="2">
        <f>AEM_Resu!AF105</f>
        <v>31196.612300000001</v>
      </c>
      <c r="AL54" s="2">
        <f>AEM_Resu!AG105</f>
        <v>28487.329100000003</v>
      </c>
      <c r="AM54" s="2">
        <f>AEM_Resu!AH105</f>
        <v>25646.580599999998</v>
      </c>
      <c r="AN54" s="2">
        <f>AEM_Resu!AI105</f>
        <v>22881.433199999999</v>
      </c>
      <c r="AO54" s="2">
        <f>AEM_Resu!AJ105</f>
        <v>20282.673599999998</v>
      </c>
      <c r="AP54" s="2">
        <f>AEM_Resu!AK105</f>
        <v>17773.685399999998</v>
      </c>
      <c r="AQ54" s="2">
        <f>AEM_Resu!AL105</f>
        <v>15302.4925</v>
      </c>
      <c r="AR54" s="2">
        <f>AEM_Resu!AM105</f>
        <v>13369.902900000001</v>
      </c>
      <c r="AS54" s="2">
        <f>AEM_Resu!AN105</f>
        <v>11710.324799999999</v>
      </c>
      <c r="AT54" s="2">
        <f>AEM_Resu!AO105</f>
        <v>10283.674999999999</v>
      </c>
      <c r="AU54" s="2">
        <f>AEM_Resu!AP105</f>
        <v>9066.4104000000007</v>
      </c>
      <c r="AV54" s="2">
        <f>AEM_Resu!AQ105</f>
        <v>7994.1108000000004</v>
      </c>
      <c r="AW54" s="2">
        <f>AEM_Resu!AR105</f>
        <v>7056.7968000000001</v>
      </c>
      <c r="AX54" s="2">
        <f>AEM_Resu!AS105</f>
        <v>6263.7546999999995</v>
      </c>
      <c r="AY54" s="2">
        <f>AEM_Resu!AT105</f>
        <v>5578.1000999999997</v>
      </c>
      <c r="AZ54" s="2">
        <f>AEM_Resu!AU105</f>
        <v>4997.9477000000006</v>
      </c>
      <c r="BA54" s="2">
        <f>AEM_Resu!AV105</f>
        <v>4504.7094999999999</v>
      </c>
      <c r="BB54" s="2">
        <f>AEM_Resu!AW105</f>
        <v>4055.2388000000001</v>
      </c>
      <c r="BC54" s="2">
        <f>AEM_Resu!AX105</f>
        <v>3695.1163999999999</v>
      </c>
      <c r="BD54" s="2">
        <f>AEM_Resu!AY105</f>
        <v>3431.6392999999998</v>
      </c>
      <c r="BE54" s="2">
        <f>AEM_Resu!AZ105</f>
        <v>3178.5733</v>
      </c>
      <c r="BF54" s="2">
        <f>AEM_Resu!BA105</f>
        <v>2923.2417000000005</v>
      </c>
      <c r="BG54" s="2">
        <f>AEM_Resu!BB105</f>
        <v>2748.2272000000003</v>
      </c>
      <c r="BH54" s="2">
        <f>AEM_Resu!BC105</f>
        <v>2594.9175</v>
      </c>
      <c r="BI54" s="2">
        <f>AEM_Resu!BD105</f>
        <v>2400.3854999999999</v>
      </c>
      <c r="BJ54" s="2">
        <f>AEM_Resu!BE105</f>
        <v>2401.6459999999997</v>
      </c>
      <c r="BK54" s="2">
        <f>AEM_Resu!BF105</f>
        <v>2445.8888999999999</v>
      </c>
      <c r="BL54" s="2">
        <f>AEM_Resu!BG105</f>
        <v>2473.9386</v>
      </c>
      <c r="BM54" s="2">
        <f>AEM_Resu!BH105</f>
        <v>2496.2539999999999</v>
      </c>
      <c r="BN54" s="2">
        <f>AEM_Resu!BI105</f>
        <v>2519.5854999999997</v>
      </c>
      <c r="BO54" s="2">
        <f>AEM_Resu!BJ105</f>
        <v>2544.1803</v>
      </c>
      <c r="BP54" s="2">
        <f>AEM_Resu!BK105</f>
        <v>2567.1664000000001</v>
      </c>
      <c r="BQ54" s="2">
        <f>AEM_Resu!BL105</f>
        <v>2587.7819</v>
      </c>
      <c r="BR54" s="2">
        <f>AEM_Resu!BM105</f>
        <v>2608.6911</v>
      </c>
      <c r="BS54" s="2">
        <f>AEM_Resu!BN105</f>
        <v>2627.8887</v>
      </c>
      <c r="BT54" s="2">
        <f>AEM_Resu!BO105</f>
        <v>2645.2883999999995</v>
      </c>
      <c r="BU54" s="2">
        <f>AEM_Resu!BP105</f>
        <v>2660.4715999999999</v>
      </c>
      <c r="BV54" s="2">
        <f>AEM_Resu!BQ105</f>
        <v>2672.9130000000005</v>
      </c>
      <c r="BW54" s="2">
        <f>AEM_Resu!BR105</f>
        <v>2682.7879000000003</v>
      </c>
      <c r="BX54" s="2">
        <f>AEM_Resu!BS105</f>
        <v>2690.5735999999997</v>
      </c>
      <c r="BY54" s="2">
        <f>AEM_Resu!BT105</f>
        <v>2696.5137000000004</v>
      </c>
      <c r="BZ54" s="2">
        <f>AEM_Resu!BU105</f>
        <v>2700.5672999999997</v>
      </c>
      <c r="CA54" s="2">
        <f>AEM_Resu!BV105</f>
        <v>2702.8407000000002</v>
      </c>
      <c r="CB54" s="2">
        <f>AEM_Resu!BW105</f>
        <v>2703.451</v>
      </c>
      <c r="CC54" s="2">
        <f>AEM_Resu!BX105</f>
        <v>2702.2011000000002</v>
      </c>
      <c r="CD54" s="2">
        <f>AEM_Resu!BY105</f>
        <v>2698.3788999999997</v>
      </c>
      <c r="CE54" s="2">
        <f>AEM_Resu!BZ105</f>
        <v>2692.0571999999997</v>
      </c>
      <c r="CF54" s="2">
        <f>AEM_Resu!CA105</f>
        <v>2683.8038000000001</v>
      </c>
      <c r="CG54" s="2">
        <f>AEM_Resu!CB105</f>
        <v>2672.9198000000006</v>
      </c>
      <c r="CH54" s="2">
        <f>AEM_Resu!CC105</f>
        <v>2657.9804999999997</v>
      </c>
      <c r="CI54" s="2">
        <f>AEM_Resu!CD105</f>
        <v>2638.3288999999995</v>
      </c>
    </row>
    <row r="55" spans="1:87" x14ac:dyDescent="0.3">
      <c r="A55" t="s">
        <v>407</v>
      </c>
      <c r="B55" s="1" t="s">
        <v>11</v>
      </c>
      <c r="C55" s="1" t="s">
        <v>6</v>
      </c>
      <c r="D55" s="1" t="s">
        <v>6</v>
      </c>
      <c r="E55" s="1" t="s">
        <v>7</v>
      </c>
      <c r="F55" s="1" t="s">
        <v>31</v>
      </c>
      <c r="L55" s="2">
        <f>AEM_Resu!G107</f>
        <v>0</v>
      </c>
      <c r="M55" s="2">
        <f>AEM_Resu!H107</f>
        <v>0</v>
      </c>
      <c r="N55" s="2">
        <f>AEM_Resu!I107</f>
        <v>0</v>
      </c>
      <c r="O55" s="2">
        <f>AEM_Resu!J107</f>
        <v>0</v>
      </c>
      <c r="P55" s="2">
        <f>AEM_Resu!K107</f>
        <v>0</v>
      </c>
      <c r="Q55" s="2">
        <f>AEM_Resu!L107</f>
        <v>0</v>
      </c>
      <c r="R55" s="2">
        <f>AEM_Resu!M107</f>
        <v>0</v>
      </c>
      <c r="S55" s="2">
        <f>AEM_Resu!N107</f>
        <v>0</v>
      </c>
      <c r="T55" s="2">
        <f>AEM_Resu!O107</f>
        <v>1</v>
      </c>
      <c r="U55" s="2">
        <f>AEM_Resu!P107</f>
        <v>3.2877000000000001</v>
      </c>
      <c r="V55" s="2">
        <f>AEM_Resu!Q107</f>
        <v>30.509399999999999</v>
      </c>
      <c r="W55" s="2">
        <f>AEM_Resu!R107</f>
        <v>201.9495</v>
      </c>
      <c r="X55" s="2">
        <f>AEM_Resu!S107</f>
        <v>1310.8204000000003</v>
      </c>
      <c r="Y55" s="2">
        <f>AEM_Resu!T107</f>
        <v>8846.4168000000009</v>
      </c>
      <c r="Z55" s="2">
        <f>AEM_Resu!U107</f>
        <v>51205.901899999997</v>
      </c>
      <c r="AA55" s="2">
        <f>AEM_Resu!V107</f>
        <v>128820.26039999998</v>
      </c>
      <c r="AB55" s="2">
        <f>AEM_Resu!W107</f>
        <v>138501.67789999998</v>
      </c>
      <c r="AC55" s="2">
        <f>AEM_Resu!X107</f>
        <v>131372.1299</v>
      </c>
      <c r="AD55" s="2">
        <f>AEM_Resu!Y107</f>
        <v>95844.098600000012</v>
      </c>
      <c r="AE55" s="2">
        <f>AEM_Resu!Z107</f>
        <v>71188.339300000007</v>
      </c>
      <c r="AF55" s="2">
        <f>AEM_Resu!AA107</f>
        <v>52636.338799999998</v>
      </c>
      <c r="AG55" s="2">
        <f>AEM_Resu!AB107</f>
        <v>39121.945299999999</v>
      </c>
      <c r="AH55" s="2">
        <f>AEM_Resu!AC107</f>
        <v>28978.979699999996</v>
      </c>
      <c r="AI55" s="2">
        <f>AEM_Resu!AD107</f>
        <v>23696.748499999998</v>
      </c>
      <c r="AJ55" s="2">
        <f>AEM_Resu!AE107</f>
        <v>21320.0013</v>
      </c>
      <c r="AK55" s="2">
        <f>AEM_Resu!AF107</f>
        <v>18415.152199999997</v>
      </c>
      <c r="AL55" s="2">
        <f>AEM_Resu!AG107</f>
        <v>17018.733700000001</v>
      </c>
      <c r="AM55" s="2">
        <f>AEM_Resu!AH107</f>
        <v>15576.077099999999</v>
      </c>
      <c r="AN55" s="2">
        <f>AEM_Resu!AI107</f>
        <v>14737.783100000001</v>
      </c>
      <c r="AO55" s="2">
        <f>AEM_Resu!AJ107</f>
        <v>13797.2497</v>
      </c>
      <c r="AP55" s="2">
        <f>AEM_Resu!AK107</f>
        <v>13114.6119</v>
      </c>
      <c r="AQ55" s="2">
        <f>AEM_Resu!AL107</f>
        <v>12031.690399999998</v>
      </c>
      <c r="AR55" s="2">
        <f>AEM_Resu!AM107</f>
        <v>11535.01</v>
      </c>
      <c r="AS55" s="2">
        <f>AEM_Resu!AN107</f>
        <v>10954.602299999999</v>
      </c>
      <c r="AT55" s="2">
        <f>AEM_Resu!AO107</f>
        <v>10864.786400000001</v>
      </c>
      <c r="AU55" s="2">
        <f>AEM_Resu!AP107</f>
        <v>10811.729799999999</v>
      </c>
      <c r="AV55" s="2">
        <f>AEM_Resu!AQ107</f>
        <v>11025.022700000001</v>
      </c>
      <c r="AW55" s="2">
        <f>AEM_Resu!AR107</f>
        <v>10718.943899999998</v>
      </c>
      <c r="AX55" s="2">
        <f>AEM_Resu!AS107</f>
        <v>10111.9004</v>
      </c>
      <c r="AY55" s="2">
        <f>AEM_Resu!AT107</f>
        <v>10058.473699999999</v>
      </c>
      <c r="AZ55" s="2">
        <f>AEM_Resu!AU107</f>
        <v>9959.4037000000026</v>
      </c>
      <c r="BA55" s="2">
        <f>AEM_Resu!AV107</f>
        <v>9116.9586999999992</v>
      </c>
      <c r="BB55" s="2">
        <f>AEM_Resu!AW107</f>
        <v>8815.2577000000001</v>
      </c>
      <c r="BC55" s="2">
        <f>AEM_Resu!AX107</f>
        <v>8328.6664000000001</v>
      </c>
      <c r="BD55" s="2">
        <f>AEM_Resu!AY107</f>
        <v>8054.7316999999994</v>
      </c>
      <c r="BE55" s="2">
        <f>AEM_Resu!AZ107</f>
        <v>7849.8023000000003</v>
      </c>
      <c r="BF55" s="2">
        <f>AEM_Resu!BA107</f>
        <v>7692.9341999999997</v>
      </c>
      <c r="BG55" s="2">
        <f>AEM_Resu!BB107</f>
        <v>7523.7136999999993</v>
      </c>
      <c r="BH55" s="2">
        <f>AEM_Resu!BC107</f>
        <v>7320.1302000000014</v>
      </c>
      <c r="BI55" s="2">
        <f>AEM_Resu!BD107</f>
        <v>7145.1825999999992</v>
      </c>
      <c r="BJ55" s="2">
        <f>AEM_Resu!BE107</f>
        <v>7007.262200000001</v>
      </c>
      <c r="BK55" s="2">
        <f>AEM_Resu!BF107</f>
        <v>7059.6966000000002</v>
      </c>
      <c r="BL55" s="2">
        <f>AEM_Resu!BG107</f>
        <v>7147.7210000000005</v>
      </c>
      <c r="BM55" s="2">
        <f>AEM_Resu!BH107</f>
        <v>7228.7351000000008</v>
      </c>
      <c r="BN55" s="2">
        <f>AEM_Resu!BI107</f>
        <v>7302.6999999999989</v>
      </c>
      <c r="BO55" s="2">
        <f>AEM_Resu!BJ107</f>
        <v>7369.0217999999986</v>
      </c>
      <c r="BP55" s="2">
        <f>AEM_Resu!BK107</f>
        <v>7428.7997000000005</v>
      </c>
      <c r="BQ55" s="2">
        <f>AEM_Resu!BL107</f>
        <v>7484.7972999999993</v>
      </c>
      <c r="BR55" s="2">
        <f>AEM_Resu!BM107</f>
        <v>7539.3927000000003</v>
      </c>
      <c r="BS55" s="2">
        <f>AEM_Resu!BN107</f>
        <v>7590.1368000000011</v>
      </c>
      <c r="BT55" s="2">
        <f>AEM_Resu!BO107</f>
        <v>7636.7616000000007</v>
      </c>
      <c r="BU55" s="2">
        <f>AEM_Resu!BP107</f>
        <v>7679.2020000000002</v>
      </c>
      <c r="BV55" s="2">
        <f>AEM_Resu!BQ107</f>
        <v>7717.7196999999996</v>
      </c>
      <c r="BW55" s="2">
        <f>AEM_Resu!BR107</f>
        <v>7752.6306999999997</v>
      </c>
      <c r="BX55" s="2">
        <f>AEM_Resu!BS107</f>
        <v>7782.8462999999992</v>
      </c>
      <c r="BY55" s="2">
        <f>AEM_Resu!BT107</f>
        <v>7806.1219999999994</v>
      </c>
      <c r="BZ55" s="2">
        <f>AEM_Resu!BU107</f>
        <v>7821.3067000000001</v>
      </c>
      <c r="CA55" s="2">
        <f>AEM_Resu!BV107</f>
        <v>7826.8505999999988</v>
      </c>
      <c r="CB55" s="2">
        <f>AEM_Resu!BW107</f>
        <v>7821.0339000000004</v>
      </c>
      <c r="CC55" s="2">
        <f>AEM_Resu!BX107</f>
        <v>7803.4575999999997</v>
      </c>
      <c r="CD55" s="2">
        <f>AEM_Resu!BY107</f>
        <v>7773.9962999999989</v>
      </c>
      <c r="CE55" s="2">
        <f>AEM_Resu!BZ107</f>
        <v>7732.9042999999992</v>
      </c>
      <c r="CF55" s="2">
        <f>AEM_Resu!CA107</f>
        <v>7680.3849999999993</v>
      </c>
      <c r="CG55" s="2">
        <f>AEM_Resu!CB107</f>
        <v>7619.7803000000004</v>
      </c>
      <c r="CH55" s="2">
        <f>AEM_Resu!CC107</f>
        <v>7559.2009999999991</v>
      </c>
      <c r="CI55" s="2">
        <f>AEM_Resu!CD107</f>
        <v>7504.5474000000004</v>
      </c>
    </row>
    <row r="56" spans="1:87" x14ac:dyDescent="0.3">
      <c r="A56" t="s">
        <v>407</v>
      </c>
      <c r="B56" s="1" t="s">
        <v>11</v>
      </c>
      <c r="C56" s="1" t="s">
        <v>6</v>
      </c>
      <c r="D56" s="1" t="s">
        <v>6</v>
      </c>
      <c r="E56" s="1" t="s">
        <v>9</v>
      </c>
      <c r="F56" s="1" t="s">
        <v>31</v>
      </c>
      <c r="L56" s="2">
        <f>AEM_Resu!G108</f>
        <v>0</v>
      </c>
      <c r="M56" s="2">
        <f>AEM_Resu!H108</f>
        <v>0</v>
      </c>
      <c r="N56" s="2">
        <f>AEM_Resu!I108</f>
        <v>0</v>
      </c>
      <c r="O56" s="2">
        <f>AEM_Resu!J108</f>
        <v>0</v>
      </c>
      <c r="P56" s="2">
        <f>AEM_Resu!K108</f>
        <v>0</v>
      </c>
      <c r="Q56" s="2">
        <f>AEM_Resu!L108</f>
        <v>0</v>
      </c>
      <c r="R56" s="2">
        <f>AEM_Resu!M108</f>
        <v>0</v>
      </c>
      <c r="S56" s="2">
        <f>AEM_Resu!N108</f>
        <v>0</v>
      </c>
      <c r="T56" s="2">
        <f>AEM_Resu!O108</f>
        <v>0</v>
      </c>
      <c r="U56" s="2">
        <f>AEM_Resu!P108</f>
        <v>0.64559999999999995</v>
      </c>
      <c r="V56" s="2">
        <f>AEM_Resu!Q108</f>
        <v>4.5181000000000004</v>
      </c>
      <c r="W56" s="2">
        <f>AEM_Resu!R108</f>
        <v>30.829900000000002</v>
      </c>
      <c r="X56" s="2">
        <f>AEM_Resu!S108</f>
        <v>189.86759999999998</v>
      </c>
      <c r="Y56" s="2">
        <f>AEM_Resu!T108</f>
        <v>1136.9344999999998</v>
      </c>
      <c r="Z56" s="2">
        <f>AEM_Resu!U108</f>
        <v>5782.3780000000006</v>
      </c>
      <c r="AA56" s="2">
        <f>AEM_Resu!V108</f>
        <v>18214.794399999999</v>
      </c>
      <c r="AB56" s="2">
        <f>AEM_Resu!W108</f>
        <v>32137.750600000003</v>
      </c>
      <c r="AC56" s="2">
        <f>AEM_Resu!X108</f>
        <v>42076.339600000007</v>
      </c>
      <c r="AD56" s="2">
        <f>AEM_Resu!Y108</f>
        <v>44746.483</v>
      </c>
      <c r="AE56" s="2">
        <f>AEM_Resu!Z108</f>
        <v>45560.705600000001</v>
      </c>
      <c r="AF56" s="2">
        <f>AEM_Resu!AA108</f>
        <v>43884.472099999999</v>
      </c>
      <c r="AG56" s="2">
        <f>AEM_Resu!AB108</f>
        <v>41302.996699999996</v>
      </c>
      <c r="AH56" s="2">
        <f>AEM_Resu!AC108</f>
        <v>38910.857900000003</v>
      </c>
      <c r="AI56" s="2">
        <f>AEM_Resu!AD108</f>
        <v>35978.285799999998</v>
      </c>
      <c r="AJ56" s="2">
        <f>AEM_Resu!AE108</f>
        <v>32850.563600000001</v>
      </c>
      <c r="AK56" s="2">
        <f>AEM_Resu!AF108</f>
        <v>29550.196000000004</v>
      </c>
      <c r="AL56" s="2">
        <f>AEM_Resu!AG108</f>
        <v>26194.622800000001</v>
      </c>
      <c r="AM56" s="2">
        <f>AEM_Resu!AH108</f>
        <v>22776.666399999998</v>
      </c>
      <c r="AN56" s="2">
        <f>AEM_Resu!AI108</f>
        <v>19625.0232</v>
      </c>
      <c r="AO56" s="2">
        <f>AEM_Resu!AJ108</f>
        <v>16749.637599999998</v>
      </c>
      <c r="AP56" s="2">
        <f>AEM_Resu!AK108</f>
        <v>14156.209399999998</v>
      </c>
      <c r="AQ56" s="2">
        <f>AEM_Resu!AL108</f>
        <v>11759.1929</v>
      </c>
      <c r="AR56" s="2">
        <f>AEM_Resu!AM108</f>
        <v>9963.2145999999993</v>
      </c>
      <c r="AS56" s="2">
        <f>AEM_Resu!AN108</f>
        <v>8461.8415999999997</v>
      </c>
      <c r="AT56" s="2">
        <f>AEM_Resu!AO108</f>
        <v>7222.6984999999995</v>
      </c>
      <c r="AU56" s="2">
        <f>AEM_Resu!AP108</f>
        <v>6210.1571000000004</v>
      </c>
      <c r="AV56" s="2">
        <f>AEM_Resu!AQ108</f>
        <v>5382.1333000000004</v>
      </c>
      <c r="AW56" s="2">
        <f>AEM_Resu!AR108</f>
        <v>4676.9421000000002</v>
      </c>
      <c r="AX56" s="2">
        <f>AEM_Resu!AS108</f>
        <v>4120.8617999999997</v>
      </c>
      <c r="AY56" s="2">
        <f>AEM_Resu!AT108</f>
        <v>3640.1094000000003</v>
      </c>
      <c r="AZ56" s="2">
        <f>AEM_Resu!AU108</f>
        <v>3244.8746000000001</v>
      </c>
      <c r="BA56" s="2">
        <f>AEM_Resu!AV108</f>
        <v>2920.6702</v>
      </c>
      <c r="BB56" s="2">
        <f>AEM_Resu!AW108</f>
        <v>2624.5684999999999</v>
      </c>
      <c r="BC56" s="2">
        <f>AEM_Resu!AX108</f>
        <v>2390.1275000000001</v>
      </c>
      <c r="BD56" s="2">
        <f>AEM_Resu!AY108</f>
        <v>2226.6216999999997</v>
      </c>
      <c r="BE56" s="2">
        <f>AEM_Resu!AZ108</f>
        <v>2072.8163</v>
      </c>
      <c r="BF56" s="2">
        <f>AEM_Resu!BA108</f>
        <v>1917.7289000000001</v>
      </c>
      <c r="BG56" s="2">
        <f>AEM_Resu!BB108</f>
        <v>1825.6390999999999</v>
      </c>
      <c r="BH56" s="2">
        <f>AEM_Resu!BC108</f>
        <v>1749.2489</v>
      </c>
      <c r="BI56" s="2">
        <f>AEM_Resu!BD108</f>
        <v>1627.5114999999998</v>
      </c>
      <c r="BJ56" s="2">
        <f>AEM_Resu!BE108</f>
        <v>1647.0811999999999</v>
      </c>
      <c r="BK56" s="2">
        <f>AEM_Resu!BF108</f>
        <v>1704.3729000000001</v>
      </c>
      <c r="BL56" s="2">
        <f>AEM_Resu!BG108</f>
        <v>1747.6875</v>
      </c>
      <c r="BM56" s="2">
        <f>AEM_Resu!BH108</f>
        <v>1785.826</v>
      </c>
      <c r="BN56" s="2">
        <f>AEM_Resu!BI108</f>
        <v>1824.6033</v>
      </c>
      <c r="BO56" s="2">
        <f>AEM_Resu!BJ108</f>
        <v>1863.4750000000001</v>
      </c>
      <c r="BP56" s="2">
        <f>AEM_Resu!BK108</f>
        <v>1898.4070999999999</v>
      </c>
      <c r="BQ56" s="2">
        <f>AEM_Resu!BL108</f>
        <v>1931.0411000000001</v>
      </c>
      <c r="BR56" s="2">
        <f>AEM_Resu!BM108</f>
        <v>1963.8815</v>
      </c>
      <c r="BS56" s="2">
        <f>AEM_Resu!BN108</f>
        <v>1994.8574999999998</v>
      </c>
      <c r="BT56" s="2">
        <f>AEM_Resu!BO108</f>
        <v>2023.7953999999997</v>
      </c>
      <c r="BU56" s="2">
        <f>AEM_Resu!BP108</f>
        <v>2050.1557000000003</v>
      </c>
      <c r="BV56" s="2">
        <f>AEM_Resu!BQ108</f>
        <v>2073.2896000000001</v>
      </c>
      <c r="BW56" s="2">
        <f>AEM_Resu!BR108</f>
        <v>2093.5300000000002</v>
      </c>
      <c r="BX56" s="2">
        <f>AEM_Resu!BS108</f>
        <v>2111.5486999999998</v>
      </c>
      <c r="BY56" s="2">
        <f>AEM_Resu!BT108</f>
        <v>2127.6185000000005</v>
      </c>
      <c r="BZ56" s="2">
        <f>AEM_Resu!BU108</f>
        <v>2141.7109</v>
      </c>
      <c r="CA56" s="2">
        <f>AEM_Resu!BV108</f>
        <v>2153.9392000000003</v>
      </c>
      <c r="CB56" s="2">
        <f>AEM_Resu!BW108</f>
        <v>2164.4300000000003</v>
      </c>
      <c r="CC56" s="2">
        <f>AEM_Resu!BX108</f>
        <v>2173.0043000000001</v>
      </c>
      <c r="CD56" s="2">
        <f>AEM_Resu!BY108</f>
        <v>2179</v>
      </c>
      <c r="CE56" s="2">
        <f>AEM_Resu!BZ108</f>
        <v>2182.5387999999998</v>
      </c>
      <c r="CF56" s="2">
        <f>AEM_Resu!CA108</f>
        <v>2184.2369000000003</v>
      </c>
      <c r="CG56" s="2">
        <f>AEM_Resu!CB108</f>
        <v>2183.4504000000006</v>
      </c>
      <c r="CH56" s="2">
        <f>AEM_Resu!CC108</f>
        <v>2178.7853</v>
      </c>
      <c r="CI56" s="2">
        <f>AEM_Resu!CD108</f>
        <v>2169.6493999999998</v>
      </c>
    </row>
    <row r="57" spans="1:87" x14ac:dyDescent="0.3">
      <c r="A57" t="s">
        <v>407</v>
      </c>
      <c r="B57" s="1" t="s">
        <v>11</v>
      </c>
      <c r="C57" s="1" t="s">
        <v>6</v>
      </c>
      <c r="D57" s="1" t="s">
        <v>6</v>
      </c>
      <c r="E57" s="1" t="s">
        <v>10</v>
      </c>
      <c r="F57" s="1" t="s">
        <v>31</v>
      </c>
      <c r="L57" s="2">
        <f>AEM_Resu!G109</f>
        <v>0</v>
      </c>
      <c r="M57" s="2">
        <f>AEM_Resu!H109</f>
        <v>0</v>
      </c>
      <c r="N57" s="2">
        <f>AEM_Resu!I109</f>
        <v>0</v>
      </c>
      <c r="O57" s="2">
        <f>AEM_Resu!J109</f>
        <v>0</v>
      </c>
      <c r="P57" s="2">
        <f>AEM_Resu!K109</f>
        <v>0</v>
      </c>
      <c r="Q57" s="2">
        <f>AEM_Resu!L109</f>
        <v>0</v>
      </c>
      <c r="R57" s="2">
        <f>AEM_Resu!M109</f>
        <v>0</v>
      </c>
      <c r="S57" s="2">
        <f>AEM_Resu!N109</f>
        <v>0</v>
      </c>
      <c r="T57" s="2">
        <f>AEM_Resu!O109</f>
        <v>1</v>
      </c>
      <c r="U57" s="2">
        <f>AEM_Resu!P109</f>
        <v>3.9333</v>
      </c>
      <c r="V57" s="2">
        <f>AEM_Resu!Q109</f>
        <v>35.027500000000003</v>
      </c>
      <c r="W57" s="2">
        <f>AEM_Resu!R109</f>
        <v>232.77940000000001</v>
      </c>
      <c r="X57" s="2">
        <f>AEM_Resu!S109</f>
        <v>1500.6880000000003</v>
      </c>
      <c r="Y57" s="2">
        <f>AEM_Resu!T109</f>
        <v>9983.3513000000003</v>
      </c>
      <c r="Z57" s="2">
        <f>AEM_Resu!U109</f>
        <v>56988.279899999994</v>
      </c>
      <c r="AA57" s="2">
        <f>AEM_Resu!V109</f>
        <v>147035.05479999998</v>
      </c>
      <c r="AB57" s="2">
        <f>AEM_Resu!W109</f>
        <v>170639.42849999998</v>
      </c>
      <c r="AC57" s="2">
        <f>AEM_Resu!X109</f>
        <v>173448.46950000001</v>
      </c>
      <c r="AD57" s="2">
        <f>AEM_Resu!Y109</f>
        <v>140590.5816</v>
      </c>
      <c r="AE57" s="2">
        <f>AEM_Resu!Z109</f>
        <v>116749.04490000001</v>
      </c>
      <c r="AF57" s="2">
        <f>AEM_Resu!AA109</f>
        <v>96520.810899999997</v>
      </c>
      <c r="AG57" s="2">
        <f>AEM_Resu!AB109</f>
        <v>80424.941999999995</v>
      </c>
      <c r="AH57" s="2">
        <f>AEM_Resu!AC109</f>
        <v>67889.837599999999</v>
      </c>
      <c r="AI57" s="2">
        <f>AEM_Resu!AD109</f>
        <v>59675.034299999999</v>
      </c>
      <c r="AJ57" s="2">
        <f>AEM_Resu!AE109</f>
        <v>54170.564899999998</v>
      </c>
      <c r="AK57" s="2">
        <f>AEM_Resu!AF109</f>
        <v>47965.3482</v>
      </c>
      <c r="AL57" s="2">
        <f>AEM_Resu!AG109</f>
        <v>43213.356500000002</v>
      </c>
      <c r="AM57" s="2">
        <f>AEM_Resu!AH109</f>
        <v>38352.743499999997</v>
      </c>
      <c r="AN57" s="2">
        <f>AEM_Resu!AI109</f>
        <v>34362.806299999997</v>
      </c>
      <c r="AO57" s="2">
        <f>AEM_Resu!AJ109</f>
        <v>30546.887299999999</v>
      </c>
      <c r="AP57" s="2">
        <f>AEM_Resu!AK109</f>
        <v>27270.821299999996</v>
      </c>
      <c r="AQ57" s="2">
        <f>AEM_Resu!AL109</f>
        <v>23790.883299999998</v>
      </c>
      <c r="AR57" s="2">
        <f>AEM_Resu!AM109</f>
        <v>21498.224600000001</v>
      </c>
      <c r="AS57" s="2">
        <f>AEM_Resu!AN109</f>
        <v>19416.443899999998</v>
      </c>
      <c r="AT57" s="2">
        <f>AEM_Resu!AO109</f>
        <v>18087.484899999999</v>
      </c>
      <c r="AU57" s="2">
        <f>AEM_Resu!AP109</f>
        <v>17021.886899999998</v>
      </c>
      <c r="AV57" s="2">
        <f>AEM_Resu!AQ109</f>
        <v>16407.156000000003</v>
      </c>
      <c r="AW57" s="2">
        <f>AEM_Resu!AR109</f>
        <v>15395.885999999999</v>
      </c>
      <c r="AX57" s="2">
        <f>AEM_Resu!AS109</f>
        <v>14232.762200000001</v>
      </c>
      <c r="AY57" s="2">
        <f>AEM_Resu!AT109</f>
        <v>13698.5831</v>
      </c>
      <c r="AZ57" s="2">
        <f>AEM_Resu!AU109</f>
        <v>13204.278300000002</v>
      </c>
      <c r="BA57" s="2">
        <f>AEM_Resu!AV109</f>
        <v>12037.6289</v>
      </c>
      <c r="BB57" s="2">
        <f>AEM_Resu!AW109</f>
        <v>11439.8262</v>
      </c>
      <c r="BC57" s="2">
        <f>AEM_Resu!AX109</f>
        <v>10718.793900000001</v>
      </c>
      <c r="BD57" s="2">
        <f>AEM_Resu!AY109</f>
        <v>10281.3534</v>
      </c>
      <c r="BE57" s="2">
        <f>AEM_Resu!AZ109</f>
        <v>9922.6185999999998</v>
      </c>
      <c r="BF57" s="2">
        <f>AEM_Resu!BA109</f>
        <v>9610.6630999999998</v>
      </c>
      <c r="BG57" s="2">
        <f>AEM_Resu!BB109</f>
        <v>9349.3527999999988</v>
      </c>
      <c r="BH57" s="2">
        <f>AEM_Resu!BC109</f>
        <v>9069.3791000000019</v>
      </c>
      <c r="BI57" s="2">
        <f>AEM_Resu!BD109</f>
        <v>8772.6940999999988</v>
      </c>
      <c r="BJ57" s="2">
        <f>AEM_Resu!BE109</f>
        <v>8654.3434000000016</v>
      </c>
      <c r="BK57" s="2">
        <f>AEM_Resu!BF109</f>
        <v>8764.0694999999996</v>
      </c>
      <c r="BL57" s="2">
        <f>AEM_Resu!BG109</f>
        <v>8895.4085000000014</v>
      </c>
      <c r="BM57" s="2">
        <f>AEM_Resu!BH109</f>
        <v>9014.5611000000008</v>
      </c>
      <c r="BN57" s="2">
        <f>AEM_Resu!BI109</f>
        <v>9127.3032999999996</v>
      </c>
      <c r="BO57" s="2">
        <f>AEM_Resu!BJ109</f>
        <v>9232.496799999999</v>
      </c>
      <c r="BP57" s="2">
        <f>AEM_Resu!BK109</f>
        <v>9327.2067999999999</v>
      </c>
      <c r="BQ57" s="2">
        <f>AEM_Resu!BL109</f>
        <v>9415.8383999999987</v>
      </c>
      <c r="BR57" s="2">
        <f>AEM_Resu!BM109</f>
        <v>9503.2741999999998</v>
      </c>
      <c r="BS57" s="2">
        <f>AEM_Resu!BN109</f>
        <v>9584.9943000000003</v>
      </c>
      <c r="BT57" s="2">
        <f>AEM_Resu!BO109</f>
        <v>9660.5570000000007</v>
      </c>
      <c r="BU57" s="2">
        <f>AEM_Resu!BP109</f>
        <v>9729.3577000000005</v>
      </c>
      <c r="BV57" s="2">
        <f>AEM_Resu!BQ109</f>
        <v>9791.0092999999997</v>
      </c>
      <c r="BW57" s="2">
        <f>AEM_Resu!BR109</f>
        <v>9846.1607000000004</v>
      </c>
      <c r="BX57" s="2">
        <f>AEM_Resu!BS109</f>
        <v>9894.3949999999986</v>
      </c>
      <c r="BY57" s="2">
        <f>AEM_Resu!BT109</f>
        <v>9933.7404999999999</v>
      </c>
      <c r="BZ57" s="2">
        <f>AEM_Resu!BU109</f>
        <v>9963.0175999999992</v>
      </c>
      <c r="CA57" s="2">
        <f>AEM_Resu!BV109</f>
        <v>9980.7897999999986</v>
      </c>
      <c r="CB57" s="2">
        <f>AEM_Resu!BW109</f>
        <v>9985.4639000000006</v>
      </c>
      <c r="CC57" s="2">
        <f>AEM_Resu!BX109</f>
        <v>9976.4619000000002</v>
      </c>
      <c r="CD57" s="2">
        <f>AEM_Resu!BY109</f>
        <v>9952.9962999999989</v>
      </c>
      <c r="CE57" s="2">
        <f>AEM_Resu!BZ109</f>
        <v>9915.4430999999986</v>
      </c>
      <c r="CF57" s="2">
        <f>AEM_Resu!CA109</f>
        <v>9864.6219000000001</v>
      </c>
      <c r="CG57" s="2">
        <f>AEM_Resu!CB109</f>
        <v>9803.2307000000001</v>
      </c>
      <c r="CH57" s="2">
        <f>AEM_Resu!CC109</f>
        <v>9737.9862999999987</v>
      </c>
      <c r="CI57" s="2">
        <f>AEM_Resu!CD109</f>
        <v>9674.1967999999997</v>
      </c>
    </row>
    <row r="58" spans="1:87" x14ac:dyDescent="0.3">
      <c r="A58" t="s">
        <v>406</v>
      </c>
      <c r="B58" t="s">
        <v>32</v>
      </c>
      <c r="C58" t="s">
        <v>6</v>
      </c>
      <c r="D58" t="s">
        <v>6</v>
      </c>
      <c r="E58" t="s">
        <v>7</v>
      </c>
      <c r="F58" t="s">
        <v>8</v>
      </c>
      <c r="G58">
        <f>AIDS_Death_Sp!F$3</f>
        <v>0</v>
      </c>
      <c r="H58">
        <f>AIDS_Death_Sp!G$3</f>
        <v>0</v>
      </c>
      <c r="I58">
        <f>AIDS_Death_Sp!H$3</f>
        <v>0</v>
      </c>
      <c r="J58">
        <f>AIDS_Death_Sp!I$3</f>
        <v>0</v>
      </c>
      <c r="K58">
        <f>AIDS_Death_Sp!J$3</f>
        <v>0</v>
      </c>
      <c r="L58">
        <f>AIDS_Death_Sp!K$3</f>
        <v>0</v>
      </c>
      <c r="M58">
        <f>AIDS_Death_Sp!L$3</f>
        <v>0</v>
      </c>
      <c r="N58">
        <f>AIDS_Death_Sp!M$3</f>
        <v>0</v>
      </c>
      <c r="O58">
        <f>AIDS_Death_Sp!N$3</f>
        <v>0</v>
      </c>
      <c r="P58">
        <f>AIDS_Death_Sp!O$3</f>
        <v>0</v>
      </c>
      <c r="Q58">
        <f>AIDS_Death_Sp!P$3</f>
        <v>0</v>
      </c>
      <c r="R58">
        <f>AIDS_Death_Sp!Q$3</f>
        <v>0</v>
      </c>
      <c r="S58">
        <f>AIDS_Death_Sp!R$3</f>
        <v>0</v>
      </c>
      <c r="T58">
        <f>AIDS_Death_Sp!S$3</f>
        <v>0</v>
      </c>
      <c r="U58">
        <f>AIDS_Death_Sp!T$3</f>
        <v>0</v>
      </c>
      <c r="V58">
        <f>AIDS_Death_Sp!U$3</f>
        <v>0</v>
      </c>
      <c r="W58">
        <f>AIDS_Death_Sp!V$3</f>
        <v>1</v>
      </c>
      <c r="X58">
        <f>AIDS_Death_Sp!W$3</f>
        <v>6</v>
      </c>
      <c r="Y58">
        <f>AIDS_Death_Sp!X$3</f>
        <v>30</v>
      </c>
      <c r="Z58">
        <f>AIDS_Death_Sp!Y$3</f>
        <v>111</v>
      </c>
      <c r="AA58">
        <f>AIDS_Death_Sp!Z$3</f>
        <v>290</v>
      </c>
      <c r="AB58">
        <f>AIDS_Death_Sp!AA$3</f>
        <v>565</v>
      </c>
      <c r="AC58" s="2">
        <f>AIDS_Death_Sp!AB$3</f>
        <v>893</v>
      </c>
      <c r="AD58" s="2">
        <f>AIDS_Death_Sp!AC$3</f>
        <v>1208</v>
      </c>
      <c r="AE58" s="2">
        <f>AIDS_Death_Sp!AD$3</f>
        <v>1489</v>
      </c>
      <c r="AF58" s="2">
        <f>AIDS_Death_Sp!AE$3</f>
        <v>1550</v>
      </c>
      <c r="AG58" s="2">
        <f>AIDS_Death_Sp!AF$3</f>
        <v>1783</v>
      </c>
      <c r="AH58" s="2">
        <f>AIDS_Death_Sp!AG$3</f>
        <v>1945</v>
      </c>
      <c r="AI58" s="2">
        <f>AIDS_Death_Sp!AH$3</f>
        <v>2035</v>
      </c>
      <c r="AJ58" s="2">
        <f>AIDS_Death_Sp!AI$3</f>
        <v>2050</v>
      </c>
      <c r="AK58" s="2">
        <f>AIDS_Death_Sp!AJ$3</f>
        <v>2080</v>
      </c>
      <c r="AL58" s="2">
        <f>AIDS_Death_Sp!AK$3</f>
        <v>2175</v>
      </c>
      <c r="AM58" s="2">
        <f>AIDS_Death_Sp!AL$3</f>
        <v>2155</v>
      </c>
      <c r="AN58" s="2">
        <f>AIDS_Death_Sp!AM$3</f>
        <v>2047</v>
      </c>
      <c r="AO58" s="2">
        <f>AIDS_Death_Sp!AN$3</f>
        <v>1719</v>
      </c>
      <c r="AP58" s="2">
        <f>AIDS_Death_Sp!AO$3</f>
        <v>1405</v>
      </c>
      <c r="AQ58" s="2">
        <f>AIDS_Death_Sp!AP$3</f>
        <v>1189</v>
      </c>
      <c r="AR58" s="2">
        <f>AIDS_Death_Sp!AQ$3</f>
        <v>1040</v>
      </c>
      <c r="AS58" s="2">
        <f>AIDS_Death_Sp!AR$3</f>
        <v>877</v>
      </c>
      <c r="AT58" s="2">
        <f>AIDS_Death_Sp!AS$3</f>
        <v>734</v>
      </c>
      <c r="AU58" s="2">
        <f>AIDS_Death_Sp!AT$3</f>
        <v>545</v>
      </c>
      <c r="AV58" s="2">
        <f>AIDS_Death_Sp!AU$3</f>
        <v>494</v>
      </c>
      <c r="AW58" s="2">
        <f>AIDS_Death_Sp!AV$3</f>
        <v>418</v>
      </c>
      <c r="AX58" s="2">
        <f>AIDS_Death_Sp!AW$3</f>
        <v>338</v>
      </c>
      <c r="AY58" s="2">
        <f>AIDS_Death_Sp!AX$3</f>
        <v>300</v>
      </c>
      <c r="AZ58" s="2">
        <f>AIDS_Death_Sp!AY$3</f>
        <v>260</v>
      </c>
      <c r="BA58" s="2">
        <f>AIDS_Death_Sp!AZ$3</f>
        <v>224</v>
      </c>
      <c r="BB58" s="2">
        <f>AIDS_Death_Sp!BA$3</f>
        <v>182</v>
      </c>
      <c r="BC58" s="2">
        <f>AIDS_Death_Sp!BB$3</f>
        <v>148</v>
      </c>
      <c r="BD58" s="2">
        <f>AIDS_Death_Sp!BC$3</f>
        <v>129</v>
      </c>
      <c r="BE58" s="2">
        <f>AIDS_Death_Sp!BD$3</f>
        <v>102</v>
      </c>
      <c r="BF58" s="2">
        <f>AIDS_Death_Sp!BE$3</f>
        <v>87</v>
      </c>
      <c r="BG58" s="2">
        <f>AIDS_Death_Sp!BF$3</f>
        <v>72</v>
      </c>
      <c r="BH58" s="2">
        <f>AIDS_Death_Sp!BG$3</f>
        <v>56</v>
      </c>
      <c r="BI58">
        <f>AIDS_Death_Sp!BH$3</f>
        <v>43</v>
      </c>
      <c r="BJ58">
        <f>AIDS_Death_Sp!BI$3</f>
        <v>35</v>
      </c>
      <c r="BK58">
        <f>AIDS_Death_Sp!BJ$3</f>
        <v>28</v>
      </c>
      <c r="BL58">
        <f>AIDS_Death_Sp!BK$3</f>
        <v>22</v>
      </c>
      <c r="BM58">
        <f>AIDS_Death_Sp!BL$3</f>
        <v>18</v>
      </c>
      <c r="BN58">
        <f>AIDS_Death_Sp!BM$3</f>
        <v>16</v>
      </c>
      <c r="BO58">
        <f>AIDS_Death_Sp!BN$3</f>
        <v>19</v>
      </c>
      <c r="BP58">
        <f>AIDS_Death_Sp!BO$3</f>
        <v>19</v>
      </c>
      <c r="BQ58">
        <f>AIDS_Death_Sp!BP$3</f>
        <v>16</v>
      </c>
      <c r="BR58">
        <f>AIDS_Death_Sp!BQ$3</f>
        <v>15</v>
      </c>
      <c r="BS58">
        <f>AIDS_Death_Sp!BR$3</f>
        <v>14</v>
      </c>
      <c r="BT58">
        <f>AIDS_Death_Sp!BS$3</f>
        <v>14</v>
      </c>
      <c r="BU58">
        <f>AIDS_Death_Sp!BT$3</f>
        <v>13</v>
      </c>
      <c r="BV58">
        <f>AIDS_Death_Sp!BU$3</f>
        <v>13</v>
      </c>
      <c r="BW58">
        <f>AIDS_Death_Sp!BV$3</f>
        <v>13</v>
      </c>
      <c r="BX58">
        <f>AIDS_Death_Sp!BW$3</f>
        <v>12</v>
      </c>
      <c r="BY58">
        <f>AIDS_Death_Sp!BX$3</f>
        <v>12</v>
      </c>
      <c r="BZ58">
        <f>AIDS_Death_Sp!BY$3</f>
        <v>12</v>
      </c>
      <c r="CA58">
        <f>AIDS_Death_Sp!BZ$3</f>
        <v>12</v>
      </c>
      <c r="CB58">
        <f>AIDS_Death_Sp!CA$3</f>
        <v>12</v>
      </c>
      <c r="CC58">
        <f>AIDS_Death_Sp!CB$3</f>
        <v>12</v>
      </c>
      <c r="CD58">
        <f>AIDS_Death_Sp!CC$3</f>
        <v>12</v>
      </c>
      <c r="CE58">
        <f>AIDS_Death_Sp!CD$3</f>
        <v>12</v>
      </c>
      <c r="CF58">
        <f>AIDS_Death_Sp!CE$3</f>
        <v>12</v>
      </c>
      <c r="CG58">
        <f>AIDS_Death_Sp!CF$3</f>
        <v>12</v>
      </c>
      <c r="CH58">
        <f>AIDS_Death_Sp!CG$3</f>
        <v>12</v>
      </c>
      <c r="CI58">
        <f>AIDS_Death_Sp!CH$3</f>
        <v>12</v>
      </c>
    </row>
    <row r="59" spans="1:87" x14ac:dyDescent="0.3">
      <c r="A59" t="s">
        <v>406</v>
      </c>
      <c r="B59" t="s">
        <v>32</v>
      </c>
      <c r="C59" t="s">
        <v>6</v>
      </c>
      <c r="D59" t="s">
        <v>6</v>
      </c>
      <c r="E59" t="s">
        <v>7</v>
      </c>
      <c r="F59" t="s">
        <v>31</v>
      </c>
      <c r="G59">
        <f>AIDS_Death_Sp!F$255</f>
        <v>0</v>
      </c>
      <c r="H59">
        <f>AIDS_Death_Sp!G$255</f>
        <v>0</v>
      </c>
      <c r="I59">
        <f>AIDS_Death_Sp!H$255</f>
        <v>0</v>
      </c>
      <c r="J59">
        <f>AIDS_Death_Sp!I$255</f>
        <v>0</v>
      </c>
      <c r="K59">
        <f>AIDS_Death_Sp!J$255</f>
        <v>0</v>
      </c>
      <c r="L59">
        <f>AIDS_Death_Sp!K$255</f>
        <v>0</v>
      </c>
      <c r="M59">
        <f>AIDS_Death_Sp!L$255</f>
        <v>0</v>
      </c>
      <c r="N59">
        <f>AIDS_Death_Sp!M$255</f>
        <v>0</v>
      </c>
      <c r="O59">
        <f>AIDS_Death_Sp!N$255</f>
        <v>0</v>
      </c>
      <c r="P59">
        <f>AIDS_Death_Sp!O$255</f>
        <v>0</v>
      </c>
      <c r="Q59">
        <f>AIDS_Death_Sp!P$255</f>
        <v>0</v>
      </c>
      <c r="R59">
        <f>AIDS_Death_Sp!Q$255</f>
        <v>0</v>
      </c>
      <c r="S59">
        <f>AIDS_Death_Sp!R$255</f>
        <v>0</v>
      </c>
      <c r="T59">
        <f>AIDS_Death_Sp!S$255</f>
        <v>0</v>
      </c>
      <c r="U59">
        <f>AIDS_Death_Sp!T$255</f>
        <v>0</v>
      </c>
      <c r="V59">
        <f>AIDS_Death_Sp!U$255</f>
        <v>1</v>
      </c>
      <c r="W59">
        <f>AIDS_Death_Sp!V$255</f>
        <v>4</v>
      </c>
      <c r="X59">
        <f>AIDS_Death_Sp!W$255</f>
        <v>24</v>
      </c>
      <c r="Y59">
        <f>AIDS_Death_Sp!X$255</f>
        <v>150</v>
      </c>
      <c r="Z59">
        <f>AIDS_Death_Sp!Y$255</f>
        <v>657</v>
      </c>
      <c r="AA59">
        <f>AIDS_Death_Sp!Z$255</f>
        <v>1918</v>
      </c>
      <c r="AB59">
        <f>AIDS_Death_Sp!AA$255</f>
        <v>4098</v>
      </c>
      <c r="AC59" s="2">
        <f>AIDS_Death_Sp!AB$255</f>
        <v>7136</v>
      </c>
      <c r="AD59" s="2">
        <f>AIDS_Death_Sp!AC$255</f>
        <v>10889</v>
      </c>
      <c r="AE59" s="2">
        <f>AIDS_Death_Sp!AD$255</f>
        <v>15152</v>
      </c>
      <c r="AF59" s="2">
        <f>AIDS_Death_Sp!AE$255</f>
        <v>19710</v>
      </c>
      <c r="AG59" s="2">
        <f>AIDS_Death_Sp!AF$255</f>
        <v>24350</v>
      </c>
      <c r="AH59" s="2">
        <f>AIDS_Death_Sp!AG$255</f>
        <v>28811</v>
      </c>
      <c r="AI59" s="2">
        <f>AIDS_Death_Sp!AH$255</f>
        <v>32855</v>
      </c>
      <c r="AJ59" s="2">
        <f>AIDS_Death_Sp!AI$255</f>
        <v>36284</v>
      </c>
      <c r="AK59" s="2">
        <f>AIDS_Death_Sp!AJ$255</f>
        <v>38919</v>
      </c>
      <c r="AL59" s="2">
        <f>AIDS_Death_Sp!AK$255</f>
        <v>41095</v>
      </c>
      <c r="AM59" s="2">
        <f>AIDS_Death_Sp!AL$255</f>
        <v>42042</v>
      </c>
      <c r="AN59" s="2">
        <f>AIDS_Death_Sp!AM$255</f>
        <v>41569</v>
      </c>
      <c r="AO59" s="2">
        <f>AIDS_Death_Sp!AN$255</f>
        <v>39209</v>
      </c>
      <c r="AP59" s="2">
        <f>AIDS_Death_Sp!AO$255</f>
        <v>34282</v>
      </c>
      <c r="AQ59" s="2">
        <f>AIDS_Death_Sp!AP$255</f>
        <v>29321</v>
      </c>
      <c r="AR59" s="2">
        <f>AIDS_Death_Sp!AQ$255</f>
        <v>26274</v>
      </c>
      <c r="AS59" s="2">
        <f>AIDS_Death_Sp!AR$255</f>
        <v>23727</v>
      </c>
      <c r="AT59" s="2">
        <f>AIDS_Death_Sp!AS$255</f>
        <v>21566</v>
      </c>
      <c r="AU59" s="2">
        <f>AIDS_Death_Sp!AT$255</f>
        <v>19515</v>
      </c>
      <c r="AV59" s="2">
        <f>AIDS_Death_Sp!AU$255</f>
        <v>17086</v>
      </c>
      <c r="AW59" s="2">
        <f>AIDS_Death_Sp!AV$255</f>
        <v>15230</v>
      </c>
      <c r="AX59" s="2">
        <f>AIDS_Death_Sp!AW$255</f>
        <v>14374</v>
      </c>
      <c r="AY59" s="2">
        <f>AIDS_Death_Sp!AX$255</f>
        <v>13074</v>
      </c>
      <c r="AZ59" s="2">
        <f>AIDS_Death_Sp!AY$255</f>
        <v>11795</v>
      </c>
      <c r="BA59" s="2">
        <f>AIDS_Death_Sp!AZ$255</f>
        <v>10688</v>
      </c>
      <c r="BB59" s="2">
        <f>AIDS_Death_Sp!BA$255</f>
        <v>9631</v>
      </c>
      <c r="BC59" s="2">
        <f>AIDS_Death_Sp!BB$255</f>
        <v>8700</v>
      </c>
      <c r="BD59" s="2">
        <f>AIDS_Death_Sp!BC$255</f>
        <v>7926</v>
      </c>
      <c r="BE59" s="2">
        <f>AIDS_Death_Sp!BD$255</f>
        <v>7212</v>
      </c>
      <c r="BF59" s="2">
        <f>AIDS_Death_Sp!BE$255</f>
        <v>6424</v>
      </c>
      <c r="BG59" s="2">
        <f>AIDS_Death_Sp!BF$255</f>
        <v>5842</v>
      </c>
      <c r="BH59" s="2">
        <f>AIDS_Death_Sp!BG$255</f>
        <v>5501</v>
      </c>
      <c r="BI59">
        <f>AIDS_Death_Sp!BH$255</f>
        <v>4815</v>
      </c>
      <c r="BJ59">
        <f>AIDS_Death_Sp!BI$255</f>
        <v>4632</v>
      </c>
      <c r="BK59">
        <f>AIDS_Death_Sp!BJ$255</f>
        <v>4620</v>
      </c>
      <c r="BL59">
        <f>AIDS_Death_Sp!BK$255</f>
        <v>4594</v>
      </c>
      <c r="BM59">
        <f>AIDS_Death_Sp!BL$255</f>
        <v>4556</v>
      </c>
      <c r="BN59">
        <f>AIDS_Death_Sp!BM$255</f>
        <v>4511</v>
      </c>
      <c r="BO59">
        <f>AIDS_Death_Sp!BN$255</f>
        <v>4461</v>
      </c>
      <c r="BP59">
        <f>AIDS_Death_Sp!BO$255</f>
        <v>4410</v>
      </c>
      <c r="BQ59">
        <f>AIDS_Death_Sp!BP$255</f>
        <v>4358</v>
      </c>
      <c r="BR59">
        <f>AIDS_Death_Sp!BQ$255</f>
        <v>4307</v>
      </c>
      <c r="BS59">
        <f>AIDS_Death_Sp!BR$255</f>
        <v>4257</v>
      </c>
      <c r="BT59">
        <f>AIDS_Death_Sp!BS$255</f>
        <v>4208</v>
      </c>
      <c r="BU59">
        <f>AIDS_Death_Sp!BT$255</f>
        <v>4160</v>
      </c>
      <c r="BV59">
        <f>AIDS_Death_Sp!BU$255</f>
        <v>4113</v>
      </c>
      <c r="BW59">
        <f>AIDS_Death_Sp!BV$255</f>
        <v>4067</v>
      </c>
      <c r="BX59">
        <f>AIDS_Death_Sp!BW$255</f>
        <v>4022</v>
      </c>
      <c r="BY59">
        <f>AIDS_Death_Sp!BX$255</f>
        <v>3977</v>
      </c>
      <c r="BZ59">
        <f>AIDS_Death_Sp!BY$255</f>
        <v>3932</v>
      </c>
      <c r="CA59">
        <f>AIDS_Death_Sp!BZ$255</f>
        <v>3887</v>
      </c>
      <c r="CB59">
        <f>AIDS_Death_Sp!CA$255</f>
        <v>3842</v>
      </c>
      <c r="CC59">
        <f>AIDS_Death_Sp!CB$255</f>
        <v>3795</v>
      </c>
      <c r="CD59">
        <f>AIDS_Death_Sp!CC$255</f>
        <v>3747</v>
      </c>
      <c r="CE59">
        <f>AIDS_Death_Sp!CD$255</f>
        <v>3698</v>
      </c>
      <c r="CF59">
        <f>AIDS_Death_Sp!CE$255</f>
        <v>3647</v>
      </c>
      <c r="CG59">
        <f>AIDS_Death_Sp!CF$255</f>
        <v>3596</v>
      </c>
      <c r="CH59">
        <f>AIDS_Death_Sp!CG$255</f>
        <v>3544</v>
      </c>
      <c r="CI59">
        <f>AIDS_Death_Sp!CH$255</f>
        <v>3491</v>
      </c>
    </row>
    <row r="60" spans="1:87" x14ac:dyDescent="0.3">
      <c r="A60" t="s">
        <v>406</v>
      </c>
      <c r="B60" t="s">
        <v>32</v>
      </c>
      <c r="C60" t="s">
        <v>6</v>
      </c>
      <c r="D60" t="s">
        <v>6</v>
      </c>
      <c r="E60" t="s">
        <v>9</v>
      </c>
      <c r="F60" t="s">
        <v>8</v>
      </c>
      <c r="G60">
        <f>AIDS_Death_Sp!F$87</f>
        <v>0</v>
      </c>
      <c r="H60">
        <f>AIDS_Death_Sp!G$87</f>
        <v>0</v>
      </c>
      <c r="I60">
        <f>AIDS_Death_Sp!H$87</f>
        <v>0</v>
      </c>
      <c r="J60">
        <f>AIDS_Death_Sp!I$87</f>
        <v>0</v>
      </c>
      <c r="K60">
        <f>AIDS_Death_Sp!J$87</f>
        <v>0</v>
      </c>
      <c r="L60">
        <f>AIDS_Death_Sp!K$87</f>
        <v>0</v>
      </c>
      <c r="M60">
        <f>AIDS_Death_Sp!L$87</f>
        <v>0</v>
      </c>
      <c r="N60">
        <f>AIDS_Death_Sp!M$87</f>
        <v>0</v>
      </c>
      <c r="O60">
        <f>AIDS_Death_Sp!N$87</f>
        <v>0</v>
      </c>
      <c r="P60">
        <f>AIDS_Death_Sp!O$87</f>
        <v>0</v>
      </c>
      <c r="Q60">
        <f>AIDS_Death_Sp!P$87</f>
        <v>0</v>
      </c>
      <c r="R60">
        <f>AIDS_Death_Sp!Q$87</f>
        <v>0</v>
      </c>
      <c r="S60">
        <f>AIDS_Death_Sp!R$87</f>
        <v>0</v>
      </c>
      <c r="T60">
        <f>AIDS_Death_Sp!S$87</f>
        <v>0</v>
      </c>
      <c r="U60">
        <f>AIDS_Death_Sp!T$87</f>
        <v>0</v>
      </c>
      <c r="V60">
        <f>AIDS_Death_Sp!U$87</f>
        <v>0</v>
      </c>
      <c r="W60">
        <f>AIDS_Death_Sp!V$87</f>
        <v>1</v>
      </c>
      <c r="X60">
        <f>AIDS_Death_Sp!W$87</f>
        <v>5</v>
      </c>
      <c r="Y60">
        <f>AIDS_Death_Sp!X$87</f>
        <v>29</v>
      </c>
      <c r="Z60">
        <f>AIDS_Death_Sp!Y$87</f>
        <v>104</v>
      </c>
      <c r="AA60">
        <f>AIDS_Death_Sp!Z$87</f>
        <v>272</v>
      </c>
      <c r="AB60">
        <f>AIDS_Death_Sp!AA$87</f>
        <v>532</v>
      </c>
      <c r="AC60" s="2">
        <f>AIDS_Death_Sp!AB$87</f>
        <v>839</v>
      </c>
      <c r="AD60" s="2">
        <f>AIDS_Death_Sp!AC$87</f>
        <v>1133</v>
      </c>
      <c r="AE60" s="2">
        <f>AIDS_Death_Sp!AD$87</f>
        <v>1394</v>
      </c>
      <c r="AF60" s="2">
        <f>AIDS_Death_Sp!AE$87</f>
        <v>1450</v>
      </c>
      <c r="AG60" s="2">
        <f>AIDS_Death_Sp!AF$87</f>
        <v>1670</v>
      </c>
      <c r="AH60" s="2">
        <f>AIDS_Death_Sp!AG$87</f>
        <v>1824</v>
      </c>
      <c r="AI60" s="2">
        <f>AIDS_Death_Sp!AH$87</f>
        <v>1910</v>
      </c>
      <c r="AJ60" s="2">
        <f>AIDS_Death_Sp!AI$87</f>
        <v>1925</v>
      </c>
      <c r="AK60" s="2">
        <f>AIDS_Death_Sp!AJ$87</f>
        <v>1921</v>
      </c>
      <c r="AL60" s="2">
        <f>AIDS_Death_Sp!AK$87</f>
        <v>1940</v>
      </c>
      <c r="AM60" s="2">
        <f>AIDS_Death_Sp!AL$87</f>
        <v>1876</v>
      </c>
      <c r="AN60" s="2">
        <f>AIDS_Death_Sp!AM$87</f>
        <v>1759</v>
      </c>
      <c r="AO60" s="2">
        <f>AIDS_Death_Sp!AN$87</f>
        <v>1444</v>
      </c>
      <c r="AP60" s="2">
        <f>AIDS_Death_Sp!AO$87</f>
        <v>1156</v>
      </c>
      <c r="AQ60" s="2">
        <f>AIDS_Death_Sp!AP$87</f>
        <v>942</v>
      </c>
      <c r="AR60" s="2">
        <f>AIDS_Death_Sp!AQ$87</f>
        <v>804</v>
      </c>
      <c r="AS60" s="2">
        <f>AIDS_Death_Sp!AR$87</f>
        <v>643</v>
      </c>
      <c r="AT60" s="2">
        <f>AIDS_Death_Sp!AS$87</f>
        <v>502</v>
      </c>
      <c r="AU60" s="2">
        <f>AIDS_Death_Sp!AT$87</f>
        <v>402</v>
      </c>
      <c r="AV60" s="2">
        <f>AIDS_Death_Sp!AU$87</f>
        <v>361</v>
      </c>
      <c r="AW60" s="2">
        <f>AIDS_Death_Sp!AV$87</f>
        <v>289</v>
      </c>
      <c r="AX60" s="2">
        <f>AIDS_Death_Sp!AW$87</f>
        <v>210</v>
      </c>
      <c r="AY60" s="2">
        <f>AIDS_Death_Sp!AX$87</f>
        <v>186</v>
      </c>
      <c r="AZ60" s="2">
        <f>AIDS_Death_Sp!AY$87</f>
        <v>160</v>
      </c>
      <c r="BA60" s="2">
        <f>AIDS_Death_Sp!AZ$87</f>
        <v>140</v>
      </c>
      <c r="BB60" s="2">
        <f>AIDS_Death_Sp!BA$87</f>
        <v>106</v>
      </c>
      <c r="BC60" s="2">
        <f>AIDS_Death_Sp!BB$87</f>
        <v>79</v>
      </c>
      <c r="BD60" s="2">
        <f>AIDS_Death_Sp!BC$87</f>
        <v>66</v>
      </c>
      <c r="BE60" s="2">
        <f>AIDS_Death_Sp!BD$87</f>
        <v>55</v>
      </c>
      <c r="BF60" s="2">
        <f>AIDS_Death_Sp!BE$87</f>
        <v>44</v>
      </c>
      <c r="BG60" s="2">
        <f>AIDS_Death_Sp!BF$87</f>
        <v>37</v>
      </c>
      <c r="BH60" s="2">
        <f>AIDS_Death_Sp!BG$87</f>
        <v>30</v>
      </c>
      <c r="BI60">
        <f>AIDS_Death_Sp!BH$87</f>
        <v>25</v>
      </c>
      <c r="BJ60">
        <f>AIDS_Death_Sp!BI$87</f>
        <v>21</v>
      </c>
      <c r="BK60">
        <f>AIDS_Death_Sp!BJ$87</f>
        <v>17</v>
      </c>
      <c r="BL60">
        <f>AIDS_Death_Sp!BK$87</f>
        <v>15</v>
      </c>
      <c r="BM60">
        <f>AIDS_Death_Sp!BL$87</f>
        <v>13</v>
      </c>
      <c r="BN60">
        <f>AIDS_Death_Sp!BM$87</f>
        <v>11</v>
      </c>
      <c r="BO60">
        <f>AIDS_Death_Sp!BN$87</f>
        <v>13</v>
      </c>
      <c r="BP60">
        <f>AIDS_Death_Sp!BO$87</f>
        <v>14</v>
      </c>
      <c r="BQ60">
        <f>AIDS_Death_Sp!BP$87</f>
        <v>12</v>
      </c>
      <c r="BR60">
        <f>AIDS_Death_Sp!BQ$87</f>
        <v>11</v>
      </c>
      <c r="BS60">
        <f>AIDS_Death_Sp!BR$87</f>
        <v>10</v>
      </c>
      <c r="BT60">
        <f>AIDS_Death_Sp!BS$87</f>
        <v>10</v>
      </c>
      <c r="BU60">
        <f>AIDS_Death_Sp!BT$87</f>
        <v>10</v>
      </c>
      <c r="BV60">
        <f>AIDS_Death_Sp!BU$87</f>
        <v>9</v>
      </c>
      <c r="BW60">
        <f>AIDS_Death_Sp!BV$87</f>
        <v>9</v>
      </c>
      <c r="BX60">
        <f>AIDS_Death_Sp!BW$87</f>
        <v>9</v>
      </c>
      <c r="BY60">
        <f>AIDS_Death_Sp!BX$87</f>
        <v>9</v>
      </c>
      <c r="BZ60">
        <f>AIDS_Death_Sp!BY$87</f>
        <v>10</v>
      </c>
      <c r="CA60">
        <f>AIDS_Death_Sp!BZ$87</f>
        <v>9</v>
      </c>
      <c r="CB60">
        <f>AIDS_Death_Sp!CA$87</f>
        <v>9</v>
      </c>
      <c r="CC60">
        <f>AIDS_Death_Sp!CB$87</f>
        <v>10</v>
      </c>
      <c r="CD60">
        <f>AIDS_Death_Sp!CC$87</f>
        <v>10</v>
      </c>
      <c r="CE60">
        <f>AIDS_Death_Sp!CD$87</f>
        <v>10</v>
      </c>
      <c r="CF60">
        <f>AIDS_Death_Sp!CE$87</f>
        <v>10</v>
      </c>
      <c r="CG60">
        <f>AIDS_Death_Sp!CF$87</f>
        <v>10</v>
      </c>
      <c r="CH60">
        <f>AIDS_Death_Sp!CG$87</f>
        <v>9</v>
      </c>
      <c r="CI60">
        <f>AIDS_Death_Sp!CH$87</f>
        <v>9</v>
      </c>
    </row>
    <row r="61" spans="1:87" x14ac:dyDescent="0.3">
      <c r="A61" t="s">
        <v>406</v>
      </c>
      <c r="B61" t="s">
        <v>32</v>
      </c>
      <c r="C61" t="s">
        <v>6</v>
      </c>
      <c r="D61" t="s">
        <v>6</v>
      </c>
      <c r="E61" t="s">
        <v>9</v>
      </c>
      <c r="F61" t="s">
        <v>31</v>
      </c>
      <c r="G61">
        <f>AIDS_Death_Sp!F$339</f>
        <v>0</v>
      </c>
      <c r="H61">
        <f>AIDS_Death_Sp!G$339</f>
        <v>0</v>
      </c>
      <c r="I61">
        <f>AIDS_Death_Sp!H$339</f>
        <v>0</v>
      </c>
      <c r="J61">
        <f>AIDS_Death_Sp!I$339</f>
        <v>0</v>
      </c>
      <c r="K61">
        <f>AIDS_Death_Sp!J$339</f>
        <v>0</v>
      </c>
      <c r="L61">
        <f>AIDS_Death_Sp!K$339</f>
        <v>0</v>
      </c>
      <c r="M61">
        <f>AIDS_Death_Sp!L$339</f>
        <v>0</v>
      </c>
      <c r="N61">
        <f>AIDS_Death_Sp!M$339</f>
        <v>0</v>
      </c>
      <c r="O61">
        <f>AIDS_Death_Sp!N$339</f>
        <v>0</v>
      </c>
      <c r="P61">
        <f>AIDS_Death_Sp!O$339</f>
        <v>0</v>
      </c>
      <c r="Q61">
        <f>AIDS_Death_Sp!P$339</f>
        <v>0</v>
      </c>
      <c r="R61">
        <f>AIDS_Death_Sp!Q$339</f>
        <v>0</v>
      </c>
      <c r="S61">
        <f>AIDS_Death_Sp!R$339</f>
        <v>0</v>
      </c>
      <c r="T61">
        <f>AIDS_Death_Sp!S$339</f>
        <v>0</v>
      </c>
      <c r="U61">
        <f>AIDS_Death_Sp!T$339</f>
        <v>0</v>
      </c>
      <c r="V61">
        <f>AIDS_Death_Sp!U$339</f>
        <v>0</v>
      </c>
      <c r="W61">
        <f>AIDS_Death_Sp!V$339</f>
        <v>1</v>
      </c>
      <c r="X61">
        <f>AIDS_Death_Sp!W$339</f>
        <v>4</v>
      </c>
      <c r="Y61">
        <f>AIDS_Death_Sp!X$339</f>
        <v>20</v>
      </c>
      <c r="Z61">
        <f>AIDS_Death_Sp!Y$339</f>
        <v>87</v>
      </c>
      <c r="AA61">
        <f>AIDS_Death_Sp!Z$339</f>
        <v>279</v>
      </c>
      <c r="AB61">
        <f>AIDS_Death_Sp!AA$339</f>
        <v>695</v>
      </c>
      <c r="AC61" s="2">
        <f>AIDS_Death_Sp!AB$339</f>
        <v>1409</v>
      </c>
      <c r="AD61" s="2">
        <f>AIDS_Death_Sp!AC$339</f>
        <v>2471</v>
      </c>
      <c r="AE61" s="2">
        <f>AIDS_Death_Sp!AD$339</f>
        <v>3890</v>
      </c>
      <c r="AF61" s="2">
        <f>AIDS_Death_Sp!AE$339</f>
        <v>5661</v>
      </c>
      <c r="AG61" s="2">
        <f>AIDS_Death_Sp!AF$339</f>
        <v>7730</v>
      </c>
      <c r="AH61" s="2">
        <f>AIDS_Death_Sp!AG$339</f>
        <v>10054</v>
      </c>
      <c r="AI61" s="2">
        <f>AIDS_Death_Sp!AH$339</f>
        <v>12550</v>
      </c>
      <c r="AJ61" s="2">
        <f>AIDS_Death_Sp!AI$339</f>
        <v>15113</v>
      </c>
      <c r="AK61" s="2">
        <f>AIDS_Death_Sp!AJ$339</f>
        <v>17611</v>
      </c>
      <c r="AL61" s="2">
        <f>AIDS_Death_Sp!AK$339</f>
        <v>19891</v>
      </c>
      <c r="AM61" s="2">
        <f>AIDS_Death_Sp!AL$339</f>
        <v>21502</v>
      </c>
      <c r="AN61" s="2">
        <f>AIDS_Death_Sp!AM$339</f>
        <v>22296</v>
      </c>
      <c r="AO61" s="2">
        <f>AIDS_Death_Sp!AN$339</f>
        <v>21780</v>
      </c>
      <c r="AP61" s="2">
        <f>AIDS_Death_Sp!AO$339</f>
        <v>19354</v>
      </c>
      <c r="AQ61" s="2">
        <f>AIDS_Death_Sp!AP$339</f>
        <v>16931</v>
      </c>
      <c r="AR61" s="2">
        <f>AIDS_Death_Sp!AQ$339</f>
        <v>15949</v>
      </c>
      <c r="AS61" s="2">
        <f>AIDS_Death_Sp!AR$339</f>
        <v>15368</v>
      </c>
      <c r="AT61" s="2">
        <f>AIDS_Death_Sp!AS$339</f>
        <v>14974</v>
      </c>
      <c r="AU61" s="2">
        <f>AIDS_Death_Sp!AT$339</f>
        <v>14493</v>
      </c>
      <c r="AV61" s="2">
        <f>AIDS_Death_Sp!AU$339</f>
        <v>13761</v>
      </c>
      <c r="AW61" s="2">
        <f>AIDS_Death_Sp!AV$339</f>
        <v>13380</v>
      </c>
      <c r="AX61" s="2">
        <f>AIDS_Death_Sp!AW$339</f>
        <v>13142</v>
      </c>
      <c r="AY61" s="2">
        <f>AIDS_Death_Sp!AX$339</f>
        <v>12747</v>
      </c>
      <c r="AZ61" s="2">
        <f>AIDS_Death_Sp!AY$339</f>
        <v>12127</v>
      </c>
      <c r="BA61" s="2">
        <f>AIDS_Death_Sp!AZ$339</f>
        <v>11358</v>
      </c>
      <c r="BB61" s="2">
        <f>AIDS_Death_Sp!BA$339</f>
        <v>10602</v>
      </c>
      <c r="BC61" s="2">
        <f>AIDS_Death_Sp!BB$339</f>
        <v>9963</v>
      </c>
      <c r="BD61" s="2">
        <f>AIDS_Death_Sp!BC$339</f>
        <v>9327</v>
      </c>
      <c r="BE61" s="2">
        <f>AIDS_Death_Sp!BD$339</f>
        <v>8629</v>
      </c>
      <c r="BF61" s="2">
        <f>AIDS_Death_Sp!BE$339</f>
        <v>7828</v>
      </c>
      <c r="BG61" s="2">
        <f>AIDS_Death_Sp!BF$339</f>
        <v>7135</v>
      </c>
      <c r="BH61" s="2">
        <f>AIDS_Death_Sp!BG$339</f>
        <v>6485</v>
      </c>
      <c r="BI61">
        <f>AIDS_Death_Sp!BH$339</f>
        <v>5875</v>
      </c>
      <c r="BJ61">
        <f>AIDS_Death_Sp!BI$339</f>
        <v>5530</v>
      </c>
      <c r="BK61">
        <f>AIDS_Death_Sp!BJ$339</f>
        <v>5455</v>
      </c>
      <c r="BL61">
        <f>AIDS_Death_Sp!BK$339</f>
        <v>5411</v>
      </c>
      <c r="BM61">
        <f>AIDS_Death_Sp!BL$339</f>
        <v>5343</v>
      </c>
      <c r="BN61">
        <f>AIDS_Death_Sp!BM$339</f>
        <v>5257</v>
      </c>
      <c r="BO61">
        <f>AIDS_Death_Sp!BN$339</f>
        <v>5159</v>
      </c>
      <c r="BP61">
        <f>AIDS_Death_Sp!BO$339</f>
        <v>5054</v>
      </c>
      <c r="BQ61">
        <f>AIDS_Death_Sp!BP$339</f>
        <v>4944</v>
      </c>
      <c r="BR61">
        <f>AIDS_Death_Sp!BQ$339</f>
        <v>4832</v>
      </c>
      <c r="BS61">
        <f>AIDS_Death_Sp!BR$339</f>
        <v>4718</v>
      </c>
      <c r="BT61">
        <f>AIDS_Death_Sp!BS$339</f>
        <v>4606</v>
      </c>
      <c r="BU61">
        <f>AIDS_Death_Sp!BT$339</f>
        <v>4494</v>
      </c>
      <c r="BV61">
        <f>AIDS_Death_Sp!BU$339</f>
        <v>4385</v>
      </c>
      <c r="BW61">
        <f>AIDS_Death_Sp!BV$339</f>
        <v>4277</v>
      </c>
      <c r="BX61">
        <f>AIDS_Death_Sp!BW$339</f>
        <v>4172</v>
      </c>
      <c r="BY61">
        <f>AIDS_Death_Sp!BX$339</f>
        <v>4069</v>
      </c>
      <c r="BZ61">
        <f>AIDS_Death_Sp!BY$339</f>
        <v>3968</v>
      </c>
      <c r="CA61">
        <f>AIDS_Death_Sp!BZ$339</f>
        <v>3869</v>
      </c>
      <c r="CB61">
        <f>AIDS_Death_Sp!CA$339</f>
        <v>3771</v>
      </c>
      <c r="CC61">
        <f>AIDS_Death_Sp!CB$339</f>
        <v>3673</v>
      </c>
      <c r="CD61">
        <f>AIDS_Death_Sp!CC$339</f>
        <v>3576</v>
      </c>
      <c r="CE61">
        <f>AIDS_Death_Sp!CD$339</f>
        <v>3480</v>
      </c>
      <c r="CF61">
        <f>AIDS_Death_Sp!CE$339</f>
        <v>3385</v>
      </c>
      <c r="CG61">
        <f>AIDS_Death_Sp!CF$339</f>
        <v>3291</v>
      </c>
      <c r="CH61">
        <f>AIDS_Death_Sp!CG$339</f>
        <v>3197</v>
      </c>
      <c r="CI61">
        <f>AIDS_Death_Sp!CH$339</f>
        <v>3105</v>
      </c>
    </row>
    <row r="62" spans="1:87" x14ac:dyDescent="0.3">
      <c r="A62" t="s">
        <v>406</v>
      </c>
      <c r="B62" t="s">
        <v>32</v>
      </c>
      <c r="C62" t="s">
        <v>6</v>
      </c>
      <c r="D62" t="s">
        <v>6</v>
      </c>
      <c r="E62" t="s">
        <v>10</v>
      </c>
      <c r="F62" t="s">
        <v>8</v>
      </c>
      <c r="G62">
        <f>AIDS_Death_Sp!F$171</f>
        <v>0</v>
      </c>
      <c r="H62">
        <f>AIDS_Death_Sp!G$171</f>
        <v>0</v>
      </c>
      <c r="I62">
        <f>AIDS_Death_Sp!H$171</f>
        <v>0</v>
      </c>
      <c r="J62">
        <f>AIDS_Death_Sp!I$171</f>
        <v>0</v>
      </c>
      <c r="K62">
        <f>AIDS_Death_Sp!J$171</f>
        <v>0</v>
      </c>
      <c r="L62">
        <f>AIDS_Death_Sp!K$171</f>
        <v>0</v>
      </c>
      <c r="M62">
        <f>AIDS_Death_Sp!L$171</f>
        <v>0</v>
      </c>
      <c r="N62">
        <f>AIDS_Death_Sp!M$171</f>
        <v>0</v>
      </c>
      <c r="O62">
        <f>AIDS_Death_Sp!N$171</f>
        <v>0</v>
      </c>
      <c r="P62">
        <f>AIDS_Death_Sp!O$171</f>
        <v>0</v>
      </c>
      <c r="Q62">
        <f>AIDS_Death_Sp!P$171</f>
        <v>0</v>
      </c>
      <c r="R62">
        <f>AIDS_Death_Sp!Q$171</f>
        <v>0</v>
      </c>
      <c r="S62">
        <f>AIDS_Death_Sp!R$171</f>
        <v>0</v>
      </c>
      <c r="T62">
        <f>AIDS_Death_Sp!S$171</f>
        <v>0</v>
      </c>
      <c r="U62">
        <f>AIDS_Death_Sp!T$171</f>
        <v>0</v>
      </c>
      <c r="V62">
        <f>AIDS_Death_Sp!U$171</f>
        <v>0</v>
      </c>
      <c r="W62">
        <f>AIDS_Death_Sp!V$171</f>
        <v>2</v>
      </c>
      <c r="X62">
        <f>AIDS_Death_Sp!W$171</f>
        <v>11</v>
      </c>
      <c r="Y62">
        <f>AIDS_Death_Sp!X$171</f>
        <v>59</v>
      </c>
      <c r="Z62">
        <f>AIDS_Death_Sp!Y$171</f>
        <v>215</v>
      </c>
      <c r="AA62">
        <f>AIDS_Death_Sp!Z$171</f>
        <v>562</v>
      </c>
      <c r="AB62">
        <f>AIDS_Death_Sp!AA$171</f>
        <v>1097</v>
      </c>
      <c r="AC62" s="2">
        <f>AIDS_Death_Sp!AB$171</f>
        <v>1732</v>
      </c>
      <c r="AD62" s="2">
        <f>AIDS_Death_Sp!AC$171</f>
        <v>2342</v>
      </c>
      <c r="AE62" s="2">
        <f>AIDS_Death_Sp!AD$171</f>
        <v>2882</v>
      </c>
      <c r="AF62" s="2">
        <f>AIDS_Death_Sp!AE$171</f>
        <v>3000</v>
      </c>
      <c r="AG62" s="2">
        <f>AIDS_Death_Sp!AF$171</f>
        <v>3453</v>
      </c>
      <c r="AH62" s="2">
        <f>AIDS_Death_Sp!AG$171</f>
        <v>3769</v>
      </c>
      <c r="AI62" s="2">
        <f>AIDS_Death_Sp!AH$171</f>
        <v>3945</v>
      </c>
      <c r="AJ62" s="2">
        <f>AIDS_Death_Sp!AI$171</f>
        <v>3974</v>
      </c>
      <c r="AK62" s="2">
        <f>AIDS_Death_Sp!AJ$171</f>
        <v>4001</v>
      </c>
      <c r="AL62" s="2">
        <f>AIDS_Death_Sp!AK$171</f>
        <v>4115</v>
      </c>
      <c r="AM62" s="2">
        <f>AIDS_Death_Sp!AL$171</f>
        <v>4031</v>
      </c>
      <c r="AN62" s="2">
        <f>AIDS_Death_Sp!AM$171</f>
        <v>3807</v>
      </c>
      <c r="AO62" s="2">
        <f>AIDS_Death_Sp!AN$171</f>
        <v>3164</v>
      </c>
      <c r="AP62" s="2">
        <f>AIDS_Death_Sp!AO$171</f>
        <v>2561</v>
      </c>
      <c r="AQ62" s="2">
        <f>AIDS_Death_Sp!AP$171</f>
        <v>2130</v>
      </c>
      <c r="AR62" s="2">
        <f>AIDS_Death_Sp!AQ$171</f>
        <v>1844</v>
      </c>
      <c r="AS62" s="2">
        <f>AIDS_Death_Sp!AR$171</f>
        <v>1520</v>
      </c>
      <c r="AT62" s="2">
        <f>AIDS_Death_Sp!AS$171</f>
        <v>1237</v>
      </c>
      <c r="AU62" s="2">
        <f>AIDS_Death_Sp!AT$171</f>
        <v>947</v>
      </c>
      <c r="AV62" s="2">
        <f>AIDS_Death_Sp!AU$171</f>
        <v>854</v>
      </c>
      <c r="AW62" s="2">
        <f>AIDS_Death_Sp!AV$171</f>
        <v>707</v>
      </c>
      <c r="AX62" s="2">
        <f>AIDS_Death_Sp!AW$171</f>
        <v>548</v>
      </c>
      <c r="AY62" s="2">
        <f>AIDS_Death_Sp!AX$171</f>
        <v>486</v>
      </c>
      <c r="AZ62" s="2">
        <f>AIDS_Death_Sp!AY$171</f>
        <v>420</v>
      </c>
      <c r="BA62" s="2">
        <f>AIDS_Death_Sp!AZ$171</f>
        <v>364</v>
      </c>
      <c r="BB62" s="2">
        <f>AIDS_Death_Sp!BA$171</f>
        <v>288</v>
      </c>
      <c r="BC62" s="2">
        <f>AIDS_Death_Sp!BB$171</f>
        <v>228</v>
      </c>
      <c r="BD62" s="2">
        <f>AIDS_Death_Sp!BC$171</f>
        <v>194</v>
      </c>
      <c r="BE62" s="2">
        <f>AIDS_Death_Sp!BD$171</f>
        <v>157</v>
      </c>
      <c r="BF62" s="2">
        <f>AIDS_Death_Sp!BE$171</f>
        <v>131</v>
      </c>
      <c r="BG62" s="2">
        <f>AIDS_Death_Sp!BF$171</f>
        <v>110</v>
      </c>
      <c r="BH62" s="2">
        <f>AIDS_Death_Sp!BG$171</f>
        <v>86</v>
      </c>
      <c r="BI62">
        <f>AIDS_Death_Sp!BH$171</f>
        <v>68</v>
      </c>
      <c r="BJ62">
        <f>AIDS_Death_Sp!BI$171</f>
        <v>56</v>
      </c>
      <c r="BK62">
        <f>AIDS_Death_Sp!BJ$171</f>
        <v>45</v>
      </c>
      <c r="BL62">
        <f>AIDS_Death_Sp!BK$171</f>
        <v>37</v>
      </c>
      <c r="BM62">
        <f>AIDS_Death_Sp!BL$171</f>
        <v>31</v>
      </c>
      <c r="BN62">
        <f>AIDS_Death_Sp!BM$171</f>
        <v>27</v>
      </c>
      <c r="BO62">
        <f>AIDS_Death_Sp!BN$171</f>
        <v>32</v>
      </c>
      <c r="BP62">
        <f>AIDS_Death_Sp!BO$171</f>
        <v>32</v>
      </c>
      <c r="BQ62">
        <f>AIDS_Death_Sp!BP$171</f>
        <v>28</v>
      </c>
      <c r="BR62">
        <f>AIDS_Death_Sp!BQ$171</f>
        <v>27</v>
      </c>
      <c r="BS62">
        <f>AIDS_Death_Sp!BR$171</f>
        <v>24</v>
      </c>
      <c r="BT62">
        <f>AIDS_Death_Sp!BS$171</f>
        <v>23</v>
      </c>
      <c r="BU62">
        <f>AIDS_Death_Sp!BT$171</f>
        <v>23</v>
      </c>
      <c r="BV62">
        <f>AIDS_Death_Sp!BU$171</f>
        <v>22</v>
      </c>
      <c r="BW62">
        <f>AIDS_Death_Sp!BV$171</f>
        <v>22</v>
      </c>
      <c r="BX62">
        <f>AIDS_Death_Sp!BW$171</f>
        <v>22</v>
      </c>
      <c r="BY62">
        <f>AIDS_Death_Sp!BX$171</f>
        <v>21</v>
      </c>
      <c r="BZ62">
        <f>AIDS_Death_Sp!BY$171</f>
        <v>21</v>
      </c>
      <c r="CA62">
        <f>AIDS_Death_Sp!BZ$171</f>
        <v>21</v>
      </c>
      <c r="CB62">
        <f>AIDS_Death_Sp!CA$171</f>
        <v>21</v>
      </c>
      <c r="CC62">
        <f>AIDS_Death_Sp!CB$171</f>
        <v>21</v>
      </c>
      <c r="CD62">
        <f>AIDS_Death_Sp!CC$171</f>
        <v>22</v>
      </c>
      <c r="CE62">
        <f>AIDS_Death_Sp!CD$171</f>
        <v>22</v>
      </c>
      <c r="CF62">
        <f>AIDS_Death_Sp!CE$171</f>
        <v>22</v>
      </c>
      <c r="CG62">
        <f>AIDS_Death_Sp!CF$171</f>
        <v>21</v>
      </c>
      <c r="CH62">
        <f>AIDS_Death_Sp!CG$171</f>
        <v>21</v>
      </c>
      <c r="CI62">
        <f>AIDS_Death_Sp!CH$171</f>
        <v>21</v>
      </c>
    </row>
    <row r="63" spans="1:87" x14ac:dyDescent="0.3">
      <c r="A63" t="s">
        <v>406</v>
      </c>
      <c r="B63" t="s">
        <v>32</v>
      </c>
      <c r="C63" t="s">
        <v>6</v>
      </c>
      <c r="D63" t="s">
        <v>6</v>
      </c>
      <c r="E63" t="s">
        <v>10</v>
      </c>
      <c r="F63" t="s">
        <v>31</v>
      </c>
      <c r="G63">
        <f>AIDS_Death_Sp!F$423</f>
        <v>0</v>
      </c>
      <c r="H63">
        <f>AIDS_Death_Sp!G$423</f>
        <v>0</v>
      </c>
      <c r="I63">
        <f>AIDS_Death_Sp!H$423</f>
        <v>0</v>
      </c>
      <c r="J63">
        <f>AIDS_Death_Sp!I$423</f>
        <v>0</v>
      </c>
      <c r="K63">
        <f>AIDS_Death_Sp!J$423</f>
        <v>0</v>
      </c>
      <c r="L63">
        <f>AIDS_Death_Sp!K$423</f>
        <v>0</v>
      </c>
      <c r="M63">
        <f>AIDS_Death_Sp!L$423</f>
        <v>0</v>
      </c>
      <c r="N63">
        <f>AIDS_Death_Sp!M$423</f>
        <v>0</v>
      </c>
      <c r="O63">
        <f>AIDS_Death_Sp!N$423</f>
        <v>0</v>
      </c>
      <c r="P63">
        <f>AIDS_Death_Sp!O$423</f>
        <v>0</v>
      </c>
      <c r="Q63">
        <f>AIDS_Death_Sp!P$423</f>
        <v>0</v>
      </c>
      <c r="R63">
        <f>AIDS_Death_Sp!Q$423</f>
        <v>0</v>
      </c>
      <c r="S63">
        <f>AIDS_Death_Sp!R$423</f>
        <v>0</v>
      </c>
      <c r="T63">
        <f>AIDS_Death_Sp!S$423</f>
        <v>0</v>
      </c>
      <c r="U63">
        <f>AIDS_Death_Sp!T$423</f>
        <v>0</v>
      </c>
      <c r="V63">
        <f>AIDS_Death_Sp!U$423</f>
        <v>1</v>
      </c>
      <c r="W63">
        <f>AIDS_Death_Sp!V$423</f>
        <v>4</v>
      </c>
      <c r="X63">
        <f>AIDS_Death_Sp!W$423</f>
        <v>28</v>
      </c>
      <c r="Y63">
        <f>AIDS_Death_Sp!X$423</f>
        <v>170</v>
      </c>
      <c r="Z63">
        <f>AIDS_Death_Sp!Y$423</f>
        <v>744</v>
      </c>
      <c r="AA63">
        <f>AIDS_Death_Sp!Z$423</f>
        <v>2197</v>
      </c>
      <c r="AB63">
        <f>AIDS_Death_Sp!AA$423</f>
        <v>4793</v>
      </c>
      <c r="AC63" s="2">
        <f>AIDS_Death_Sp!AB$423</f>
        <v>8545</v>
      </c>
      <c r="AD63" s="2">
        <f>AIDS_Death_Sp!AC$423</f>
        <v>13360</v>
      </c>
      <c r="AE63" s="2">
        <f>AIDS_Death_Sp!AD$423</f>
        <v>19042</v>
      </c>
      <c r="AF63" s="2">
        <f>AIDS_Death_Sp!AE$423</f>
        <v>25371</v>
      </c>
      <c r="AG63" s="2">
        <f>AIDS_Death_Sp!AF$423</f>
        <v>32080</v>
      </c>
      <c r="AH63" s="2">
        <f>AIDS_Death_Sp!AG$423</f>
        <v>38864</v>
      </c>
      <c r="AI63" s="2">
        <f>AIDS_Death_Sp!AH$423</f>
        <v>45405</v>
      </c>
      <c r="AJ63" s="2">
        <f>AIDS_Death_Sp!AI$423</f>
        <v>51397</v>
      </c>
      <c r="AK63" s="2">
        <f>AIDS_Death_Sp!AJ$423</f>
        <v>56530</v>
      </c>
      <c r="AL63" s="2">
        <f>AIDS_Death_Sp!AK$423</f>
        <v>60986</v>
      </c>
      <c r="AM63" s="2">
        <f>AIDS_Death_Sp!AL$423</f>
        <v>63544</v>
      </c>
      <c r="AN63" s="2">
        <f>AIDS_Death_Sp!AM$423</f>
        <v>63865</v>
      </c>
      <c r="AO63" s="2">
        <f>AIDS_Death_Sp!AN$423</f>
        <v>60989</v>
      </c>
      <c r="AP63" s="2">
        <f>AIDS_Death_Sp!AO$423</f>
        <v>53636</v>
      </c>
      <c r="AQ63" s="2">
        <f>AIDS_Death_Sp!AP$423</f>
        <v>46251</v>
      </c>
      <c r="AR63" s="2">
        <f>AIDS_Death_Sp!AQ$423</f>
        <v>42222</v>
      </c>
      <c r="AS63" s="2">
        <f>AIDS_Death_Sp!AR$423</f>
        <v>39095</v>
      </c>
      <c r="AT63" s="2">
        <f>AIDS_Death_Sp!AS$423</f>
        <v>36539</v>
      </c>
      <c r="AU63" s="2">
        <f>AIDS_Death_Sp!AT$423</f>
        <v>34008</v>
      </c>
      <c r="AV63" s="2">
        <f>AIDS_Death_Sp!AU$423</f>
        <v>30847</v>
      </c>
      <c r="AW63" s="2">
        <f>AIDS_Death_Sp!AV$423</f>
        <v>28610</v>
      </c>
      <c r="AX63" s="2">
        <f>AIDS_Death_Sp!AW$423</f>
        <v>27516</v>
      </c>
      <c r="AY63" s="2">
        <f>AIDS_Death_Sp!AX$423</f>
        <v>25821</v>
      </c>
      <c r="AZ63" s="2">
        <f>AIDS_Death_Sp!AY$423</f>
        <v>23923</v>
      </c>
      <c r="BA63" s="2">
        <f>AIDS_Death_Sp!AZ$423</f>
        <v>22046</v>
      </c>
      <c r="BB63" s="2">
        <f>AIDS_Death_Sp!BA$423</f>
        <v>20234</v>
      </c>
      <c r="BC63" s="2">
        <f>AIDS_Death_Sp!BB$423</f>
        <v>18663</v>
      </c>
      <c r="BD63" s="2">
        <f>AIDS_Death_Sp!BC$423</f>
        <v>17253</v>
      </c>
      <c r="BE63" s="2">
        <f>AIDS_Death_Sp!BD$423</f>
        <v>15842</v>
      </c>
      <c r="BF63" s="2">
        <f>AIDS_Death_Sp!BE$423</f>
        <v>14252</v>
      </c>
      <c r="BG63" s="2">
        <f>AIDS_Death_Sp!BF$423</f>
        <v>12977</v>
      </c>
      <c r="BH63" s="2">
        <f>AIDS_Death_Sp!BG$423</f>
        <v>11986</v>
      </c>
      <c r="BI63">
        <f>AIDS_Death_Sp!BH$423</f>
        <v>10689</v>
      </c>
      <c r="BJ63">
        <f>AIDS_Death_Sp!BI$423</f>
        <v>10162</v>
      </c>
      <c r="BK63">
        <f>AIDS_Death_Sp!BJ$423</f>
        <v>10075</v>
      </c>
      <c r="BL63">
        <f>AIDS_Death_Sp!BK$423</f>
        <v>10005</v>
      </c>
      <c r="BM63">
        <f>AIDS_Death_Sp!BL$423</f>
        <v>9899</v>
      </c>
      <c r="BN63">
        <f>AIDS_Death_Sp!BM$423</f>
        <v>9768</v>
      </c>
      <c r="BO63">
        <f>AIDS_Death_Sp!BN$423</f>
        <v>9619</v>
      </c>
      <c r="BP63">
        <f>AIDS_Death_Sp!BO$423</f>
        <v>9464</v>
      </c>
      <c r="BQ63">
        <f>AIDS_Death_Sp!BP$423</f>
        <v>9302</v>
      </c>
      <c r="BR63">
        <f>AIDS_Death_Sp!BQ$423</f>
        <v>9138</v>
      </c>
      <c r="BS63">
        <f>AIDS_Death_Sp!BR$423</f>
        <v>8975</v>
      </c>
      <c r="BT63">
        <f>AIDS_Death_Sp!BS$423</f>
        <v>8813</v>
      </c>
      <c r="BU63">
        <f>AIDS_Death_Sp!BT$423</f>
        <v>8654</v>
      </c>
      <c r="BV63">
        <f>AIDS_Death_Sp!BU$423</f>
        <v>8498</v>
      </c>
      <c r="BW63">
        <f>AIDS_Death_Sp!BV$423</f>
        <v>8344</v>
      </c>
      <c r="BX63">
        <f>AIDS_Death_Sp!BW$423</f>
        <v>8194</v>
      </c>
      <c r="BY63">
        <f>AIDS_Death_Sp!BX$423</f>
        <v>8046</v>
      </c>
      <c r="BZ63">
        <f>AIDS_Death_Sp!BY$423</f>
        <v>7900</v>
      </c>
      <c r="CA63">
        <f>AIDS_Death_Sp!BZ$423</f>
        <v>7756</v>
      </c>
      <c r="CB63">
        <f>AIDS_Death_Sp!CA$423</f>
        <v>7612</v>
      </c>
      <c r="CC63">
        <f>AIDS_Death_Sp!CB$423</f>
        <v>7468</v>
      </c>
      <c r="CD63">
        <f>AIDS_Death_Sp!CC$423</f>
        <v>7323</v>
      </c>
      <c r="CE63">
        <f>AIDS_Death_Sp!CD$423</f>
        <v>7177</v>
      </c>
      <c r="CF63">
        <f>AIDS_Death_Sp!CE$423</f>
        <v>7032</v>
      </c>
      <c r="CG63">
        <f>AIDS_Death_Sp!CF$423</f>
        <v>6887</v>
      </c>
      <c r="CH63">
        <f>AIDS_Death_Sp!CG$423</f>
        <v>6741</v>
      </c>
      <c r="CI63">
        <f>AIDS_Death_Sp!CH$423</f>
        <v>6595</v>
      </c>
    </row>
    <row r="64" spans="1:87" x14ac:dyDescent="0.3">
      <c r="A64" t="s">
        <v>406</v>
      </c>
      <c r="B64" t="s">
        <v>32</v>
      </c>
      <c r="C64" t="s">
        <v>6</v>
      </c>
      <c r="D64" t="s">
        <v>6</v>
      </c>
      <c r="E64" t="s">
        <v>7</v>
      </c>
      <c r="F64" t="s">
        <v>6</v>
      </c>
      <c r="G64">
        <f>G58+G59</f>
        <v>0</v>
      </c>
      <c r="H64">
        <f t="shared" ref="H64:BS64" si="90">H58+H59</f>
        <v>0</v>
      </c>
      <c r="I64">
        <f t="shared" si="90"/>
        <v>0</v>
      </c>
      <c r="J64">
        <f t="shared" si="90"/>
        <v>0</v>
      </c>
      <c r="K64">
        <f t="shared" si="90"/>
        <v>0</v>
      </c>
      <c r="L64">
        <f t="shared" si="90"/>
        <v>0</v>
      </c>
      <c r="M64">
        <f t="shared" si="90"/>
        <v>0</v>
      </c>
      <c r="N64">
        <f t="shared" si="90"/>
        <v>0</v>
      </c>
      <c r="O64">
        <f t="shared" si="90"/>
        <v>0</v>
      </c>
      <c r="P64">
        <f t="shared" si="90"/>
        <v>0</v>
      </c>
      <c r="Q64">
        <f t="shared" si="90"/>
        <v>0</v>
      </c>
      <c r="R64">
        <f t="shared" si="90"/>
        <v>0</v>
      </c>
      <c r="S64">
        <f t="shared" si="90"/>
        <v>0</v>
      </c>
      <c r="T64">
        <f t="shared" si="90"/>
        <v>0</v>
      </c>
      <c r="U64">
        <f t="shared" si="90"/>
        <v>0</v>
      </c>
      <c r="V64">
        <f t="shared" si="90"/>
        <v>1</v>
      </c>
      <c r="W64">
        <f t="shared" si="90"/>
        <v>5</v>
      </c>
      <c r="X64">
        <f t="shared" si="90"/>
        <v>30</v>
      </c>
      <c r="Y64">
        <f t="shared" si="90"/>
        <v>180</v>
      </c>
      <c r="Z64">
        <f t="shared" si="90"/>
        <v>768</v>
      </c>
      <c r="AA64">
        <f t="shared" si="90"/>
        <v>2208</v>
      </c>
      <c r="AB64">
        <f t="shared" si="90"/>
        <v>4663</v>
      </c>
      <c r="AC64">
        <f t="shared" si="90"/>
        <v>8029</v>
      </c>
      <c r="AD64">
        <f t="shared" si="90"/>
        <v>12097</v>
      </c>
      <c r="AE64">
        <f t="shared" si="90"/>
        <v>16641</v>
      </c>
      <c r="AF64">
        <f t="shared" si="90"/>
        <v>21260</v>
      </c>
      <c r="AG64">
        <f t="shared" si="90"/>
        <v>26133</v>
      </c>
      <c r="AH64">
        <f t="shared" si="90"/>
        <v>30756</v>
      </c>
      <c r="AI64">
        <f t="shared" si="90"/>
        <v>34890</v>
      </c>
      <c r="AJ64">
        <f t="shared" si="90"/>
        <v>38334</v>
      </c>
      <c r="AK64">
        <f t="shared" si="90"/>
        <v>40999</v>
      </c>
      <c r="AL64">
        <f t="shared" si="90"/>
        <v>43270</v>
      </c>
      <c r="AM64">
        <f t="shared" si="90"/>
        <v>44197</v>
      </c>
      <c r="AN64">
        <f t="shared" si="90"/>
        <v>43616</v>
      </c>
      <c r="AO64">
        <f t="shared" si="90"/>
        <v>40928</v>
      </c>
      <c r="AP64">
        <f t="shared" si="90"/>
        <v>35687</v>
      </c>
      <c r="AQ64">
        <f t="shared" si="90"/>
        <v>30510</v>
      </c>
      <c r="AR64">
        <f t="shared" si="90"/>
        <v>27314</v>
      </c>
      <c r="AS64">
        <f t="shared" si="90"/>
        <v>24604</v>
      </c>
      <c r="AT64">
        <f t="shared" si="90"/>
        <v>22300</v>
      </c>
      <c r="AU64">
        <f t="shared" si="90"/>
        <v>20060</v>
      </c>
      <c r="AV64">
        <f t="shared" si="90"/>
        <v>17580</v>
      </c>
      <c r="AW64">
        <f t="shared" si="90"/>
        <v>15648</v>
      </c>
      <c r="AX64">
        <f t="shared" si="90"/>
        <v>14712</v>
      </c>
      <c r="AY64">
        <f t="shared" si="90"/>
        <v>13374</v>
      </c>
      <c r="AZ64">
        <f t="shared" si="90"/>
        <v>12055</v>
      </c>
      <c r="BA64">
        <f t="shared" si="90"/>
        <v>10912</v>
      </c>
      <c r="BB64">
        <f t="shared" si="90"/>
        <v>9813</v>
      </c>
      <c r="BC64">
        <f t="shared" si="90"/>
        <v>8848</v>
      </c>
      <c r="BD64">
        <f t="shared" si="90"/>
        <v>8055</v>
      </c>
      <c r="BE64">
        <f t="shared" si="90"/>
        <v>7314</v>
      </c>
      <c r="BF64">
        <f t="shared" si="90"/>
        <v>6511</v>
      </c>
      <c r="BG64">
        <f t="shared" si="90"/>
        <v>5914</v>
      </c>
      <c r="BH64">
        <f t="shared" si="90"/>
        <v>5557</v>
      </c>
      <c r="BI64">
        <f t="shared" si="90"/>
        <v>4858</v>
      </c>
      <c r="BJ64">
        <f t="shared" si="90"/>
        <v>4667</v>
      </c>
      <c r="BK64">
        <f t="shared" si="90"/>
        <v>4648</v>
      </c>
      <c r="BL64">
        <f t="shared" si="90"/>
        <v>4616</v>
      </c>
      <c r="BM64">
        <f t="shared" si="90"/>
        <v>4574</v>
      </c>
      <c r="BN64">
        <f t="shared" si="90"/>
        <v>4527</v>
      </c>
      <c r="BO64">
        <f t="shared" si="90"/>
        <v>4480</v>
      </c>
      <c r="BP64">
        <f t="shared" si="90"/>
        <v>4429</v>
      </c>
      <c r="BQ64">
        <f t="shared" si="90"/>
        <v>4374</v>
      </c>
      <c r="BR64">
        <f t="shared" si="90"/>
        <v>4322</v>
      </c>
      <c r="BS64">
        <f t="shared" si="90"/>
        <v>4271</v>
      </c>
      <c r="BT64">
        <f t="shared" ref="BT64:CI64" si="91">BT58+BT59</f>
        <v>4222</v>
      </c>
      <c r="BU64">
        <f t="shared" si="91"/>
        <v>4173</v>
      </c>
      <c r="BV64">
        <f t="shared" si="91"/>
        <v>4126</v>
      </c>
      <c r="BW64">
        <f t="shared" si="91"/>
        <v>4080</v>
      </c>
      <c r="BX64">
        <f t="shared" si="91"/>
        <v>4034</v>
      </c>
      <c r="BY64">
        <f t="shared" si="91"/>
        <v>3989</v>
      </c>
      <c r="BZ64">
        <f t="shared" si="91"/>
        <v>3944</v>
      </c>
      <c r="CA64">
        <f t="shared" si="91"/>
        <v>3899</v>
      </c>
      <c r="CB64">
        <f t="shared" si="91"/>
        <v>3854</v>
      </c>
      <c r="CC64">
        <f t="shared" si="91"/>
        <v>3807</v>
      </c>
      <c r="CD64">
        <f t="shared" si="91"/>
        <v>3759</v>
      </c>
      <c r="CE64">
        <f t="shared" si="91"/>
        <v>3710</v>
      </c>
      <c r="CF64">
        <f t="shared" si="91"/>
        <v>3659</v>
      </c>
      <c r="CG64">
        <f t="shared" si="91"/>
        <v>3608</v>
      </c>
      <c r="CH64">
        <f t="shared" si="91"/>
        <v>3556</v>
      </c>
      <c r="CI64">
        <f t="shared" si="91"/>
        <v>3503</v>
      </c>
    </row>
    <row r="65" spans="1:87" x14ac:dyDescent="0.3">
      <c r="A65" t="s">
        <v>406</v>
      </c>
      <c r="B65" t="s">
        <v>32</v>
      </c>
      <c r="C65" t="s">
        <v>6</v>
      </c>
      <c r="D65" t="s">
        <v>6</v>
      </c>
      <c r="E65" t="s">
        <v>9</v>
      </c>
      <c r="F65" t="s">
        <v>6</v>
      </c>
      <c r="G65">
        <f>G60+G61</f>
        <v>0</v>
      </c>
      <c r="H65">
        <f t="shared" ref="H65:BS65" si="92">H60+H61</f>
        <v>0</v>
      </c>
      <c r="I65">
        <f t="shared" si="92"/>
        <v>0</v>
      </c>
      <c r="J65">
        <f t="shared" si="92"/>
        <v>0</v>
      </c>
      <c r="K65">
        <f t="shared" si="92"/>
        <v>0</v>
      </c>
      <c r="L65">
        <f t="shared" si="92"/>
        <v>0</v>
      </c>
      <c r="M65">
        <f t="shared" si="92"/>
        <v>0</v>
      </c>
      <c r="N65">
        <f t="shared" si="92"/>
        <v>0</v>
      </c>
      <c r="O65">
        <f t="shared" si="92"/>
        <v>0</v>
      </c>
      <c r="P65">
        <f t="shared" si="92"/>
        <v>0</v>
      </c>
      <c r="Q65">
        <f t="shared" si="92"/>
        <v>0</v>
      </c>
      <c r="R65">
        <f t="shared" si="92"/>
        <v>0</v>
      </c>
      <c r="S65">
        <f t="shared" si="92"/>
        <v>0</v>
      </c>
      <c r="T65">
        <f t="shared" si="92"/>
        <v>0</v>
      </c>
      <c r="U65">
        <f t="shared" si="92"/>
        <v>0</v>
      </c>
      <c r="V65">
        <f t="shared" si="92"/>
        <v>0</v>
      </c>
      <c r="W65">
        <f t="shared" si="92"/>
        <v>2</v>
      </c>
      <c r="X65">
        <f t="shared" si="92"/>
        <v>9</v>
      </c>
      <c r="Y65">
        <f t="shared" si="92"/>
        <v>49</v>
      </c>
      <c r="Z65">
        <f t="shared" si="92"/>
        <v>191</v>
      </c>
      <c r="AA65">
        <f t="shared" si="92"/>
        <v>551</v>
      </c>
      <c r="AB65">
        <f t="shared" si="92"/>
        <v>1227</v>
      </c>
      <c r="AC65">
        <f t="shared" si="92"/>
        <v>2248</v>
      </c>
      <c r="AD65">
        <f t="shared" si="92"/>
        <v>3604</v>
      </c>
      <c r="AE65">
        <f t="shared" si="92"/>
        <v>5284</v>
      </c>
      <c r="AF65">
        <f t="shared" si="92"/>
        <v>7111</v>
      </c>
      <c r="AG65">
        <f t="shared" si="92"/>
        <v>9400</v>
      </c>
      <c r="AH65">
        <f t="shared" si="92"/>
        <v>11878</v>
      </c>
      <c r="AI65">
        <f t="shared" si="92"/>
        <v>14460</v>
      </c>
      <c r="AJ65">
        <f t="shared" si="92"/>
        <v>17038</v>
      </c>
      <c r="AK65">
        <f t="shared" si="92"/>
        <v>19532</v>
      </c>
      <c r="AL65">
        <f t="shared" si="92"/>
        <v>21831</v>
      </c>
      <c r="AM65">
        <f t="shared" si="92"/>
        <v>23378</v>
      </c>
      <c r="AN65">
        <f t="shared" si="92"/>
        <v>24055</v>
      </c>
      <c r="AO65">
        <f t="shared" si="92"/>
        <v>23224</v>
      </c>
      <c r="AP65">
        <f t="shared" si="92"/>
        <v>20510</v>
      </c>
      <c r="AQ65">
        <f t="shared" si="92"/>
        <v>17873</v>
      </c>
      <c r="AR65">
        <f t="shared" si="92"/>
        <v>16753</v>
      </c>
      <c r="AS65">
        <f t="shared" si="92"/>
        <v>16011</v>
      </c>
      <c r="AT65">
        <f t="shared" si="92"/>
        <v>15476</v>
      </c>
      <c r="AU65">
        <f t="shared" si="92"/>
        <v>14895</v>
      </c>
      <c r="AV65">
        <f t="shared" si="92"/>
        <v>14122</v>
      </c>
      <c r="AW65">
        <f t="shared" si="92"/>
        <v>13669</v>
      </c>
      <c r="AX65">
        <f t="shared" si="92"/>
        <v>13352</v>
      </c>
      <c r="AY65">
        <f t="shared" si="92"/>
        <v>12933</v>
      </c>
      <c r="AZ65">
        <f t="shared" si="92"/>
        <v>12287</v>
      </c>
      <c r="BA65">
        <f t="shared" si="92"/>
        <v>11498</v>
      </c>
      <c r="BB65">
        <f t="shared" si="92"/>
        <v>10708</v>
      </c>
      <c r="BC65">
        <f t="shared" si="92"/>
        <v>10042</v>
      </c>
      <c r="BD65">
        <f t="shared" si="92"/>
        <v>9393</v>
      </c>
      <c r="BE65">
        <f t="shared" si="92"/>
        <v>8684</v>
      </c>
      <c r="BF65">
        <f t="shared" si="92"/>
        <v>7872</v>
      </c>
      <c r="BG65">
        <f t="shared" si="92"/>
        <v>7172</v>
      </c>
      <c r="BH65">
        <f t="shared" si="92"/>
        <v>6515</v>
      </c>
      <c r="BI65">
        <f t="shared" si="92"/>
        <v>5900</v>
      </c>
      <c r="BJ65">
        <f t="shared" si="92"/>
        <v>5551</v>
      </c>
      <c r="BK65">
        <f t="shared" si="92"/>
        <v>5472</v>
      </c>
      <c r="BL65">
        <f t="shared" si="92"/>
        <v>5426</v>
      </c>
      <c r="BM65">
        <f t="shared" si="92"/>
        <v>5356</v>
      </c>
      <c r="BN65">
        <f t="shared" si="92"/>
        <v>5268</v>
      </c>
      <c r="BO65">
        <f t="shared" si="92"/>
        <v>5172</v>
      </c>
      <c r="BP65">
        <f t="shared" si="92"/>
        <v>5068</v>
      </c>
      <c r="BQ65">
        <f t="shared" si="92"/>
        <v>4956</v>
      </c>
      <c r="BR65">
        <f t="shared" si="92"/>
        <v>4843</v>
      </c>
      <c r="BS65">
        <f t="shared" si="92"/>
        <v>4728</v>
      </c>
      <c r="BT65">
        <f t="shared" ref="BT65:CI65" si="93">BT60+BT61</f>
        <v>4616</v>
      </c>
      <c r="BU65">
        <f t="shared" si="93"/>
        <v>4504</v>
      </c>
      <c r="BV65">
        <f t="shared" si="93"/>
        <v>4394</v>
      </c>
      <c r="BW65">
        <f t="shared" si="93"/>
        <v>4286</v>
      </c>
      <c r="BX65">
        <f t="shared" si="93"/>
        <v>4181</v>
      </c>
      <c r="BY65">
        <f t="shared" si="93"/>
        <v>4078</v>
      </c>
      <c r="BZ65">
        <f t="shared" si="93"/>
        <v>3978</v>
      </c>
      <c r="CA65">
        <f t="shared" si="93"/>
        <v>3878</v>
      </c>
      <c r="CB65">
        <f t="shared" si="93"/>
        <v>3780</v>
      </c>
      <c r="CC65">
        <f t="shared" si="93"/>
        <v>3683</v>
      </c>
      <c r="CD65">
        <f t="shared" si="93"/>
        <v>3586</v>
      </c>
      <c r="CE65">
        <f t="shared" si="93"/>
        <v>3490</v>
      </c>
      <c r="CF65">
        <f t="shared" si="93"/>
        <v>3395</v>
      </c>
      <c r="CG65">
        <f t="shared" si="93"/>
        <v>3301</v>
      </c>
      <c r="CH65">
        <f t="shared" si="93"/>
        <v>3206</v>
      </c>
      <c r="CI65">
        <f t="shared" si="93"/>
        <v>3114</v>
      </c>
    </row>
    <row r="66" spans="1:87" x14ac:dyDescent="0.3">
      <c r="A66" t="s">
        <v>406</v>
      </c>
      <c r="B66" t="s">
        <v>32</v>
      </c>
      <c r="C66" t="s">
        <v>6</v>
      </c>
      <c r="D66" t="s">
        <v>6</v>
      </c>
      <c r="E66" t="s">
        <v>10</v>
      </c>
      <c r="F66" t="s">
        <v>6</v>
      </c>
      <c r="G66">
        <f>G64+G65</f>
        <v>0</v>
      </c>
      <c r="H66">
        <f t="shared" ref="H66" si="94">H64+H65</f>
        <v>0</v>
      </c>
      <c r="I66">
        <f t="shared" ref="I66" si="95">I64+I65</f>
        <v>0</v>
      </c>
      <c r="J66">
        <f t="shared" ref="J66" si="96">J64+J65</f>
        <v>0</v>
      </c>
      <c r="K66">
        <f t="shared" ref="K66" si="97">K64+K65</f>
        <v>0</v>
      </c>
      <c r="L66">
        <f t="shared" ref="L66" si="98">L64+L65</f>
        <v>0</v>
      </c>
      <c r="M66">
        <f t="shared" ref="M66" si="99">M64+M65</f>
        <v>0</v>
      </c>
      <c r="N66">
        <f t="shared" ref="N66" si="100">N64+N65</f>
        <v>0</v>
      </c>
      <c r="O66">
        <f t="shared" ref="O66" si="101">O64+O65</f>
        <v>0</v>
      </c>
      <c r="P66">
        <f t="shared" ref="P66" si="102">P64+P65</f>
        <v>0</v>
      </c>
      <c r="Q66">
        <f t="shared" ref="Q66" si="103">Q64+Q65</f>
        <v>0</v>
      </c>
      <c r="R66">
        <f t="shared" ref="R66" si="104">R64+R65</f>
        <v>0</v>
      </c>
      <c r="S66">
        <f t="shared" ref="S66" si="105">S64+S65</f>
        <v>0</v>
      </c>
      <c r="T66">
        <f t="shared" ref="T66" si="106">T64+T65</f>
        <v>0</v>
      </c>
      <c r="U66">
        <f t="shared" ref="U66" si="107">U64+U65</f>
        <v>0</v>
      </c>
      <c r="V66">
        <f t="shared" ref="V66" si="108">V64+V65</f>
        <v>1</v>
      </c>
      <c r="W66">
        <f t="shared" ref="W66" si="109">W64+W65</f>
        <v>7</v>
      </c>
      <c r="X66">
        <f t="shared" ref="X66" si="110">X64+X65</f>
        <v>39</v>
      </c>
      <c r="Y66">
        <f t="shared" ref="Y66" si="111">Y64+Y65</f>
        <v>229</v>
      </c>
      <c r="Z66">
        <f t="shared" ref="Z66" si="112">Z64+Z65</f>
        <v>959</v>
      </c>
      <c r="AA66">
        <f t="shared" ref="AA66" si="113">AA64+AA65</f>
        <v>2759</v>
      </c>
      <c r="AB66">
        <f t="shared" ref="AB66" si="114">AB64+AB65</f>
        <v>5890</v>
      </c>
      <c r="AC66">
        <f t="shared" ref="AC66" si="115">AC64+AC65</f>
        <v>10277</v>
      </c>
      <c r="AD66">
        <f t="shared" ref="AD66" si="116">AD64+AD65</f>
        <v>15701</v>
      </c>
      <c r="AE66">
        <f t="shared" ref="AE66" si="117">AE64+AE65</f>
        <v>21925</v>
      </c>
      <c r="AF66">
        <f t="shared" ref="AF66" si="118">AF64+AF65</f>
        <v>28371</v>
      </c>
      <c r="AG66">
        <f t="shared" ref="AG66" si="119">AG64+AG65</f>
        <v>35533</v>
      </c>
      <c r="AH66">
        <f t="shared" ref="AH66" si="120">AH64+AH65</f>
        <v>42634</v>
      </c>
      <c r="AI66">
        <f t="shared" ref="AI66" si="121">AI64+AI65</f>
        <v>49350</v>
      </c>
      <c r="AJ66">
        <f t="shared" ref="AJ66" si="122">AJ64+AJ65</f>
        <v>55372</v>
      </c>
      <c r="AK66">
        <f t="shared" ref="AK66" si="123">AK64+AK65</f>
        <v>60531</v>
      </c>
      <c r="AL66">
        <f t="shared" ref="AL66" si="124">AL64+AL65</f>
        <v>65101</v>
      </c>
      <c r="AM66">
        <f t="shared" ref="AM66" si="125">AM64+AM65</f>
        <v>67575</v>
      </c>
      <c r="AN66">
        <f t="shared" ref="AN66" si="126">AN64+AN65</f>
        <v>67671</v>
      </c>
      <c r="AO66">
        <f t="shared" ref="AO66" si="127">AO64+AO65</f>
        <v>64152</v>
      </c>
      <c r="AP66">
        <f t="shared" ref="AP66" si="128">AP64+AP65</f>
        <v>56197</v>
      </c>
      <c r="AQ66">
        <f t="shared" ref="AQ66" si="129">AQ64+AQ65</f>
        <v>48383</v>
      </c>
      <c r="AR66">
        <f t="shared" ref="AR66" si="130">AR64+AR65</f>
        <v>44067</v>
      </c>
      <c r="AS66">
        <f t="shared" ref="AS66" si="131">AS64+AS65</f>
        <v>40615</v>
      </c>
      <c r="AT66">
        <f t="shared" ref="AT66" si="132">AT64+AT65</f>
        <v>37776</v>
      </c>
      <c r="AU66">
        <f t="shared" ref="AU66" si="133">AU64+AU65</f>
        <v>34955</v>
      </c>
      <c r="AV66">
        <f t="shared" ref="AV66" si="134">AV64+AV65</f>
        <v>31702</v>
      </c>
      <c r="AW66">
        <f t="shared" ref="AW66" si="135">AW64+AW65</f>
        <v>29317</v>
      </c>
      <c r="AX66">
        <f t="shared" ref="AX66" si="136">AX64+AX65</f>
        <v>28064</v>
      </c>
      <c r="AY66">
        <f t="shared" ref="AY66" si="137">AY64+AY65</f>
        <v>26307</v>
      </c>
      <c r="AZ66">
        <f t="shared" ref="AZ66" si="138">AZ64+AZ65</f>
        <v>24342</v>
      </c>
      <c r="BA66">
        <f t="shared" ref="BA66" si="139">BA64+BA65</f>
        <v>22410</v>
      </c>
      <c r="BB66">
        <f t="shared" ref="BB66" si="140">BB64+BB65</f>
        <v>20521</v>
      </c>
      <c r="BC66">
        <f t="shared" ref="BC66" si="141">BC64+BC65</f>
        <v>18890</v>
      </c>
      <c r="BD66">
        <f t="shared" ref="BD66" si="142">BD64+BD65</f>
        <v>17448</v>
      </c>
      <c r="BE66">
        <f t="shared" ref="BE66" si="143">BE64+BE65</f>
        <v>15998</v>
      </c>
      <c r="BF66">
        <f t="shared" ref="BF66" si="144">BF64+BF65</f>
        <v>14383</v>
      </c>
      <c r="BG66">
        <f t="shared" ref="BG66" si="145">BG64+BG65</f>
        <v>13086</v>
      </c>
      <c r="BH66">
        <f t="shared" ref="BH66" si="146">BH64+BH65</f>
        <v>12072</v>
      </c>
      <c r="BI66">
        <f t="shared" ref="BI66" si="147">BI64+BI65</f>
        <v>10758</v>
      </c>
      <c r="BJ66">
        <f t="shared" ref="BJ66" si="148">BJ64+BJ65</f>
        <v>10218</v>
      </c>
      <c r="BK66">
        <f t="shared" ref="BK66" si="149">BK64+BK65</f>
        <v>10120</v>
      </c>
      <c r="BL66">
        <f t="shared" ref="BL66" si="150">BL64+BL65</f>
        <v>10042</v>
      </c>
      <c r="BM66">
        <f t="shared" ref="BM66" si="151">BM64+BM65</f>
        <v>9930</v>
      </c>
      <c r="BN66">
        <f t="shared" ref="BN66" si="152">BN64+BN65</f>
        <v>9795</v>
      </c>
      <c r="BO66">
        <f t="shared" ref="BO66" si="153">BO64+BO65</f>
        <v>9652</v>
      </c>
      <c r="BP66">
        <f t="shared" ref="BP66" si="154">BP64+BP65</f>
        <v>9497</v>
      </c>
      <c r="BQ66">
        <f t="shared" ref="BQ66" si="155">BQ64+BQ65</f>
        <v>9330</v>
      </c>
      <c r="BR66">
        <f t="shared" ref="BR66" si="156">BR64+BR65</f>
        <v>9165</v>
      </c>
      <c r="BS66">
        <f t="shared" ref="BS66" si="157">BS64+BS65</f>
        <v>8999</v>
      </c>
      <c r="BT66">
        <f t="shared" ref="BT66" si="158">BT64+BT65</f>
        <v>8838</v>
      </c>
      <c r="BU66">
        <f t="shared" ref="BU66" si="159">BU64+BU65</f>
        <v>8677</v>
      </c>
      <c r="BV66">
        <f t="shared" ref="BV66" si="160">BV64+BV65</f>
        <v>8520</v>
      </c>
      <c r="BW66">
        <f t="shared" ref="BW66" si="161">BW64+BW65</f>
        <v>8366</v>
      </c>
      <c r="BX66">
        <f t="shared" ref="BX66" si="162">BX64+BX65</f>
        <v>8215</v>
      </c>
      <c r="BY66">
        <f t="shared" ref="BY66" si="163">BY64+BY65</f>
        <v>8067</v>
      </c>
      <c r="BZ66">
        <f t="shared" ref="BZ66" si="164">BZ64+BZ65</f>
        <v>7922</v>
      </c>
      <c r="CA66">
        <f t="shared" ref="CA66" si="165">CA64+CA65</f>
        <v>7777</v>
      </c>
      <c r="CB66">
        <f t="shared" ref="CB66" si="166">CB64+CB65</f>
        <v>7634</v>
      </c>
      <c r="CC66">
        <f t="shared" ref="CC66" si="167">CC64+CC65</f>
        <v>7490</v>
      </c>
      <c r="CD66">
        <f t="shared" ref="CD66" si="168">CD64+CD65</f>
        <v>7345</v>
      </c>
      <c r="CE66">
        <f t="shared" ref="CE66" si="169">CE64+CE65</f>
        <v>7200</v>
      </c>
      <c r="CF66">
        <f t="shared" ref="CF66" si="170">CF64+CF65</f>
        <v>7054</v>
      </c>
      <c r="CG66">
        <f t="shared" ref="CG66" si="171">CG64+CG65</f>
        <v>6909</v>
      </c>
      <c r="CH66">
        <f t="shared" ref="CH66" si="172">CH64+CH65</f>
        <v>6762</v>
      </c>
      <c r="CI66">
        <f t="shared" ref="CI66" si="173">CI64+CI65</f>
        <v>6617</v>
      </c>
    </row>
    <row r="67" spans="1:87" x14ac:dyDescent="0.3">
      <c r="A67" t="s">
        <v>407</v>
      </c>
      <c r="B67" s="1" t="s">
        <v>32</v>
      </c>
      <c r="C67" s="1" t="s">
        <v>13</v>
      </c>
      <c r="D67" s="1" t="s">
        <v>12</v>
      </c>
      <c r="E67" s="1" t="s">
        <v>9</v>
      </c>
      <c r="F67" s="1" t="s">
        <v>31</v>
      </c>
      <c r="L67" s="2">
        <f>AEM_Resu!G180</f>
        <v>0</v>
      </c>
      <c r="M67" s="2">
        <f>AEM_Resu!H180</f>
        <v>0</v>
      </c>
      <c r="N67" s="2">
        <f>AEM_Resu!I180</f>
        <v>0</v>
      </c>
      <c r="O67" s="2">
        <f>AEM_Resu!J180</f>
        <v>0</v>
      </c>
      <c r="P67" s="2">
        <f>AEM_Resu!K180</f>
        <v>0</v>
      </c>
      <c r="Q67" s="2">
        <f>AEM_Resu!L180</f>
        <v>0</v>
      </c>
      <c r="R67" s="2">
        <f>AEM_Resu!M180</f>
        <v>0</v>
      </c>
      <c r="S67" s="2">
        <f>AEM_Resu!N180</f>
        <v>0</v>
      </c>
      <c r="T67" s="2">
        <f>AEM_Resu!O180</f>
        <v>0</v>
      </c>
      <c r="U67" s="2">
        <f>AEM_Resu!P180</f>
        <v>1.1999999999999999E-3</v>
      </c>
      <c r="V67" s="2">
        <f>AEM_Resu!Q180</f>
        <v>9.4999999999999998E-3</v>
      </c>
      <c r="W67" s="2">
        <f>AEM_Resu!R180</f>
        <v>6.6100000000000006E-2</v>
      </c>
      <c r="X67" s="2">
        <f>AEM_Resu!S180</f>
        <v>0.42109999999999997</v>
      </c>
      <c r="Y67" s="2">
        <f>AEM_Resu!T180</f>
        <v>3.9266999999999999</v>
      </c>
      <c r="Z67" s="2">
        <f>AEM_Resu!U180</f>
        <v>15.7814</v>
      </c>
      <c r="AA67" s="2">
        <f>AEM_Resu!V180</f>
        <v>57.958199999999998</v>
      </c>
      <c r="AB67" s="2">
        <f>AEM_Resu!W180</f>
        <v>145.23099999999999</v>
      </c>
      <c r="AC67" s="2">
        <f>AEM_Resu!X180</f>
        <v>259.82510000000002</v>
      </c>
      <c r="AD67" s="2">
        <f>AEM_Resu!Y180</f>
        <v>349.19909999999999</v>
      </c>
      <c r="AE67" s="2">
        <f>AEM_Resu!Z180</f>
        <v>396.85489999999999</v>
      </c>
      <c r="AF67" s="2">
        <f>AEM_Resu!AA180</f>
        <v>430.21960000000001</v>
      </c>
      <c r="AG67" s="2">
        <f>AEM_Resu!AB180</f>
        <v>439.4119</v>
      </c>
      <c r="AH67" s="2">
        <f>AEM_Resu!AC180</f>
        <v>431.8553</v>
      </c>
      <c r="AI67" s="2">
        <f>AEM_Resu!AD180</f>
        <v>431.87610000000001</v>
      </c>
      <c r="AJ67" s="2">
        <f>AEM_Resu!AE180</f>
        <v>437.20819999999998</v>
      </c>
      <c r="AK67" s="2">
        <f>AEM_Resu!AF180</f>
        <v>438.35199999999998</v>
      </c>
      <c r="AL67" s="2">
        <f>AEM_Resu!AG180</f>
        <v>414.76609999999999</v>
      </c>
      <c r="AM67" s="2">
        <f>AEM_Resu!AH180</f>
        <v>364.66789999999997</v>
      </c>
      <c r="AN67" s="2">
        <f>AEM_Resu!AI180</f>
        <v>305.11320000000001</v>
      </c>
      <c r="AO67" s="2">
        <f>AEM_Resu!AJ180</f>
        <v>245.83580000000001</v>
      </c>
      <c r="AP67" s="2">
        <f>AEM_Resu!AK180</f>
        <v>177.9401</v>
      </c>
      <c r="AQ67" s="2">
        <f>AEM_Resu!AL180</f>
        <v>119.67100000000001</v>
      </c>
      <c r="AR67" s="2">
        <f>AEM_Resu!AM180</f>
        <v>86.740799999999993</v>
      </c>
      <c r="AS67" s="2">
        <f>AEM_Resu!AN180</f>
        <v>65.145700000000005</v>
      </c>
      <c r="AT67" s="2">
        <f>AEM_Resu!AO180</f>
        <v>48.238500000000002</v>
      </c>
      <c r="AU67" s="2">
        <f>AEM_Resu!AP180</f>
        <v>34.973399999999998</v>
      </c>
      <c r="AV67" s="2">
        <f>AEM_Resu!AQ180</f>
        <v>25.660499999999999</v>
      </c>
      <c r="AW67" s="2">
        <f>AEM_Resu!AR180</f>
        <v>20.7043</v>
      </c>
      <c r="AX67" s="2">
        <f>AEM_Resu!AS180</f>
        <v>17.6342</v>
      </c>
      <c r="AY67" s="2">
        <f>AEM_Resu!AT180</f>
        <v>15.201499999999999</v>
      </c>
      <c r="AZ67" s="2">
        <f>AEM_Resu!AU180</f>
        <v>12.1288</v>
      </c>
      <c r="BA67" s="2">
        <f>AEM_Resu!AV180</f>
        <v>8.7477</v>
      </c>
      <c r="BB67" s="2">
        <f>AEM_Resu!AW180</f>
        <v>7.2598000000000003</v>
      </c>
      <c r="BC67" s="2">
        <f>AEM_Resu!AX180</f>
        <v>6.2007000000000003</v>
      </c>
      <c r="BD67" s="2">
        <f>AEM_Resu!AY180</f>
        <v>5.4546999999999999</v>
      </c>
      <c r="BE67" s="2">
        <f>AEM_Resu!AZ180</f>
        <v>4.8605</v>
      </c>
      <c r="BF67" s="2">
        <f>AEM_Resu!BA180</f>
        <v>4.3414999999999999</v>
      </c>
      <c r="BG67" s="2">
        <f>AEM_Resu!BB180</f>
        <v>3.931</v>
      </c>
      <c r="BH67" s="2">
        <f>AEM_Resu!BC180</f>
        <v>3.6709000000000001</v>
      </c>
      <c r="BI67" s="2">
        <f>AEM_Resu!BD180</f>
        <v>3.4725999999999999</v>
      </c>
      <c r="BJ67" s="2">
        <f>AEM_Resu!BE180</f>
        <v>2.9127999999999998</v>
      </c>
      <c r="BK67" s="2">
        <f>AEM_Resu!BF180</f>
        <v>2.9163000000000001</v>
      </c>
      <c r="BL67" s="2">
        <f>AEM_Resu!BG180</f>
        <v>2.8704000000000001</v>
      </c>
      <c r="BM67" s="2">
        <f>AEM_Resu!BH180</f>
        <v>2.8014000000000001</v>
      </c>
      <c r="BN67" s="2">
        <f>AEM_Resu!BI180</f>
        <v>2.7218</v>
      </c>
      <c r="BO67" s="2">
        <f>AEM_Resu!BJ180</f>
        <v>2.6286</v>
      </c>
      <c r="BP67" s="2">
        <f>AEM_Resu!BK180</f>
        <v>2.4821</v>
      </c>
      <c r="BQ67" s="2">
        <f>AEM_Resu!BL180</f>
        <v>2.4138999999999999</v>
      </c>
      <c r="BR67" s="2">
        <f>AEM_Resu!BM180</f>
        <v>2.3673999999999999</v>
      </c>
      <c r="BS67" s="2">
        <f>AEM_Resu!BN180</f>
        <v>2.3248000000000002</v>
      </c>
      <c r="BT67" s="2">
        <f>AEM_Resu!BO180</f>
        <v>2.2343000000000002</v>
      </c>
      <c r="BU67" s="2">
        <f>AEM_Resu!BP180</f>
        <v>2.2027000000000001</v>
      </c>
      <c r="BV67" s="2">
        <f>AEM_Resu!BQ180</f>
        <v>2.1743000000000001</v>
      </c>
      <c r="BW67" s="2">
        <f>AEM_Resu!BR180</f>
        <v>2.1537999999999999</v>
      </c>
      <c r="BX67" s="2">
        <f>AEM_Resu!BS180</f>
        <v>2.1453000000000002</v>
      </c>
      <c r="BY67" s="2">
        <f>AEM_Resu!BT180</f>
        <v>2.1486000000000001</v>
      </c>
      <c r="BZ67" s="2">
        <f>AEM_Resu!BU180</f>
        <v>2.1516000000000002</v>
      </c>
      <c r="CA67" s="2">
        <f>AEM_Resu!BV180</f>
        <v>2.1638000000000002</v>
      </c>
      <c r="CB67" s="2">
        <f>AEM_Resu!BW180</f>
        <v>2.1764000000000001</v>
      </c>
      <c r="CC67" s="2">
        <f>AEM_Resu!BX180</f>
        <v>2.1897000000000002</v>
      </c>
      <c r="CD67" s="2">
        <f>AEM_Resu!BY180</f>
        <v>2.2073999999999998</v>
      </c>
      <c r="CE67" s="2">
        <f>AEM_Resu!BZ180</f>
        <v>2.2284999999999999</v>
      </c>
      <c r="CF67" s="2">
        <f>AEM_Resu!CA180</f>
        <v>2.2513000000000001</v>
      </c>
      <c r="CG67" s="2">
        <f>AEM_Resu!CB180</f>
        <v>2.2791000000000001</v>
      </c>
      <c r="CH67" s="2">
        <f>AEM_Resu!CC180</f>
        <v>2.3115000000000001</v>
      </c>
      <c r="CI67" s="2">
        <f>AEM_Resu!CD180</f>
        <v>2.3494000000000002</v>
      </c>
    </row>
    <row r="68" spans="1:87" x14ac:dyDescent="0.3">
      <c r="A68" t="s">
        <v>407</v>
      </c>
      <c r="B68" s="1" t="s">
        <v>32</v>
      </c>
      <c r="C68" s="1" t="s">
        <v>13</v>
      </c>
      <c r="D68" s="1" t="s">
        <v>14</v>
      </c>
      <c r="E68" s="1" t="s">
        <v>9</v>
      </c>
      <c r="F68" s="1" t="s">
        <v>31</v>
      </c>
      <c r="L68" s="2">
        <f>AEM_Resu!G181</f>
        <v>0</v>
      </c>
      <c r="M68" s="2">
        <f>AEM_Resu!H181</f>
        <v>0</v>
      </c>
      <c r="N68" s="2">
        <f>AEM_Resu!I181</f>
        <v>0</v>
      </c>
      <c r="O68" s="2">
        <f>AEM_Resu!J181</f>
        <v>0</v>
      </c>
      <c r="P68" s="2">
        <f>AEM_Resu!K181</f>
        <v>0</v>
      </c>
      <c r="Q68" s="2">
        <f>AEM_Resu!L181</f>
        <v>0</v>
      </c>
      <c r="R68" s="2">
        <f>AEM_Resu!M181</f>
        <v>0</v>
      </c>
      <c r="S68" s="2">
        <f>AEM_Resu!N181</f>
        <v>0</v>
      </c>
      <c r="T68" s="2">
        <f>AEM_Resu!O181</f>
        <v>0</v>
      </c>
      <c r="U68" s="2">
        <f>AEM_Resu!P181</f>
        <v>2.0000000000000001E-4</v>
      </c>
      <c r="V68" s="2">
        <f>AEM_Resu!Q181</f>
        <v>1.8E-3</v>
      </c>
      <c r="W68" s="2">
        <f>AEM_Resu!R181</f>
        <v>1.2800000000000001E-2</v>
      </c>
      <c r="X68" s="2">
        <f>AEM_Resu!S181</f>
        <v>8.2799999999999999E-2</v>
      </c>
      <c r="Y68" s="2">
        <f>AEM_Resu!T181</f>
        <v>0.75060000000000004</v>
      </c>
      <c r="Z68" s="2">
        <f>AEM_Resu!U181</f>
        <v>3.1217000000000001</v>
      </c>
      <c r="AA68" s="2">
        <f>AEM_Resu!V181</f>
        <v>13.0939</v>
      </c>
      <c r="AB68" s="2">
        <f>AEM_Resu!W181</f>
        <v>38.139899999999997</v>
      </c>
      <c r="AC68" s="2">
        <f>AEM_Resu!X181</f>
        <v>80.552499999999995</v>
      </c>
      <c r="AD68" s="2">
        <f>AEM_Resu!Y181</f>
        <v>140.69829999999999</v>
      </c>
      <c r="AE68" s="2">
        <f>AEM_Resu!Z181</f>
        <v>212.02109999999999</v>
      </c>
      <c r="AF68" s="2">
        <f>AEM_Resu!AA181</f>
        <v>282.00799999999998</v>
      </c>
      <c r="AG68" s="2">
        <f>AEM_Resu!AB181</f>
        <v>349.00630000000001</v>
      </c>
      <c r="AH68" s="2">
        <f>AEM_Resu!AC181</f>
        <v>407.09519999999998</v>
      </c>
      <c r="AI68" s="2">
        <f>AEM_Resu!AD181</f>
        <v>446.30090000000001</v>
      </c>
      <c r="AJ68" s="2">
        <f>AEM_Resu!AE181</f>
        <v>466.2389</v>
      </c>
      <c r="AK68" s="2">
        <f>AEM_Resu!AF181</f>
        <v>470.29050000000001</v>
      </c>
      <c r="AL68" s="2">
        <f>AEM_Resu!AG181</f>
        <v>451.87630000000001</v>
      </c>
      <c r="AM68" s="2">
        <f>AEM_Resu!AH181</f>
        <v>410.68720000000002</v>
      </c>
      <c r="AN68" s="2">
        <f>AEM_Resu!AI181</f>
        <v>358.6619</v>
      </c>
      <c r="AO68" s="2">
        <f>AEM_Resu!AJ181</f>
        <v>303.02569999999997</v>
      </c>
      <c r="AP68" s="2">
        <f>AEM_Resu!AK181</f>
        <v>231.351</v>
      </c>
      <c r="AQ68" s="2">
        <f>AEM_Resu!AL181</f>
        <v>165.2484</v>
      </c>
      <c r="AR68" s="2">
        <f>AEM_Resu!AM181</f>
        <v>127.7427</v>
      </c>
      <c r="AS68" s="2">
        <f>AEM_Resu!AN181</f>
        <v>102.3603</v>
      </c>
      <c r="AT68" s="2">
        <f>AEM_Resu!AO181</f>
        <v>81.160899999999998</v>
      </c>
      <c r="AU68" s="2">
        <f>AEM_Resu!AP181</f>
        <v>62.847799999999999</v>
      </c>
      <c r="AV68" s="2">
        <f>AEM_Resu!AQ181</f>
        <v>48.854399999999998</v>
      </c>
      <c r="AW68" s="2">
        <f>AEM_Resu!AR181</f>
        <v>41.766800000000003</v>
      </c>
      <c r="AX68" s="2">
        <f>AEM_Resu!AS181</f>
        <v>38.866900000000001</v>
      </c>
      <c r="AY68" s="2">
        <f>AEM_Resu!AT181</f>
        <v>37.459800000000001</v>
      </c>
      <c r="AZ68" s="2">
        <f>AEM_Resu!AU181</f>
        <v>33.247300000000003</v>
      </c>
      <c r="BA68" s="2">
        <f>AEM_Resu!AV181</f>
        <v>26.247699999999998</v>
      </c>
      <c r="BB68" s="2">
        <f>AEM_Resu!AW181</f>
        <v>23.249099999999999</v>
      </c>
      <c r="BC68" s="2">
        <f>AEM_Resu!AX181</f>
        <v>20.762499999999999</v>
      </c>
      <c r="BD68" s="2">
        <f>AEM_Resu!AY181</f>
        <v>18.828499999999998</v>
      </c>
      <c r="BE68" s="2">
        <f>AEM_Resu!AZ181</f>
        <v>17.152899999999999</v>
      </c>
      <c r="BF68" s="2">
        <f>AEM_Resu!BA181</f>
        <v>15.5626</v>
      </c>
      <c r="BG68" s="2">
        <f>AEM_Resu!BB181</f>
        <v>14.241899999999999</v>
      </c>
      <c r="BH68" s="2">
        <f>AEM_Resu!BC181</f>
        <v>13.380699999999999</v>
      </c>
      <c r="BI68" s="2">
        <f>AEM_Resu!BD181</f>
        <v>12.6815</v>
      </c>
      <c r="BJ68" s="2">
        <f>AEM_Resu!BE181</f>
        <v>10.8162</v>
      </c>
      <c r="BK68" s="2">
        <f>AEM_Resu!BF181</f>
        <v>10.743399999999999</v>
      </c>
      <c r="BL68" s="2">
        <f>AEM_Resu!BG181</f>
        <v>10.5688</v>
      </c>
      <c r="BM68" s="2">
        <f>AEM_Resu!BH181</f>
        <v>10.3178</v>
      </c>
      <c r="BN68" s="2">
        <f>AEM_Resu!BI181</f>
        <v>10.029400000000001</v>
      </c>
      <c r="BO68" s="2">
        <f>AEM_Resu!BJ181</f>
        <v>9.6942000000000004</v>
      </c>
      <c r="BP68" s="2">
        <f>AEM_Resu!BK181</f>
        <v>9.1867999999999999</v>
      </c>
      <c r="BQ68" s="2">
        <f>AEM_Resu!BL181</f>
        <v>8.9374000000000002</v>
      </c>
      <c r="BR68" s="2">
        <f>AEM_Resu!BM181</f>
        <v>8.7705000000000002</v>
      </c>
      <c r="BS68" s="2">
        <f>AEM_Resu!BN181</f>
        <v>8.6210000000000004</v>
      </c>
      <c r="BT68" s="2">
        <f>AEM_Resu!BO181</f>
        <v>8.2969000000000008</v>
      </c>
      <c r="BU68" s="2">
        <f>AEM_Resu!BP181</f>
        <v>8.2028999999999996</v>
      </c>
      <c r="BV68" s="2">
        <f>AEM_Resu!BQ181</f>
        <v>8.1157000000000004</v>
      </c>
      <c r="BW68" s="2">
        <f>AEM_Resu!BR181</f>
        <v>8.0503</v>
      </c>
      <c r="BX68" s="2">
        <f>AEM_Resu!BS181</f>
        <v>8.0287000000000006</v>
      </c>
      <c r="BY68" s="2">
        <f>AEM_Resu!BT181</f>
        <v>8.0497999999999994</v>
      </c>
      <c r="BZ68" s="2">
        <f>AEM_Resu!BU181</f>
        <v>8.0722000000000005</v>
      </c>
      <c r="CA68" s="2">
        <f>AEM_Resu!BV181</f>
        <v>8.1274999999999995</v>
      </c>
      <c r="CB68" s="2">
        <f>AEM_Resu!BW181</f>
        <v>8.1854999999999993</v>
      </c>
      <c r="CC68" s="2">
        <f>AEM_Resu!BX181</f>
        <v>8.2466000000000008</v>
      </c>
      <c r="CD68" s="2">
        <f>AEM_Resu!BY181</f>
        <v>8.3237000000000005</v>
      </c>
      <c r="CE68" s="2">
        <f>AEM_Resu!BZ181</f>
        <v>8.4139999999999997</v>
      </c>
      <c r="CF68" s="2">
        <f>AEM_Resu!CA181</f>
        <v>8.5122999999999998</v>
      </c>
      <c r="CG68" s="2">
        <f>AEM_Resu!CB181</f>
        <v>8.6285000000000007</v>
      </c>
      <c r="CH68" s="2">
        <f>AEM_Resu!CC181</f>
        <v>8.7620000000000005</v>
      </c>
      <c r="CI68" s="2">
        <f>AEM_Resu!CD181</f>
        <v>8.9167000000000005</v>
      </c>
    </row>
    <row r="69" spans="1:87" x14ac:dyDescent="0.3">
      <c r="A69" t="s">
        <v>407</v>
      </c>
      <c r="B69" s="1" t="s">
        <v>32</v>
      </c>
      <c r="C69" s="1" t="s">
        <v>13</v>
      </c>
      <c r="D69" s="1" t="s">
        <v>15</v>
      </c>
      <c r="E69" s="1" t="s">
        <v>9</v>
      </c>
      <c r="F69" s="1" t="s">
        <v>31</v>
      </c>
      <c r="L69" s="2">
        <f>AEM_Resu!G182</f>
        <v>0</v>
      </c>
      <c r="M69" s="2">
        <f>AEM_Resu!H182</f>
        <v>0</v>
      </c>
      <c r="N69" s="2">
        <f>AEM_Resu!I182</f>
        <v>0</v>
      </c>
      <c r="O69" s="2">
        <f>AEM_Resu!J182</f>
        <v>0</v>
      </c>
      <c r="P69" s="2">
        <f>AEM_Resu!K182</f>
        <v>0</v>
      </c>
      <c r="Q69" s="2">
        <f>AEM_Resu!L182</f>
        <v>0</v>
      </c>
      <c r="R69" s="2">
        <f>AEM_Resu!M182</f>
        <v>0</v>
      </c>
      <c r="S69" s="2">
        <f>AEM_Resu!N182</f>
        <v>0</v>
      </c>
      <c r="T69" s="2">
        <f>AEM_Resu!O182</f>
        <v>0</v>
      </c>
      <c r="U69" s="2">
        <f>AEM_Resu!P182</f>
        <v>1.4E-3</v>
      </c>
      <c r="V69" s="2">
        <f>AEM_Resu!Q182</f>
        <v>1.1299999999999999E-2</v>
      </c>
      <c r="W69" s="2">
        <f>AEM_Resu!R182</f>
        <v>7.8900000000000012E-2</v>
      </c>
      <c r="X69" s="2">
        <f>AEM_Resu!S182</f>
        <v>0.50390000000000001</v>
      </c>
      <c r="Y69" s="2">
        <f>AEM_Resu!T182</f>
        <v>4.6772999999999998</v>
      </c>
      <c r="Z69" s="2">
        <f>AEM_Resu!U182</f>
        <v>18.903099999999998</v>
      </c>
      <c r="AA69" s="2">
        <f>AEM_Resu!V182</f>
        <v>71.052099999999996</v>
      </c>
      <c r="AB69" s="2">
        <f>AEM_Resu!W182</f>
        <v>183.37090000000001</v>
      </c>
      <c r="AC69" s="2">
        <f>AEM_Resu!X182</f>
        <v>340.37760000000003</v>
      </c>
      <c r="AD69" s="2">
        <f>AEM_Resu!Y182</f>
        <v>489.89739999999995</v>
      </c>
      <c r="AE69" s="2">
        <f>AEM_Resu!Z182</f>
        <v>608.87599999999998</v>
      </c>
      <c r="AF69" s="2">
        <f>AEM_Resu!AA182</f>
        <v>712.22759999999994</v>
      </c>
      <c r="AG69" s="2">
        <f>AEM_Resu!AB182</f>
        <v>788.41820000000007</v>
      </c>
      <c r="AH69" s="2">
        <f>AEM_Resu!AC182</f>
        <v>838.95049999999992</v>
      </c>
      <c r="AI69" s="2">
        <f>AEM_Resu!AD182</f>
        <v>878.17700000000002</v>
      </c>
      <c r="AJ69" s="2">
        <f>AEM_Resu!AE182</f>
        <v>903.44709999999998</v>
      </c>
      <c r="AK69" s="2">
        <f>AEM_Resu!AF182</f>
        <v>908.64249999999993</v>
      </c>
      <c r="AL69" s="2">
        <f>AEM_Resu!AG182</f>
        <v>866.64239999999995</v>
      </c>
      <c r="AM69" s="2">
        <f>AEM_Resu!AH182</f>
        <v>775.35509999999999</v>
      </c>
      <c r="AN69" s="2">
        <f>AEM_Resu!AI182</f>
        <v>663.77510000000007</v>
      </c>
      <c r="AO69" s="2">
        <f>AEM_Resu!AJ182</f>
        <v>548.86149999999998</v>
      </c>
      <c r="AP69" s="2">
        <f>AEM_Resu!AK182</f>
        <v>409.29110000000003</v>
      </c>
      <c r="AQ69" s="2">
        <f>AEM_Resu!AL182</f>
        <v>284.9194</v>
      </c>
      <c r="AR69" s="2">
        <f>AEM_Resu!AM182</f>
        <v>214.48349999999999</v>
      </c>
      <c r="AS69" s="2">
        <f>AEM_Resu!AN182</f>
        <v>167.506</v>
      </c>
      <c r="AT69" s="2">
        <f>AEM_Resu!AO182</f>
        <v>129.39940000000001</v>
      </c>
      <c r="AU69" s="2">
        <f>AEM_Resu!AP182</f>
        <v>97.821200000000005</v>
      </c>
      <c r="AV69" s="2">
        <f>AEM_Resu!AQ182</f>
        <v>74.514899999999997</v>
      </c>
      <c r="AW69" s="2">
        <f>AEM_Resu!AR182</f>
        <v>62.471100000000007</v>
      </c>
      <c r="AX69" s="2">
        <f>AEM_Resu!AS182</f>
        <v>56.501100000000001</v>
      </c>
      <c r="AY69" s="2">
        <f>AEM_Resu!AT182</f>
        <v>52.661299999999997</v>
      </c>
      <c r="AZ69" s="2">
        <f>AEM_Resu!AU182</f>
        <v>45.376100000000001</v>
      </c>
      <c r="BA69" s="2">
        <f>AEM_Resu!AV182</f>
        <v>34.995399999999997</v>
      </c>
      <c r="BB69" s="2">
        <f>AEM_Resu!AW182</f>
        <v>30.508899999999997</v>
      </c>
      <c r="BC69" s="2">
        <f>AEM_Resu!AX182</f>
        <v>26.963200000000001</v>
      </c>
      <c r="BD69" s="2">
        <f>AEM_Resu!AY182</f>
        <v>24.283199999999997</v>
      </c>
      <c r="BE69" s="2">
        <f>AEM_Resu!AZ182</f>
        <v>22.013399999999997</v>
      </c>
      <c r="BF69" s="2">
        <f>AEM_Resu!BA182</f>
        <v>19.9041</v>
      </c>
      <c r="BG69" s="2">
        <f>AEM_Resu!BB182</f>
        <v>18.172899999999998</v>
      </c>
      <c r="BH69" s="2">
        <f>AEM_Resu!BC182</f>
        <v>17.051600000000001</v>
      </c>
      <c r="BI69" s="2">
        <f>AEM_Resu!BD182</f>
        <v>16.1541</v>
      </c>
      <c r="BJ69" s="2">
        <f>AEM_Resu!BE182</f>
        <v>13.728999999999999</v>
      </c>
      <c r="BK69" s="2">
        <f>AEM_Resu!BF182</f>
        <v>13.659699999999999</v>
      </c>
      <c r="BL69" s="2">
        <f>AEM_Resu!BG182</f>
        <v>13.4392</v>
      </c>
      <c r="BM69" s="2">
        <f>AEM_Resu!BH182</f>
        <v>13.119199999999999</v>
      </c>
      <c r="BN69" s="2">
        <f>AEM_Resu!BI182</f>
        <v>12.751200000000001</v>
      </c>
      <c r="BO69" s="2">
        <f>AEM_Resu!BJ182</f>
        <v>12.322800000000001</v>
      </c>
      <c r="BP69" s="2">
        <f>AEM_Resu!BK182</f>
        <v>11.668900000000001</v>
      </c>
      <c r="BQ69" s="2">
        <f>AEM_Resu!BL182</f>
        <v>11.3513</v>
      </c>
      <c r="BR69" s="2">
        <f>AEM_Resu!BM182</f>
        <v>11.1379</v>
      </c>
      <c r="BS69" s="2">
        <f>AEM_Resu!BN182</f>
        <v>10.9458</v>
      </c>
      <c r="BT69" s="2">
        <f>AEM_Resu!BO182</f>
        <v>10.531200000000002</v>
      </c>
      <c r="BU69" s="2">
        <f>AEM_Resu!BP182</f>
        <v>10.4056</v>
      </c>
      <c r="BV69" s="2">
        <f>AEM_Resu!BQ182</f>
        <v>10.290000000000001</v>
      </c>
      <c r="BW69" s="2">
        <f>AEM_Resu!BR182</f>
        <v>10.2041</v>
      </c>
      <c r="BX69" s="2">
        <f>AEM_Resu!BS182</f>
        <v>10.174000000000001</v>
      </c>
      <c r="BY69" s="2">
        <f>AEM_Resu!BT182</f>
        <v>10.198399999999999</v>
      </c>
      <c r="BZ69" s="2">
        <f>AEM_Resu!BU182</f>
        <v>10.223800000000001</v>
      </c>
      <c r="CA69" s="2">
        <f>AEM_Resu!BV182</f>
        <v>10.2913</v>
      </c>
      <c r="CB69" s="2">
        <f>AEM_Resu!BW182</f>
        <v>10.361899999999999</v>
      </c>
      <c r="CC69" s="2">
        <f>AEM_Resu!BX182</f>
        <v>10.436300000000001</v>
      </c>
      <c r="CD69" s="2">
        <f>AEM_Resu!BY182</f>
        <v>10.5311</v>
      </c>
      <c r="CE69" s="2">
        <f>AEM_Resu!BZ182</f>
        <v>10.6425</v>
      </c>
      <c r="CF69" s="2">
        <f>AEM_Resu!CA182</f>
        <v>10.7636</v>
      </c>
      <c r="CG69" s="2">
        <f>AEM_Resu!CB182</f>
        <v>10.9076</v>
      </c>
      <c r="CH69" s="2">
        <f>AEM_Resu!CC182</f>
        <v>11.073500000000001</v>
      </c>
      <c r="CI69" s="2">
        <f>AEM_Resu!CD182</f>
        <v>11.266100000000002</v>
      </c>
    </row>
    <row r="70" spans="1:87" x14ac:dyDescent="0.3">
      <c r="A70" t="s">
        <v>407</v>
      </c>
      <c r="B70" s="1" t="s">
        <v>32</v>
      </c>
      <c r="C70" s="1" t="s">
        <v>82</v>
      </c>
      <c r="D70" s="1" t="s">
        <v>82</v>
      </c>
      <c r="E70" s="1" t="s">
        <v>7</v>
      </c>
      <c r="F70" s="1" t="s">
        <v>31</v>
      </c>
      <c r="L70" s="2">
        <f>AEM_Resu!G171</f>
        <v>0</v>
      </c>
      <c r="M70" s="2">
        <f>AEM_Resu!H171</f>
        <v>0</v>
      </c>
      <c r="N70" s="2">
        <f>AEM_Resu!I171</f>
        <v>0</v>
      </c>
      <c r="O70" s="2">
        <f>AEM_Resu!J171</f>
        <v>0</v>
      </c>
      <c r="P70" s="2">
        <f>AEM_Resu!K171</f>
        <v>0</v>
      </c>
      <c r="Q70" s="2">
        <f>AEM_Resu!L171</f>
        <v>0</v>
      </c>
      <c r="R70" s="2">
        <f>AEM_Resu!M171</f>
        <v>0</v>
      </c>
      <c r="S70" s="2">
        <f>AEM_Resu!N171</f>
        <v>0</v>
      </c>
      <c r="T70" s="2">
        <f>AEM_Resu!O171</f>
        <v>0</v>
      </c>
      <c r="U70" s="2">
        <f>AEM_Resu!P171</f>
        <v>0</v>
      </c>
      <c r="V70" s="2">
        <f>AEM_Resu!Q171</f>
        <v>0</v>
      </c>
      <c r="W70" s="2">
        <f>AEM_Resu!R171</f>
        <v>5.0000000000000001E-4</v>
      </c>
      <c r="X70" s="2">
        <f>AEM_Resu!S171</f>
        <v>4.1999999999999997E-3</v>
      </c>
      <c r="Y70" s="2">
        <f>AEM_Resu!T171</f>
        <v>1.66E-2</v>
      </c>
      <c r="Z70" s="2">
        <f>AEM_Resu!U171</f>
        <v>8.72E-2</v>
      </c>
      <c r="AA70" s="2">
        <f>AEM_Resu!V171</f>
        <v>0.36859999999999998</v>
      </c>
      <c r="AB70" s="2">
        <f>AEM_Resu!W171</f>
        <v>1.0859000000000001</v>
      </c>
      <c r="AC70" s="2">
        <f>AEM_Resu!X171</f>
        <v>2.3544999999999998</v>
      </c>
      <c r="AD70" s="2">
        <f>AEM_Resu!Y171</f>
        <v>4.1204000000000001</v>
      </c>
      <c r="AE70" s="2">
        <f>AEM_Resu!Z171</f>
        <v>6.2624000000000004</v>
      </c>
      <c r="AF70" s="2">
        <f>AEM_Resu!AA171</f>
        <v>8.7232000000000003</v>
      </c>
      <c r="AG70" s="2">
        <f>AEM_Resu!AB171</f>
        <v>11.444599999999999</v>
      </c>
      <c r="AH70" s="2">
        <f>AEM_Resu!AC171</f>
        <v>14.3391</v>
      </c>
      <c r="AI70" s="2">
        <f>AEM_Resu!AD171</f>
        <v>17.2258</v>
      </c>
      <c r="AJ70" s="2">
        <f>AEM_Resu!AE171</f>
        <v>19.828700000000001</v>
      </c>
      <c r="AK70" s="2">
        <f>AEM_Resu!AF171</f>
        <v>21.971399999999999</v>
      </c>
      <c r="AL70" s="2">
        <f>AEM_Resu!AG171</f>
        <v>27.196899999999999</v>
      </c>
      <c r="AM70" s="2">
        <f>AEM_Resu!AH171</f>
        <v>35.667299999999997</v>
      </c>
      <c r="AN70" s="2">
        <f>AEM_Resu!AI171</f>
        <v>43.4968</v>
      </c>
      <c r="AO70" s="2">
        <f>AEM_Resu!AJ171</f>
        <v>50.364899999999999</v>
      </c>
      <c r="AP70" s="2">
        <f>AEM_Resu!AK171</f>
        <v>50.238700000000001</v>
      </c>
      <c r="AQ70" s="2">
        <f>AEM_Resu!AL171</f>
        <v>44.084800000000001</v>
      </c>
      <c r="AR70" s="2">
        <f>AEM_Resu!AM171</f>
        <v>40.164200000000001</v>
      </c>
      <c r="AS70" s="2">
        <f>AEM_Resu!AN171</f>
        <v>38.136299999999999</v>
      </c>
      <c r="AT70" s="2">
        <f>AEM_Resu!AO171</f>
        <v>36.281100000000002</v>
      </c>
      <c r="AU70" s="2">
        <f>AEM_Resu!AP171</f>
        <v>35.140099999999997</v>
      </c>
      <c r="AV70" s="2">
        <f>AEM_Resu!AQ171</f>
        <v>34.692999999999998</v>
      </c>
      <c r="AW70" s="2">
        <f>AEM_Resu!AR171</f>
        <v>34.473300000000002</v>
      </c>
      <c r="AX70" s="2">
        <f>AEM_Resu!AS171</f>
        <v>36.113900000000001</v>
      </c>
      <c r="AY70" s="2">
        <f>AEM_Resu!AT171</f>
        <v>39.680700000000002</v>
      </c>
      <c r="AZ70" s="2">
        <f>AEM_Resu!AU171</f>
        <v>39.808199999999999</v>
      </c>
      <c r="BA70" s="2">
        <f>AEM_Resu!AV171</f>
        <v>37.753700000000002</v>
      </c>
      <c r="BB70" s="2">
        <f>AEM_Resu!AW171</f>
        <v>37.5458</v>
      </c>
      <c r="BC70" s="2">
        <f>AEM_Resu!AX171</f>
        <v>36.704900000000002</v>
      </c>
      <c r="BD70" s="2">
        <f>AEM_Resu!AY171</f>
        <v>35.296999999999997</v>
      </c>
      <c r="BE70" s="2">
        <f>AEM_Resu!AZ171</f>
        <v>33.733199999999997</v>
      </c>
      <c r="BF70" s="2">
        <f>AEM_Resu!BA171</f>
        <v>33.048499999999997</v>
      </c>
      <c r="BG70" s="2">
        <f>AEM_Resu!BB171</f>
        <v>33.472799999999999</v>
      </c>
      <c r="BH70" s="2">
        <f>AEM_Resu!BC171</f>
        <v>33.439599999999999</v>
      </c>
      <c r="BI70" s="2">
        <f>AEM_Resu!BD171</f>
        <v>33.098199999999999</v>
      </c>
      <c r="BJ70" s="2">
        <f>AEM_Resu!BE171</f>
        <v>32.796399999999998</v>
      </c>
      <c r="BK70" s="2">
        <f>AEM_Resu!BF171</f>
        <v>32.498699999999999</v>
      </c>
      <c r="BL70" s="2">
        <f>AEM_Resu!BG171</f>
        <v>33.024999999999999</v>
      </c>
      <c r="BM70" s="2">
        <f>AEM_Resu!BH171</f>
        <v>33.681699999999999</v>
      </c>
      <c r="BN70" s="2">
        <f>AEM_Resu!BI171</f>
        <v>34.361400000000003</v>
      </c>
      <c r="BO70" s="2">
        <f>AEM_Resu!BJ171</f>
        <v>35.040399999999998</v>
      </c>
      <c r="BP70" s="2">
        <f>AEM_Resu!BK171</f>
        <v>35.735700000000001</v>
      </c>
      <c r="BQ70" s="2">
        <f>AEM_Resu!BL171</f>
        <v>36.385199999999998</v>
      </c>
      <c r="BR70" s="2">
        <f>AEM_Resu!BM171</f>
        <v>37.600299999999997</v>
      </c>
      <c r="BS70" s="2">
        <f>AEM_Resu!BN171</f>
        <v>38.869300000000003</v>
      </c>
      <c r="BT70" s="2">
        <f>AEM_Resu!BO171</f>
        <v>40.198099999999997</v>
      </c>
      <c r="BU70" s="2">
        <f>AEM_Resu!BP171</f>
        <v>41.601799999999997</v>
      </c>
      <c r="BV70" s="2">
        <f>AEM_Resu!BQ171</f>
        <v>42.986800000000002</v>
      </c>
      <c r="BW70" s="2">
        <f>AEM_Resu!BR171</f>
        <v>44.442300000000003</v>
      </c>
      <c r="BX70" s="2">
        <f>AEM_Resu!BS171</f>
        <v>45.568399999999997</v>
      </c>
      <c r="BY70" s="2">
        <f>AEM_Resu!BT171</f>
        <v>47.112299999999998</v>
      </c>
      <c r="BZ70" s="2">
        <f>AEM_Resu!BU171</f>
        <v>49.381999999999998</v>
      </c>
      <c r="CA70" s="2">
        <f>AEM_Resu!BV171</f>
        <v>51.425600000000003</v>
      </c>
      <c r="CB70" s="2">
        <f>AEM_Resu!BW171</f>
        <v>53.587600000000002</v>
      </c>
      <c r="CC70" s="2">
        <f>AEM_Resu!BX171</f>
        <v>55.861199999999997</v>
      </c>
      <c r="CD70" s="2">
        <f>AEM_Resu!BY171</f>
        <v>59.3018</v>
      </c>
      <c r="CE70" s="2">
        <f>AEM_Resu!BZ171</f>
        <v>61.721699999999998</v>
      </c>
      <c r="CF70" s="2">
        <f>AEM_Resu!CA171</f>
        <v>64.139899999999997</v>
      </c>
      <c r="CG70" s="2">
        <f>AEM_Resu!CB171</f>
        <v>66.631299999999996</v>
      </c>
      <c r="CH70" s="2">
        <f>AEM_Resu!CC171</f>
        <v>69.203900000000004</v>
      </c>
      <c r="CI70" s="2">
        <f>AEM_Resu!CD171</f>
        <v>71.804000000000002</v>
      </c>
    </row>
    <row r="71" spans="1:87" x14ac:dyDescent="0.3">
      <c r="A71" t="s">
        <v>407</v>
      </c>
      <c r="B71" s="1" t="s">
        <v>32</v>
      </c>
      <c r="C71" s="1" t="s">
        <v>16</v>
      </c>
      <c r="D71" s="1" t="s">
        <v>17</v>
      </c>
      <c r="E71" s="1" t="s">
        <v>7</v>
      </c>
      <c r="F71" s="1" t="s">
        <v>31</v>
      </c>
      <c r="L71" s="2">
        <f>AEM_Resu!G172</f>
        <v>0</v>
      </c>
      <c r="M71" s="2">
        <f>AEM_Resu!H172</f>
        <v>0</v>
      </c>
      <c r="N71" s="2">
        <f>AEM_Resu!I172</f>
        <v>0</v>
      </c>
      <c r="O71" s="2">
        <f>AEM_Resu!J172</f>
        <v>0</v>
      </c>
      <c r="P71" s="2">
        <f>AEM_Resu!K172</f>
        <v>0</v>
      </c>
      <c r="Q71" s="2">
        <f>AEM_Resu!L172</f>
        <v>0</v>
      </c>
      <c r="R71" s="2">
        <f>AEM_Resu!M172</f>
        <v>0</v>
      </c>
      <c r="S71" s="2">
        <f>AEM_Resu!N172</f>
        <v>0</v>
      </c>
      <c r="T71" s="2">
        <f>AEM_Resu!O172</f>
        <v>0</v>
      </c>
      <c r="U71" s="2">
        <f>AEM_Resu!P172</f>
        <v>0</v>
      </c>
      <c r="V71" s="2">
        <f>AEM_Resu!Q172</f>
        <v>2.0000000000000001E-4</v>
      </c>
      <c r="W71" s="2">
        <f>AEM_Resu!R172</f>
        <v>1.9E-3</v>
      </c>
      <c r="X71" s="2">
        <f>AEM_Resu!S172</f>
        <v>2.41E-2</v>
      </c>
      <c r="Y71" s="2">
        <f>AEM_Resu!T172</f>
        <v>9.6000000000000002E-2</v>
      </c>
      <c r="Z71" s="2">
        <f>AEM_Resu!U172</f>
        <v>0.51700000000000002</v>
      </c>
      <c r="AA71" s="2">
        <f>AEM_Resu!V172</f>
        <v>2.1831</v>
      </c>
      <c r="AB71" s="2">
        <f>AEM_Resu!W172</f>
        <v>6.4237000000000002</v>
      </c>
      <c r="AC71" s="2">
        <f>AEM_Resu!X172</f>
        <v>14.0845</v>
      </c>
      <c r="AD71" s="2">
        <f>AEM_Resu!Y172</f>
        <v>25.220700000000001</v>
      </c>
      <c r="AE71" s="2">
        <f>AEM_Resu!Z172</f>
        <v>39.549999999999997</v>
      </c>
      <c r="AF71" s="2">
        <f>AEM_Resu!AA172</f>
        <v>57.149500000000003</v>
      </c>
      <c r="AG71" s="2">
        <f>AEM_Resu!AB172</f>
        <v>77.946700000000007</v>
      </c>
      <c r="AH71" s="2">
        <f>AEM_Resu!AC172</f>
        <v>101.3691</v>
      </c>
      <c r="AI71" s="2">
        <f>AEM_Resu!AD172</f>
        <v>126.392</v>
      </c>
      <c r="AJ71" s="2">
        <f>AEM_Resu!AE172</f>
        <v>151.31700000000001</v>
      </c>
      <c r="AK71" s="2">
        <f>AEM_Resu!AF172</f>
        <v>174.69470000000001</v>
      </c>
      <c r="AL71" s="2">
        <f>AEM_Resu!AG172</f>
        <v>199.4913</v>
      </c>
      <c r="AM71" s="2">
        <f>AEM_Resu!AH172</f>
        <v>223.68360000000001</v>
      </c>
      <c r="AN71" s="2">
        <f>AEM_Resu!AI172</f>
        <v>241.26310000000001</v>
      </c>
      <c r="AO71" s="2">
        <f>AEM_Resu!AJ172</f>
        <v>252.49709999999999</v>
      </c>
      <c r="AP71" s="2">
        <f>AEM_Resu!AK172</f>
        <v>235.21889999999999</v>
      </c>
      <c r="AQ71" s="2">
        <f>AEM_Resu!AL172</f>
        <v>199.71549999999999</v>
      </c>
      <c r="AR71" s="2">
        <f>AEM_Resu!AM172</f>
        <v>180.2921</v>
      </c>
      <c r="AS71" s="2">
        <f>AEM_Resu!AN172</f>
        <v>177.48830000000001</v>
      </c>
      <c r="AT71" s="2">
        <f>AEM_Resu!AO172</f>
        <v>178.54409999999999</v>
      </c>
      <c r="AU71" s="2">
        <f>AEM_Resu!AP172</f>
        <v>186.11510000000001</v>
      </c>
      <c r="AV71" s="2">
        <f>AEM_Resu!AQ172</f>
        <v>198.1447</v>
      </c>
      <c r="AW71" s="2">
        <f>AEM_Resu!AR172</f>
        <v>210.28720000000001</v>
      </c>
      <c r="AX71" s="2">
        <f>AEM_Resu!AS172</f>
        <v>239.16370000000001</v>
      </c>
      <c r="AY71" s="2">
        <f>AEM_Resu!AT172</f>
        <v>276.09460000000001</v>
      </c>
      <c r="AZ71" s="2">
        <f>AEM_Resu!AU172</f>
        <v>299.93169999999998</v>
      </c>
      <c r="BA71" s="2">
        <f>AEM_Resu!AV172</f>
        <v>320.63740000000001</v>
      </c>
      <c r="BB71" s="2">
        <f>AEM_Resu!AW172</f>
        <v>360.60039999999998</v>
      </c>
      <c r="BC71" s="2">
        <f>AEM_Resu!AX172</f>
        <v>404.30520000000001</v>
      </c>
      <c r="BD71" s="2">
        <f>AEM_Resu!AY172</f>
        <v>450.33339999999998</v>
      </c>
      <c r="BE71" s="2">
        <f>AEM_Resu!AZ172</f>
        <v>486.39460000000003</v>
      </c>
      <c r="BF71" s="2">
        <f>AEM_Resu!BA172</f>
        <v>505.70819999999998</v>
      </c>
      <c r="BG71" s="2">
        <f>AEM_Resu!BB172</f>
        <v>525.13739999999996</v>
      </c>
      <c r="BH71" s="2">
        <f>AEM_Resu!BC172</f>
        <v>533.20489999999995</v>
      </c>
      <c r="BI71" s="2">
        <f>AEM_Resu!BD172</f>
        <v>523.56910000000005</v>
      </c>
      <c r="BJ71" s="2">
        <f>AEM_Resu!BE172</f>
        <v>555.99549999999999</v>
      </c>
      <c r="BK71" s="2">
        <f>AEM_Resu!BF172</f>
        <v>569.61869999999999</v>
      </c>
      <c r="BL71" s="2">
        <f>AEM_Resu!BG172</f>
        <v>599.32650000000001</v>
      </c>
      <c r="BM71" s="2">
        <f>AEM_Resu!BH172</f>
        <v>623.83770000000004</v>
      </c>
      <c r="BN71" s="2">
        <f>AEM_Resu!BI172</f>
        <v>642.53009999999995</v>
      </c>
      <c r="BO71" s="2">
        <f>AEM_Resu!BJ172</f>
        <v>657.12950000000001</v>
      </c>
      <c r="BP71" s="2">
        <f>AEM_Resu!BK172</f>
        <v>669.21109999999999</v>
      </c>
      <c r="BQ71" s="2">
        <f>AEM_Resu!BL172</f>
        <v>654.02679999999998</v>
      </c>
      <c r="BR71" s="2">
        <f>AEM_Resu!BM172</f>
        <v>691.72649999999999</v>
      </c>
      <c r="BS71" s="2">
        <f>AEM_Resu!BN172</f>
        <v>728.50689999999997</v>
      </c>
      <c r="BT71" s="2">
        <f>AEM_Resu!BO172</f>
        <v>764.72760000000005</v>
      </c>
      <c r="BU71" s="2">
        <f>AEM_Resu!BP172</f>
        <v>801.33910000000003</v>
      </c>
      <c r="BV71" s="2">
        <f>AEM_Resu!BQ172</f>
        <v>834.85450000000003</v>
      </c>
      <c r="BW71" s="2">
        <f>AEM_Resu!BR172</f>
        <v>874.2251</v>
      </c>
      <c r="BX71" s="2">
        <f>AEM_Resu!BS172</f>
        <v>914.03110000000004</v>
      </c>
      <c r="BY71" s="2">
        <f>AEM_Resu!BT172</f>
        <v>957.55939999999998</v>
      </c>
      <c r="BZ71" s="2">
        <f>AEM_Resu!BU172</f>
        <v>1004.3273</v>
      </c>
      <c r="CA71" s="2">
        <f>AEM_Resu!BV172</f>
        <v>1051.9742000000001</v>
      </c>
      <c r="CB71" s="2">
        <f>AEM_Resu!BW172</f>
        <v>1101.1422</v>
      </c>
      <c r="CC71" s="2">
        <f>AEM_Resu!BX172</f>
        <v>1151.6732</v>
      </c>
      <c r="CD71" s="2">
        <f>AEM_Resu!BY172</f>
        <v>1221.9804999999999</v>
      </c>
      <c r="CE71" s="2">
        <f>AEM_Resu!BZ172</f>
        <v>1267.8230000000001</v>
      </c>
      <c r="CF71" s="2">
        <f>AEM_Resu!CA172</f>
        <v>1312.3942</v>
      </c>
      <c r="CG71" s="2">
        <f>AEM_Resu!CB172</f>
        <v>1357.7237</v>
      </c>
      <c r="CH71" s="2">
        <f>AEM_Resu!CC172</f>
        <v>1403.2003</v>
      </c>
      <c r="CI71" s="2">
        <f>AEM_Resu!CD172</f>
        <v>1440.1518000000001</v>
      </c>
    </row>
    <row r="72" spans="1:87" x14ac:dyDescent="0.3">
      <c r="A72" t="s">
        <v>407</v>
      </c>
      <c r="B72" s="1" t="s">
        <v>32</v>
      </c>
      <c r="C72" s="1" t="s">
        <v>16</v>
      </c>
      <c r="D72" s="1" t="s">
        <v>18</v>
      </c>
      <c r="E72" s="1" t="s">
        <v>7</v>
      </c>
      <c r="F72" s="1" t="s">
        <v>31</v>
      </c>
      <c r="L72" s="2">
        <f>AEM_Resu!G173</f>
        <v>0</v>
      </c>
      <c r="M72" s="2">
        <f>AEM_Resu!H173</f>
        <v>0</v>
      </c>
      <c r="N72" s="2">
        <f>AEM_Resu!I173</f>
        <v>0</v>
      </c>
      <c r="O72" s="2">
        <f>AEM_Resu!J173</f>
        <v>0</v>
      </c>
      <c r="P72" s="2">
        <f>AEM_Resu!K173</f>
        <v>0</v>
      </c>
      <c r="Q72" s="2">
        <f>AEM_Resu!L173</f>
        <v>0</v>
      </c>
      <c r="R72" s="2">
        <f>AEM_Resu!M173</f>
        <v>0</v>
      </c>
      <c r="S72" s="2">
        <f>AEM_Resu!N173</f>
        <v>0</v>
      </c>
      <c r="T72" s="2">
        <f>AEM_Resu!O173</f>
        <v>0</v>
      </c>
      <c r="U72" s="2">
        <f>AEM_Resu!P173</f>
        <v>1E-4</v>
      </c>
      <c r="V72" s="2">
        <f>AEM_Resu!Q173</f>
        <v>5.9999999999999995E-4</v>
      </c>
      <c r="W72" s="2">
        <f>AEM_Resu!R173</f>
        <v>4.7999999999999996E-3</v>
      </c>
      <c r="X72" s="2">
        <f>AEM_Resu!S173</f>
        <v>5.0099999999999999E-2</v>
      </c>
      <c r="Y72" s="2">
        <f>AEM_Resu!T173</f>
        <v>0.2361</v>
      </c>
      <c r="Z72" s="2">
        <f>AEM_Resu!U173</f>
        <v>1.3062</v>
      </c>
      <c r="AA72" s="2">
        <f>AEM_Resu!V173</f>
        <v>5.45</v>
      </c>
      <c r="AB72" s="2">
        <f>AEM_Resu!W173</f>
        <v>15.422700000000001</v>
      </c>
      <c r="AC72" s="2">
        <f>AEM_Resu!X173</f>
        <v>32.222000000000001</v>
      </c>
      <c r="AD72" s="2">
        <f>AEM_Resu!Y173</f>
        <v>54.901499999999999</v>
      </c>
      <c r="AE72" s="2">
        <f>AEM_Resu!Z173</f>
        <v>82.451899999999995</v>
      </c>
      <c r="AF72" s="2">
        <f>AEM_Resu!AA173</f>
        <v>115.129</v>
      </c>
      <c r="AG72" s="2">
        <f>AEM_Resu!AB173</f>
        <v>152.85509999999999</v>
      </c>
      <c r="AH72" s="2">
        <f>AEM_Resu!AC173</f>
        <v>194.73240000000001</v>
      </c>
      <c r="AI72" s="2">
        <f>AEM_Resu!AD173</f>
        <v>239.20699999999999</v>
      </c>
      <c r="AJ72" s="2">
        <f>AEM_Resu!AE173</f>
        <v>283.84550000000002</v>
      </c>
      <c r="AK72" s="2">
        <f>AEM_Resu!AF173</f>
        <v>326.39420000000001</v>
      </c>
      <c r="AL72" s="2">
        <f>AEM_Resu!AG173</f>
        <v>367.822</v>
      </c>
      <c r="AM72" s="2">
        <f>AEM_Resu!AH173</f>
        <v>401.80079999999998</v>
      </c>
      <c r="AN72" s="2">
        <f>AEM_Resu!AI173</f>
        <v>420.5179</v>
      </c>
      <c r="AO72" s="2">
        <f>AEM_Resu!AJ173</f>
        <v>424.99599999999998</v>
      </c>
      <c r="AP72" s="2">
        <f>AEM_Resu!AK173</f>
        <v>379.42059999999998</v>
      </c>
      <c r="AQ72" s="2">
        <f>AEM_Resu!AL173</f>
        <v>304.73079999999999</v>
      </c>
      <c r="AR72" s="2">
        <f>AEM_Resu!AM173</f>
        <v>259.87880000000001</v>
      </c>
      <c r="AS72" s="2">
        <f>AEM_Resu!AN173</f>
        <v>241.95529999999999</v>
      </c>
      <c r="AT72" s="2">
        <f>AEM_Resu!AO173</f>
        <v>229.27629999999999</v>
      </c>
      <c r="AU72" s="2">
        <f>AEM_Resu!AP173</f>
        <v>227.7687</v>
      </c>
      <c r="AV72" s="2">
        <f>AEM_Resu!AQ173</f>
        <v>230.55619999999999</v>
      </c>
      <c r="AW72" s="2">
        <f>AEM_Resu!AR173</f>
        <v>245.9385</v>
      </c>
      <c r="AX72" s="2">
        <f>AEM_Resu!AS173</f>
        <v>275.95920000000001</v>
      </c>
      <c r="AY72" s="2">
        <f>AEM_Resu!AT173</f>
        <v>309.06240000000003</v>
      </c>
      <c r="AZ72" s="2">
        <f>AEM_Resu!AU173</f>
        <v>334.33120000000002</v>
      </c>
      <c r="BA72" s="2">
        <f>AEM_Resu!AV173</f>
        <v>360.89269999999999</v>
      </c>
      <c r="BB72" s="2">
        <f>AEM_Resu!AW173</f>
        <v>414.45929999999998</v>
      </c>
      <c r="BC72" s="2">
        <f>AEM_Resu!AX173</f>
        <v>478.53550000000001</v>
      </c>
      <c r="BD72" s="2">
        <f>AEM_Resu!AY173</f>
        <v>549.47439999999995</v>
      </c>
      <c r="BE72" s="2">
        <f>AEM_Resu!AZ173</f>
        <v>611.82529999999997</v>
      </c>
      <c r="BF72" s="2">
        <f>AEM_Resu!BA173</f>
        <v>662.93780000000004</v>
      </c>
      <c r="BG72" s="2">
        <f>AEM_Resu!BB173</f>
        <v>718.15790000000004</v>
      </c>
      <c r="BH72" s="2">
        <f>AEM_Resu!BC173</f>
        <v>753.85239999999999</v>
      </c>
      <c r="BI72" s="2">
        <f>AEM_Resu!BD173</f>
        <v>759.72239999999999</v>
      </c>
      <c r="BJ72" s="2">
        <f>AEM_Resu!BE173</f>
        <v>860.44460000000004</v>
      </c>
      <c r="BK72" s="2">
        <f>AEM_Resu!BF173</f>
        <v>890.45519999999999</v>
      </c>
      <c r="BL72" s="2">
        <f>AEM_Resu!BG173</f>
        <v>954.92269999999996</v>
      </c>
      <c r="BM72" s="2">
        <f>AEM_Resu!BH173</f>
        <v>1009.1011999999999</v>
      </c>
      <c r="BN72" s="2">
        <f>AEM_Resu!BI173</f>
        <v>1050.7256</v>
      </c>
      <c r="BO72" s="2">
        <f>AEM_Resu!BJ173</f>
        <v>1083.0714</v>
      </c>
      <c r="BP72" s="2">
        <f>AEM_Resu!BK173</f>
        <v>1109.029</v>
      </c>
      <c r="BQ72" s="2">
        <f>AEM_Resu!BL173</f>
        <v>1074.5780999999999</v>
      </c>
      <c r="BR72" s="2">
        <f>AEM_Resu!BM173</f>
        <v>1148.8311000000001</v>
      </c>
      <c r="BS72" s="2">
        <f>AEM_Resu!BN173</f>
        <v>1217.8222000000001</v>
      </c>
      <c r="BT72" s="2">
        <f>AEM_Resu!BO173</f>
        <v>1283.7156</v>
      </c>
      <c r="BU72" s="2">
        <f>AEM_Resu!BP173</f>
        <v>1349.1410000000001</v>
      </c>
      <c r="BV72" s="2">
        <f>AEM_Resu!BQ173</f>
        <v>1411.1456000000001</v>
      </c>
      <c r="BW72" s="2">
        <f>AEM_Resu!BR173</f>
        <v>1480.1279</v>
      </c>
      <c r="BX72" s="2">
        <f>AEM_Resu!BS173</f>
        <v>1549.9422999999999</v>
      </c>
      <c r="BY72" s="2">
        <f>AEM_Resu!BT173</f>
        <v>1624.1404</v>
      </c>
      <c r="BZ72" s="2">
        <f>AEM_Resu!BU173</f>
        <v>1701.8947000000001</v>
      </c>
      <c r="CA72" s="2">
        <f>AEM_Resu!BV173</f>
        <v>1781.2289000000001</v>
      </c>
      <c r="CB72" s="2">
        <f>AEM_Resu!BW173</f>
        <v>1862.5119</v>
      </c>
      <c r="CC72" s="2">
        <f>AEM_Resu!BX173</f>
        <v>1945.5555999999999</v>
      </c>
      <c r="CD72" s="2">
        <f>AEM_Resu!BY173</f>
        <v>2049.1383000000001</v>
      </c>
      <c r="CE72" s="2">
        <f>AEM_Resu!BZ173</f>
        <v>2122.1386000000002</v>
      </c>
      <c r="CF72" s="2">
        <f>AEM_Resu!CA173</f>
        <v>2193.0475000000001</v>
      </c>
      <c r="CG72" s="2">
        <f>AEM_Resu!CB173</f>
        <v>2265.2683000000002</v>
      </c>
      <c r="CH72" s="2">
        <f>AEM_Resu!CC173</f>
        <v>2337.5495999999998</v>
      </c>
      <c r="CI72" s="2">
        <f>AEM_Resu!CD173</f>
        <v>2393.2701999999999</v>
      </c>
    </row>
    <row r="73" spans="1:87" x14ac:dyDescent="0.3">
      <c r="A73" t="s">
        <v>407</v>
      </c>
      <c r="B73" s="1" t="s">
        <v>32</v>
      </c>
      <c r="C73" s="1" t="s">
        <v>16</v>
      </c>
      <c r="D73" s="1" t="s">
        <v>19</v>
      </c>
      <c r="E73" s="1" t="s">
        <v>7</v>
      </c>
      <c r="F73" s="1" t="s">
        <v>31</v>
      </c>
      <c r="L73" s="2">
        <f>AEM_Resu!G174</f>
        <v>0</v>
      </c>
      <c r="M73" s="2">
        <f>AEM_Resu!H174</f>
        <v>0</v>
      </c>
      <c r="N73" s="2">
        <f>AEM_Resu!I174</f>
        <v>0</v>
      </c>
      <c r="O73" s="2">
        <f>AEM_Resu!J174</f>
        <v>0</v>
      </c>
      <c r="P73" s="2">
        <f>AEM_Resu!K174</f>
        <v>0</v>
      </c>
      <c r="Q73" s="2">
        <f>AEM_Resu!L174</f>
        <v>0</v>
      </c>
      <c r="R73" s="2">
        <f>AEM_Resu!M174</f>
        <v>0</v>
      </c>
      <c r="S73" s="2">
        <f>AEM_Resu!N174</f>
        <v>0</v>
      </c>
      <c r="T73" s="2">
        <f>AEM_Resu!O174</f>
        <v>0</v>
      </c>
      <c r="U73" s="2">
        <f>AEM_Resu!P174</f>
        <v>1E-4</v>
      </c>
      <c r="V73" s="2">
        <f>AEM_Resu!Q174</f>
        <v>7.9999999999999993E-4</v>
      </c>
      <c r="W73" s="2">
        <f>AEM_Resu!R174</f>
        <v>6.6999999999999994E-3</v>
      </c>
      <c r="X73" s="2">
        <f>AEM_Resu!S174</f>
        <v>7.4200000000000002E-2</v>
      </c>
      <c r="Y73" s="2">
        <f>AEM_Resu!T174</f>
        <v>0.33210000000000001</v>
      </c>
      <c r="Z73" s="2">
        <f>AEM_Resu!U174</f>
        <v>1.8231999999999999</v>
      </c>
      <c r="AA73" s="2">
        <f>AEM_Resu!V174</f>
        <v>7.6331000000000007</v>
      </c>
      <c r="AB73" s="2">
        <f>AEM_Resu!W174</f>
        <v>21.846400000000003</v>
      </c>
      <c r="AC73" s="2">
        <f>AEM_Resu!X174</f>
        <v>46.3065</v>
      </c>
      <c r="AD73" s="2">
        <f>AEM_Resu!Y174</f>
        <v>80.122199999999992</v>
      </c>
      <c r="AE73" s="2">
        <f>AEM_Resu!Z174</f>
        <v>122.00189999999999</v>
      </c>
      <c r="AF73" s="2">
        <f>AEM_Resu!AA174</f>
        <v>172.27850000000001</v>
      </c>
      <c r="AG73" s="2">
        <f>AEM_Resu!AB174</f>
        <v>230.80180000000001</v>
      </c>
      <c r="AH73" s="2">
        <f>AEM_Resu!AC174</f>
        <v>296.10149999999999</v>
      </c>
      <c r="AI73" s="2">
        <f>AEM_Resu!AD174</f>
        <v>365.59899999999999</v>
      </c>
      <c r="AJ73" s="2">
        <f>AEM_Resu!AE174</f>
        <v>435.16250000000002</v>
      </c>
      <c r="AK73" s="2">
        <f>AEM_Resu!AF174</f>
        <v>501.08890000000002</v>
      </c>
      <c r="AL73" s="2">
        <f>AEM_Resu!AG174</f>
        <v>567.31330000000003</v>
      </c>
      <c r="AM73" s="2">
        <f>AEM_Resu!AH174</f>
        <v>625.48440000000005</v>
      </c>
      <c r="AN73" s="2">
        <f>AEM_Resu!AI174</f>
        <v>661.78099999999995</v>
      </c>
      <c r="AO73" s="2">
        <f>AEM_Resu!AJ174</f>
        <v>677.49309999999991</v>
      </c>
      <c r="AP73" s="2">
        <f>AEM_Resu!AK174</f>
        <v>614.6395</v>
      </c>
      <c r="AQ73" s="2">
        <f>AEM_Resu!AL174</f>
        <v>504.44629999999995</v>
      </c>
      <c r="AR73" s="2">
        <f>AEM_Resu!AM174</f>
        <v>440.17090000000002</v>
      </c>
      <c r="AS73" s="2">
        <f>AEM_Resu!AN174</f>
        <v>419.4436</v>
      </c>
      <c r="AT73" s="2">
        <f>AEM_Resu!AO174</f>
        <v>407.82039999999995</v>
      </c>
      <c r="AU73" s="2">
        <f>AEM_Resu!AP174</f>
        <v>413.88380000000001</v>
      </c>
      <c r="AV73" s="2">
        <f>AEM_Resu!AQ174</f>
        <v>428.70089999999999</v>
      </c>
      <c r="AW73" s="2">
        <f>AEM_Resu!AR174</f>
        <v>456.22570000000002</v>
      </c>
      <c r="AX73" s="2">
        <f>AEM_Resu!AS174</f>
        <v>515.12290000000007</v>
      </c>
      <c r="AY73" s="2">
        <f>AEM_Resu!AT174</f>
        <v>585.15700000000004</v>
      </c>
      <c r="AZ73" s="2">
        <f>AEM_Resu!AU174</f>
        <v>634.26289999999995</v>
      </c>
      <c r="BA73" s="2">
        <f>AEM_Resu!AV174</f>
        <v>681.53009999999995</v>
      </c>
      <c r="BB73" s="2">
        <f>AEM_Resu!AW174</f>
        <v>775.05970000000002</v>
      </c>
      <c r="BC73" s="2">
        <f>AEM_Resu!AX174</f>
        <v>882.84069999999997</v>
      </c>
      <c r="BD73" s="2">
        <f>AEM_Resu!AY174</f>
        <v>999.80779999999993</v>
      </c>
      <c r="BE73" s="2">
        <f>AEM_Resu!AZ174</f>
        <v>1098.2199000000001</v>
      </c>
      <c r="BF73" s="2">
        <f>AEM_Resu!BA174</f>
        <v>1168.646</v>
      </c>
      <c r="BG73" s="2">
        <f>AEM_Resu!BB174</f>
        <v>1243.2953</v>
      </c>
      <c r="BH73" s="2">
        <f>AEM_Resu!BC174</f>
        <v>1287.0572999999999</v>
      </c>
      <c r="BI73" s="2">
        <f>AEM_Resu!BD174</f>
        <v>1283.2915</v>
      </c>
      <c r="BJ73" s="2">
        <f>AEM_Resu!BE174</f>
        <v>1416.4401</v>
      </c>
      <c r="BK73" s="2">
        <f>AEM_Resu!BF174</f>
        <v>1460.0738999999999</v>
      </c>
      <c r="BL73" s="2">
        <f>AEM_Resu!BG174</f>
        <v>1554.2492</v>
      </c>
      <c r="BM73" s="2">
        <f>AEM_Resu!BH174</f>
        <v>1632.9389000000001</v>
      </c>
      <c r="BN73" s="2">
        <f>AEM_Resu!BI174</f>
        <v>1693.2556999999999</v>
      </c>
      <c r="BO73" s="2">
        <f>AEM_Resu!BJ174</f>
        <v>1740.2009</v>
      </c>
      <c r="BP73" s="2">
        <f>AEM_Resu!BK174</f>
        <v>1778.2401</v>
      </c>
      <c r="BQ73" s="2">
        <f>AEM_Resu!BL174</f>
        <v>1728.6048999999998</v>
      </c>
      <c r="BR73" s="2">
        <f>AEM_Resu!BM174</f>
        <v>1840.5576000000001</v>
      </c>
      <c r="BS73" s="2">
        <f>AEM_Resu!BN174</f>
        <v>1946.3290999999999</v>
      </c>
      <c r="BT73" s="2">
        <f>AEM_Resu!BO174</f>
        <v>2048.4432000000002</v>
      </c>
      <c r="BU73" s="2">
        <f>AEM_Resu!BP174</f>
        <v>2150.4801000000002</v>
      </c>
      <c r="BV73" s="2">
        <f>AEM_Resu!BQ174</f>
        <v>2246.0001000000002</v>
      </c>
      <c r="BW73" s="2">
        <f>AEM_Resu!BR174</f>
        <v>2354.3530000000001</v>
      </c>
      <c r="BX73" s="2">
        <f>AEM_Resu!BS174</f>
        <v>2463.9733999999999</v>
      </c>
      <c r="BY73" s="2">
        <f>AEM_Resu!BT174</f>
        <v>2581.6997999999999</v>
      </c>
      <c r="BZ73" s="2">
        <f>AEM_Resu!BU174</f>
        <v>2706.2220000000002</v>
      </c>
      <c r="CA73" s="2">
        <f>AEM_Resu!BV174</f>
        <v>2833.2031000000002</v>
      </c>
      <c r="CB73" s="2">
        <f>AEM_Resu!BW174</f>
        <v>2963.6540999999997</v>
      </c>
      <c r="CC73" s="2">
        <f>AEM_Resu!BX174</f>
        <v>3097.2287999999999</v>
      </c>
      <c r="CD73" s="2">
        <f>AEM_Resu!BY174</f>
        <v>3271.1188000000002</v>
      </c>
      <c r="CE73" s="2">
        <f>AEM_Resu!BZ174</f>
        <v>3389.9616000000005</v>
      </c>
      <c r="CF73" s="2">
        <f>AEM_Resu!CA174</f>
        <v>3505.4417000000003</v>
      </c>
      <c r="CG73" s="2">
        <f>AEM_Resu!CB174</f>
        <v>3622.9920000000002</v>
      </c>
      <c r="CH73" s="2">
        <f>AEM_Resu!CC174</f>
        <v>3740.7498999999998</v>
      </c>
      <c r="CI73" s="2">
        <f>AEM_Resu!CD174</f>
        <v>3833.422</v>
      </c>
    </row>
    <row r="74" spans="1:87" x14ac:dyDescent="0.3">
      <c r="A74" t="s">
        <v>407</v>
      </c>
      <c r="B74" s="1" t="s">
        <v>32</v>
      </c>
      <c r="C74" s="1" t="s">
        <v>20</v>
      </c>
      <c r="D74" s="1" t="s">
        <v>21</v>
      </c>
      <c r="E74" s="1" t="s">
        <v>7</v>
      </c>
      <c r="F74" s="1" t="s">
        <v>31</v>
      </c>
      <c r="L74" s="2">
        <f>AEM_Resu!G175</f>
        <v>0</v>
      </c>
      <c r="M74" s="2">
        <f>AEM_Resu!H175</f>
        <v>0</v>
      </c>
      <c r="N74" s="2">
        <f>AEM_Resu!I175</f>
        <v>0</v>
      </c>
      <c r="O74" s="2">
        <f>AEM_Resu!J175</f>
        <v>0</v>
      </c>
      <c r="P74" s="2">
        <f>AEM_Resu!K175</f>
        <v>0</v>
      </c>
      <c r="Q74" s="2">
        <f>AEM_Resu!L175</f>
        <v>0</v>
      </c>
      <c r="R74" s="2">
        <f>AEM_Resu!M175</f>
        <v>0</v>
      </c>
      <c r="S74" s="2">
        <f>AEM_Resu!N175</f>
        <v>0</v>
      </c>
      <c r="T74" s="2">
        <f>AEM_Resu!O175</f>
        <v>0</v>
      </c>
      <c r="U74" s="2">
        <f>AEM_Resu!P175</f>
        <v>0</v>
      </c>
      <c r="V74" s="2">
        <f>AEM_Resu!Q175</f>
        <v>0</v>
      </c>
      <c r="W74" s="2">
        <f>AEM_Resu!R175</f>
        <v>2.9999999999999997E-4</v>
      </c>
      <c r="X74" s="2">
        <f>AEM_Resu!S175</f>
        <v>4.1999999999999997E-3</v>
      </c>
      <c r="Y74" s="2">
        <f>AEM_Resu!T175</f>
        <v>2.6599999999999999E-2</v>
      </c>
      <c r="Z74" s="2">
        <f>AEM_Resu!U175</f>
        <v>0.22070000000000001</v>
      </c>
      <c r="AA74" s="2">
        <f>AEM_Resu!V175</f>
        <v>1.3476999999999999</v>
      </c>
      <c r="AB74" s="2">
        <f>AEM_Resu!W175</f>
        <v>4.5644</v>
      </c>
      <c r="AC74" s="2">
        <f>AEM_Resu!X175</f>
        <v>10.223800000000001</v>
      </c>
      <c r="AD74" s="2">
        <f>AEM_Resu!Y175</f>
        <v>18.4148</v>
      </c>
      <c r="AE74" s="2">
        <f>AEM_Resu!Z175</f>
        <v>28.971599999999999</v>
      </c>
      <c r="AF74" s="2">
        <f>AEM_Resu!AA175</f>
        <v>41.681699999999999</v>
      </c>
      <c r="AG74" s="2">
        <f>AEM_Resu!AB175</f>
        <v>56.570300000000003</v>
      </c>
      <c r="AH74" s="2">
        <f>AEM_Resu!AC175</f>
        <v>73.303700000000006</v>
      </c>
      <c r="AI74" s="2">
        <f>AEM_Resu!AD175</f>
        <v>91.108999999999995</v>
      </c>
      <c r="AJ74" s="2">
        <f>AEM_Resu!AE175</f>
        <v>108.8028</v>
      </c>
      <c r="AK74" s="2">
        <f>AEM_Resu!AF175</f>
        <v>125.4256</v>
      </c>
      <c r="AL74" s="2">
        <f>AEM_Resu!AG175</f>
        <v>141.40969999999999</v>
      </c>
      <c r="AM74" s="2">
        <f>AEM_Resu!AH175</f>
        <v>154.56970000000001</v>
      </c>
      <c r="AN74" s="2">
        <f>AEM_Resu!AI175</f>
        <v>162.3948</v>
      </c>
      <c r="AO74" s="2">
        <f>AEM_Resu!AJ175</f>
        <v>165.42490000000001</v>
      </c>
      <c r="AP74" s="2">
        <f>AEM_Resu!AK175</f>
        <v>152.9136</v>
      </c>
      <c r="AQ74" s="2">
        <f>AEM_Resu!AL175</f>
        <v>132.965</v>
      </c>
      <c r="AR74" s="2">
        <f>AEM_Resu!AM175</f>
        <v>124.9122</v>
      </c>
      <c r="AS74" s="2">
        <f>AEM_Resu!AN175</f>
        <v>121.1644</v>
      </c>
      <c r="AT74" s="2">
        <f>AEM_Resu!AO175</f>
        <v>116.6652</v>
      </c>
      <c r="AU74" s="2">
        <f>AEM_Resu!AP175</f>
        <v>111.80759999999999</v>
      </c>
      <c r="AV74" s="2">
        <f>AEM_Resu!AQ175</f>
        <v>104.15260000000001</v>
      </c>
      <c r="AW74" s="2">
        <f>AEM_Resu!AR175</f>
        <v>99.533000000000001</v>
      </c>
      <c r="AX74" s="2">
        <f>AEM_Resu!AS175</f>
        <v>106.30029999999999</v>
      </c>
      <c r="AY74" s="2">
        <f>AEM_Resu!AT175</f>
        <v>110.1495</v>
      </c>
      <c r="AZ74" s="2">
        <f>AEM_Resu!AU175</f>
        <v>109.63030000000001</v>
      </c>
      <c r="BA74" s="2">
        <f>AEM_Resu!AV175</f>
        <v>105.34529999999999</v>
      </c>
      <c r="BB74" s="2">
        <f>AEM_Resu!AW175</f>
        <v>100.807</v>
      </c>
      <c r="BC74" s="2">
        <f>AEM_Resu!AX175</f>
        <v>96.593199999999996</v>
      </c>
      <c r="BD74" s="2">
        <f>AEM_Resu!AY175</f>
        <v>93.220200000000006</v>
      </c>
      <c r="BE74" s="2">
        <f>AEM_Resu!AZ175</f>
        <v>86.694599999999994</v>
      </c>
      <c r="BF74" s="2">
        <f>AEM_Resu!BA175</f>
        <v>78.816299999999998</v>
      </c>
      <c r="BG74" s="2">
        <f>AEM_Resu!BB175</f>
        <v>73.785799999999995</v>
      </c>
      <c r="BH74" s="2">
        <f>AEM_Resu!BC175</f>
        <v>68.284400000000005</v>
      </c>
      <c r="BI74" s="2">
        <f>AEM_Resu!BD175</f>
        <v>60.858899999999998</v>
      </c>
      <c r="BJ74" s="2">
        <f>AEM_Resu!BE175</f>
        <v>58.996000000000002</v>
      </c>
      <c r="BK74" s="2">
        <f>AEM_Resu!BF175</f>
        <v>62.211799999999997</v>
      </c>
      <c r="BL74" s="2">
        <f>AEM_Resu!BG175</f>
        <v>62.863399999999999</v>
      </c>
      <c r="BM74" s="2">
        <f>AEM_Resu!BH175</f>
        <v>62.174700000000001</v>
      </c>
      <c r="BN74" s="2">
        <f>AEM_Resu!BI175</f>
        <v>60.796199999999999</v>
      </c>
      <c r="BO74" s="2">
        <f>AEM_Resu!BJ175</f>
        <v>59.159399999999998</v>
      </c>
      <c r="BP74" s="2">
        <f>AEM_Resu!BK175</f>
        <v>57.512099999999997</v>
      </c>
      <c r="BQ74" s="2">
        <f>AEM_Resu!BL175</f>
        <v>52.777799999999999</v>
      </c>
      <c r="BR74" s="2">
        <f>AEM_Resu!BM175</f>
        <v>54.408099999999997</v>
      </c>
      <c r="BS74" s="2">
        <f>AEM_Resu!BN175</f>
        <v>55.62</v>
      </c>
      <c r="BT74" s="2">
        <f>AEM_Resu!BO175</f>
        <v>56.5886</v>
      </c>
      <c r="BU74" s="2">
        <f>AEM_Resu!BP175</f>
        <v>57.475900000000003</v>
      </c>
      <c r="BV74" s="2">
        <f>AEM_Resu!BQ175</f>
        <v>58.137799999999999</v>
      </c>
      <c r="BW74" s="2">
        <f>AEM_Resu!BR175</f>
        <v>59.088200000000001</v>
      </c>
      <c r="BX74" s="2">
        <f>AEM_Resu!BS175</f>
        <v>60.027099999999997</v>
      </c>
      <c r="BY74" s="2">
        <f>AEM_Resu!BT175</f>
        <v>61.136099999999999</v>
      </c>
      <c r="BZ74" s="2">
        <f>AEM_Resu!BU175</f>
        <v>62.389400000000002</v>
      </c>
      <c r="CA74" s="2">
        <f>AEM_Resu!BV175</f>
        <v>63.712400000000002</v>
      </c>
      <c r="CB74" s="2">
        <f>AEM_Resu!BW175</f>
        <v>65.144199999999998</v>
      </c>
      <c r="CC74" s="2">
        <f>AEM_Resu!BX175</f>
        <v>66.685000000000002</v>
      </c>
      <c r="CD74" s="2">
        <f>AEM_Resu!BY175</f>
        <v>69.220799999999997</v>
      </c>
      <c r="CE74" s="2">
        <f>AEM_Resu!BZ175</f>
        <v>70.522800000000004</v>
      </c>
      <c r="CF74" s="2">
        <f>AEM_Resu!CA175</f>
        <v>71.8202</v>
      </c>
      <c r="CG74" s="2">
        <f>AEM_Resu!CB175</f>
        <v>73.208399999999997</v>
      </c>
      <c r="CH74" s="2">
        <f>AEM_Resu!CC175</f>
        <v>74.614599999999996</v>
      </c>
      <c r="CI74" s="2">
        <f>AEM_Resu!CD175</f>
        <v>75.434700000000007</v>
      </c>
    </row>
    <row r="75" spans="1:87" x14ac:dyDescent="0.3">
      <c r="A75" t="s">
        <v>407</v>
      </c>
      <c r="B75" s="1" t="s">
        <v>32</v>
      </c>
      <c r="C75" s="1" t="s">
        <v>20</v>
      </c>
      <c r="D75" s="1" t="s">
        <v>22</v>
      </c>
      <c r="E75" s="1" t="s">
        <v>7</v>
      </c>
      <c r="F75" s="1" t="s">
        <v>31</v>
      </c>
      <c r="L75" s="2">
        <f>AEM_Resu!G176</f>
        <v>0</v>
      </c>
      <c r="M75" s="2">
        <f>AEM_Resu!H176</f>
        <v>0</v>
      </c>
      <c r="N75" s="2">
        <f>AEM_Resu!I176</f>
        <v>0</v>
      </c>
      <c r="O75" s="2">
        <f>AEM_Resu!J176</f>
        <v>0</v>
      </c>
      <c r="P75" s="2">
        <f>AEM_Resu!K176</f>
        <v>0</v>
      </c>
      <c r="Q75" s="2">
        <f>AEM_Resu!L176</f>
        <v>0</v>
      </c>
      <c r="R75" s="2">
        <f>AEM_Resu!M176</f>
        <v>0</v>
      </c>
      <c r="S75" s="2">
        <f>AEM_Resu!N176</f>
        <v>0</v>
      </c>
      <c r="T75" s="2">
        <f>AEM_Resu!O176</f>
        <v>0</v>
      </c>
      <c r="U75" s="2">
        <f>AEM_Resu!P176</f>
        <v>0</v>
      </c>
      <c r="V75" s="2">
        <f>AEM_Resu!Q176</f>
        <v>0</v>
      </c>
      <c r="W75" s="2">
        <f>AEM_Resu!R176</f>
        <v>1E-4</v>
      </c>
      <c r="X75" s="2">
        <f>AEM_Resu!S176</f>
        <v>1.4E-3</v>
      </c>
      <c r="Y75" s="2">
        <f>AEM_Resu!T176</f>
        <v>8.6E-3</v>
      </c>
      <c r="Z75" s="2">
        <f>AEM_Resu!U176</f>
        <v>6.8599999999999994E-2</v>
      </c>
      <c r="AA75" s="2">
        <f>AEM_Resu!V176</f>
        <v>0.42209999999999998</v>
      </c>
      <c r="AB75" s="2">
        <f>AEM_Resu!W176</f>
        <v>1.5167999999999999</v>
      </c>
      <c r="AC75" s="2">
        <f>AEM_Resu!X176</f>
        <v>3.6682999999999999</v>
      </c>
      <c r="AD75" s="2">
        <f>AEM_Resu!Y176</f>
        <v>7.1119000000000003</v>
      </c>
      <c r="AE75" s="2">
        <f>AEM_Resu!Z176</f>
        <v>11.9673</v>
      </c>
      <c r="AF75" s="2">
        <f>AEM_Resu!AA176</f>
        <v>18.293500000000002</v>
      </c>
      <c r="AG75" s="2">
        <f>AEM_Resu!AB176</f>
        <v>26.1494</v>
      </c>
      <c r="AH75" s="2">
        <f>AEM_Resu!AC176</f>
        <v>35.385599999999997</v>
      </c>
      <c r="AI75" s="2">
        <f>AEM_Resu!AD176</f>
        <v>45.613100000000003</v>
      </c>
      <c r="AJ75" s="2">
        <f>AEM_Resu!AE176</f>
        <v>56.188699999999997</v>
      </c>
      <c r="AK75" s="2">
        <f>AEM_Resu!AF176</f>
        <v>66.517499999999998</v>
      </c>
      <c r="AL75" s="2">
        <f>AEM_Resu!AG176</f>
        <v>76.705799999999996</v>
      </c>
      <c r="AM75" s="2">
        <f>AEM_Resu!AH176</f>
        <v>85.446200000000005</v>
      </c>
      <c r="AN75" s="2">
        <f>AEM_Resu!AI176</f>
        <v>91.213300000000004</v>
      </c>
      <c r="AO75" s="2">
        <f>AEM_Resu!AJ176</f>
        <v>94.181700000000006</v>
      </c>
      <c r="AP75" s="2">
        <f>AEM_Resu!AK176</f>
        <v>88.062799999999996</v>
      </c>
      <c r="AQ75" s="2">
        <f>AEM_Resu!AL176</f>
        <v>77.417199999999994</v>
      </c>
      <c r="AR75" s="2">
        <f>AEM_Resu!AM176</f>
        <v>73.736099999999993</v>
      </c>
      <c r="AS75" s="2">
        <f>AEM_Resu!AN176</f>
        <v>72.527699999999996</v>
      </c>
      <c r="AT75" s="2">
        <f>AEM_Resu!AO176</f>
        <v>70.830200000000005</v>
      </c>
      <c r="AU75" s="2">
        <f>AEM_Resu!AP176</f>
        <v>68.844499999999996</v>
      </c>
      <c r="AV75" s="2">
        <f>AEM_Resu!AQ176</f>
        <v>64.972899999999996</v>
      </c>
      <c r="AW75" s="2">
        <f>AEM_Resu!AR176</f>
        <v>63.2592</v>
      </c>
      <c r="AX75" s="2">
        <f>AEM_Resu!AS176</f>
        <v>68.869</v>
      </c>
      <c r="AY75" s="2">
        <f>AEM_Resu!AT176</f>
        <v>72.322199999999995</v>
      </c>
      <c r="AZ75" s="2">
        <f>AEM_Resu!AU176</f>
        <v>73.097300000000004</v>
      </c>
      <c r="BA75" s="2">
        <f>AEM_Resu!AV176</f>
        <v>71.162599999999998</v>
      </c>
      <c r="BB75" s="2">
        <f>AEM_Resu!AW176</f>
        <v>68.748500000000007</v>
      </c>
      <c r="BC75" s="2">
        <f>AEM_Resu!AX176</f>
        <v>66.554000000000002</v>
      </c>
      <c r="BD75" s="2">
        <f>AEM_Resu!AY176</f>
        <v>64.959100000000007</v>
      </c>
      <c r="BE75" s="2">
        <f>AEM_Resu!AZ176</f>
        <v>60.953800000000001</v>
      </c>
      <c r="BF75" s="2">
        <f>AEM_Resu!BA176</f>
        <v>55.803400000000003</v>
      </c>
      <c r="BG75" s="2">
        <f>AEM_Resu!BB176</f>
        <v>52.688899999999997</v>
      </c>
      <c r="BH75" s="2">
        <f>AEM_Resu!BC176</f>
        <v>49.0471</v>
      </c>
      <c r="BI75" s="2">
        <f>AEM_Resu!BD176</f>
        <v>43.690199999999997</v>
      </c>
      <c r="BJ75" s="2">
        <f>AEM_Resu!BE176</f>
        <v>43.501100000000001</v>
      </c>
      <c r="BK75" s="2">
        <f>AEM_Resu!BF176</f>
        <v>46.564900000000002</v>
      </c>
      <c r="BL75" s="2">
        <f>AEM_Resu!BG176</f>
        <v>47.493699999999997</v>
      </c>
      <c r="BM75" s="2">
        <f>AEM_Resu!BH176</f>
        <v>47.259799999999998</v>
      </c>
      <c r="BN75" s="2">
        <f>AEM_Resu!BI176</f>
        <v>46.383600000000001</v>
      </c>
      <c r="BO75" s="2">
        <f>AEM_Resu!BJ176</f>
        <v>45.232700000000001</v>
      </c>
      <c r="BP75" s="2">
        <f>AEM_Resu!BK176</f>
        <v>44.0139</v>
      </c>
      <c r="BQ75" s="2">
        <f>AEM_Resu!BL176</f>
        <v>39.845399999999998</v>
      </c>
      <c r="BR75" s="2">
        <f>AEM_Resu!BM176</f>
        <v>41.462699999999998</v>
      </c>
      <c r="BS75" s="2">
        <f>AEM_Resu!BN176</f>
        <v>42.616599999999998</v>
      </c>
      <c r="BT75" s="2">
        <f>AEM_Resu!BO176</f>
        <v>43.485700000000001</v>
      </c>
      <c r="BU75" s="2">
        <f>AEM_Resu!BP176</f>
        <v>44.236800000000002</v>
      </c>
      <c r="BV75" s="2">
        <f>AEM_Resu!BQ176</f>
        <v>44.8765</v>
      </c>
      <c r="BW75" s="2">
        <f>AEM_Resu!BR176</f>
        <v>45.608600000000003</v>
      </c>
      <c r="BX75" s="2">
        <f>AEM_Resu!BS176</f>
        <v>46.326599999999999</v>
      </c>
      <c r="BY75" s="2">
        <f>AEM_Resu!BT176</f>
        <v>47.100099999999998</v>
      </c>
      <c r="BZ75" s="2">
        <f>AEM_Resu!BU176</f>
        <v>47.922400000000003</v>
      </c>
      <c r="CA75" s="2">
        <f>AEM_Resu!BV176</f>
        <v>48.789700000000003</v>
      </c>
      <c r="CB75" s="2">
        <f>AEM_Resu!BW176</f>
        <v>49.716500000000003</v>
      </c>
      <c r="CC75" s="2">
        <f>AEM_Resu!BX176</f>
        <v>50.7072</v>
      </c>
      <c r="CD75" s="2">
        <f>AEM_Resu!BY176</f>
        <v>51.9681</v>
      </c>
      <c r="CE75" s="2">
        <f>AEM_Resu!BZ176</f>
        <v>52.713799999999999</v>
      </c>
      <c r="CF75" s="2">
        <f>AEM_Resu!CA176</f>
        <v>53.478000000000002</v>
      </c>
      <c r="CG75" s="2">
        <f>AEM_Resu!CB176</f>
        <v>54.317100000000003</v>
      </c>
      <c r="CH75" s="2">
        <f>AEM_Resu!CC176</f>
        <v>55.128300000000003</v>
      </c>
      <c r="CI75" s="2">
        <f>AEM_Resu!CD176</f>
        <v>55.449399999999997</v>
      </c>
    </row>
    <row r="76" spans="1:87" x14ac:dyDescent="0.3">
      <c r="A76" t="s">
        <v>407</v>
      </c>
      <c r="B76" s="1" t="s">
        <v>32</v>
      </c>
      <c r="C76" s="1" t="s">
        <v>20</v>
      </c>
      <c r="D76" s="1" t="s">
        <v>23</v>
      </c>
      <c r="E76" s="1" t="s">
        <v>7</v>
      </c>
      <c r="F76" s="1" t="s">
        <v>31</v>
      </c>
      <c r="L76" s="2">
        <f>AEM_Resu!G177</f>
        <v>0</v>
      </c>
      <c r="M76" s="2">
        <f>AEM_Resu!H177</f>
        <v>0</v>
      </c>
      <c r="N76" s="2">
        <f>AEM_Resu!I177</f>
        <v>0</v>
      </c>
      <c r="O76" s="2">
        <f>AEM_Resu!J177</f>
        <v>0</v>
      </c>
      <c r="P76" s="2">
        <f>AEM_Resu!K177</f>
        <v>0</v>
      </c>
      <c r="Q76" s="2">
        <f>AEM_Resu!L177</f>
        <v>0</v>
      </c>
      <c r="R76" s="2">
        <f>AEM_Resu!M177</f>
        <v>0</v>
      </c>
      <c r="S76" s="2">
        <f>AEM_Resu!N177</f>
        <v>0</v>
      </c>
      <c r="T76" s="2">
        <f>AEM_Resu!O177</f>
        <v>0</v>
      </c>
      <c r="U76" s="2">
        <f>AEM_Resu!P177</f>
        <v>0</v>
      </c>
      <c r="V76" s="2">
        <f>AEM_Resu!Q177</f>
        <v>0</v>
      </c>
      <c r="W76" s="2">
        <f>AEM_Resu!R177</f>
        <v>1E-4</v>
      </c>
      <c r="X76" s="2">
        <f>AEM_Resu!S177</f>
        <v>1.2999999999999999E-3</v>
      </c>
      <c r="Y76" s="2">
        <f>AEM_Resu!T177</f>
        <v>6.7000000000000002E-3</v>
      </c>
      <c r="Z76" s="2">
        <f>AEM_Resu!U177</f>
        <v>3.95E-2</v>
      </c>
      <c r="AA76" s="2">
        <f>AEM_Resu!V177</f>
        <v>0.2001</v>
      </c>
      <c r="AB76" s="2">
        <f>AEM_Resu!W177</f>
        <v>0.75360000000000005</v>
      </c>
      <c r="AC76" s="2">
        <f>AEM_Resu!X177</f>
        <v>2.0720000000000001</v>
      </c>
      <c r="AD76" s="2">
        <f>AEM_Resu!Y177</f>
        <v>4.5063000000000004</v>
      </c>
      <c r="AE76" s="2">
        <f>AEM_Resu!Z177</f>
        <v>8.3562999999999992</v>
      </c>
      <c r="AF76" s="2">
        <f>AEM_Resu!AA177</f>
        <v>13.904199999999999</v>
      </c>
      <c r="AG76" s="2">
        <f>AEM_Resu!AB177</f>
        <v>21.406600000000001</v>
      </c>
      <c r="AH76" s="2">
        <f>AEM_Resu!AC177</f>
        <v>30.882100000000001</v>
      </c>
      <c r="AI76" s="2">
        <f>AEM_Resu!AD177</f>
        <v>41.985999999999997</v>
      </c>
      <c r="AJ76" s="2">
        <f>AEM_Resu!AE177</f>
        <v>54.075600000000001</v>
      </c>
      <c r="AK76" s="2">
        <f>AEM_Resu!AF177</f>
        <v>66.525599999999997</v>
      </c>
      <c r="AL76" s="2">
        <f>AEM_Resu!AG177</f>
        <v>79.3887</v>
      </c>
      <c r="AM76" s="2">
        <f>AEM_Resu!AH177</f>
        <v>91.082499999999996</v>
      </c>
      <c r="AN76" s="2">
        <f>AEM_Resu!AI177</f>
        <v>99.592699999999994</v>
      </c>
      <c r="AO76" s="2">
        <f>AEM_Resu!AJ177</f>
        <v>104.8463</v>
      </c>
      <c r="AP76" s="2">
        <f>AEM_Resu!AK177</f>
        <v>99.6721</v>
      </c>
      <c r="AQ76" s="2">
        <f>AEM_Resu!AL177</f>
        <v>89.170900000000003</v>
      </c>
      <c r="AR76" s="2">
        <f>AEM_Resu!AM177</f>
        <v>87.081100000000006</v>
      </c>
      <c r="AS76" s="2">
        <f>AEM_Resu!AN177</f>
        <v>87.844499999999996</v>
      </c>
      <c r="AT76" s="2">
        <f>AEM_Resu!AO177</f>
        <v>88.133200000000002</v>
      </c>
      <c r="AU76" s="2">
        <f>AEM_Resu!AP177</f>
        <v>88.061000000000007</v>
      </c>
      <c r="AV76" s="2">
        <f>AEM_Resu!AQ177</f>
        <v>85.288300000000007</v>
      </c>
      <c r="AW76" s="2">
        <f>AEM_Resu!AR177</f>
        <v>86.432900000000004</v>
      </c>
      <c r="AX76" s="2">
        <f>AEM_Resu!AS177</f>
        <v>97.72</v>
      </c>
      <c r="AY76" s="2">
        <f>AEM_Resu!AT177</f>
        <v>105.3237</v>
      </c>
      <c r="AZ76" s="2">
        <f>AEM_Resu!AU177</f>
        <v>109.9576</v>
      </c>
      <c r="BA76" s="2">
        <f>AEM_Resu!AV177</f>
        <v>110.1074</v>
      </c>
      <c r="BB76" s="2">
        <f>AEM_Resu!AW177</f>
        <v>108.8775</v>
      </c>
      <c r="BC76" s="2">
        <f>AEM_Resu!AX177</f>
        <v>108.3154</v>
      </c>
      <c r="BD76" s="2">
        <f>AEM_Resu!AY177</f>
        <v>109.0767</v>
      </c>
      <c r="BE76" s="2">
        <f>AEM_Resu!AZ177</f>
        <v>105.0844</v>
      </c>
      <c r="BF76" s="2">
        <f>AEM_Resu!BA177</f>
        <v>98.398099999999999</v>
      </c>
      <c r="BG76" s="2">
        <f>AEM_Resu!BB177</f>
        <v>95.511300000000006</v>
      </c>
      <c r="BH76" s="2">
        <f>AEM_Resu!BC177</f>
        <v>90.824399999999997</v>
      </c>
      <c r="BI76" s="2">
        <f>AEM_Resu!BD177</f>
        <v>82.145099999999999</v>
      </c>
      <c r="BJ76" s="2">
        <f>AEM_Resu!BE177</f>
        <v>88.776700000000005</v>
      </c>
      <c r="BK76" s="2">
        <f>AEM_Resu!BF177</f>
        <v>96.065200000000004</v>
      </c>
      <c r="BL76" s="2">
        <f>AEM_Resu!BG177</f>
        <v>98.618600000000001</v>
      </c>
      <c r="BM76" s="2">
        <f>AEM_Resu!BH177</f>
        <v>98.1858</v>
      </c>
      <c r="BN76" s="2">
        <f>AEM_Resu!BI177</f>
        <v>96.098799999999997</v>
      </c>
      <c r="BO76" s="2">
        <f>AEM_Resu!BJ177</f>
        <v>93.35</v>
      </c>
      <c r="BP76" s="2">
        <f>AEM_Resu!BK177</f>
        <v>90.479900000000001</v>
      </c>
      <c r="BQ76" s="2">
        <f>AEM_Resu!BL177</f>
        <v>80.301500000000004</v>
      </c>
      <c r="BR76" s="2">
        <f>AEM_Resu!BM177</f>
        <v>84.440399999999997</v>
      </c>
      <c r="BS76" s="2">
        <f>AEM_Resu!BN177</f>
        <v>87.302300000000002</v>
      </c>
      <c r="BT76" s="2">
        <f>AEM_Resu!BO177</f>
        <v>89.176699999999997</v>
      </c>
      <c r="BU76" s="2">
        <f>AEM_Resu!BP177</f>
        <v>90.543199999999999</v>
      </c>
      <c r="BV76" s="2">
        <f>AEM_Resu!BQ177</f>
        <v>91.609899999999996</v>
      </c>
      <c r="BW76" s="2">
        <f>AEM_Resu!BR177</f>
        <v>92.565600000000003</v>
      </c>
      <c r="BX76" s="2">
        <f>AEM_Resu!BS177</f>
        <v>93.380700000000004</v>
      </c>
      <c r="BY76" s="2">
        <f>AEM_Resu!BT177</f>
        <v>94.132300000000001</v>
      </c>
      <c r="BZ76" s="2">
        <f>AEM_Resu!BU177</f>
        <v>94.856399999999994</v>
      </c>
      <c r="CA76" s="2">
        <f>AEM_Resu!BV177</f>
        <v>95.617400000000004</v>
      </c>
      <c r="CB76" s="2">
        <f>AEM_Resu!BW177</f>
        <v>96.444599999999994</v>
      </c>
      <c r="CC76" s="2">
        <f>AEM_Resu!BX177</f>
        <v>97.367400000000004</v>
      </c>
      <c r="CD76" s="2">
        <f>AEM_Resu!BY177</f>
        <v>98.3202</v>
      </c>
      <c r="CE76" s="2">
        <f>AEM_Resu!BZ177</f>
        <v>98.736500000000007</v>
      </c>
      <c r="CF76" s="2">
        <f>AEM_Resu!CA177</f>
        <v>99.280100000000004</v>
      </c>
      <c r="CG76" s="2">
        <f>AEM_Resu!CB177</f>
        <v>100.084</v>
      </c>
      <c r="CH76" s="2">
        <f>AEM_Resu!CC177</f>
        <v>100.9136</v>
      </c>
      <c r="CI76" s="2">
        <f>AEM_Resu!CD177</f>
        <v>100.90170000000001</v>
      </c>
    </row>
    <row r="77" spans="1:87" x14ac:dyDescent="0.3">
      <c r="A77" t="s">
        <v>407</v>
      </c>
      <c r="B77" s="1" t="s">
        <v>32</v>
      </c>
      <c r="C77" s="1" t="s">
        <v>20</v>
      </c>
      <c r="D77" s="1" t="s">
        <v>24</v>
      </c>
      <c r="E77" s="1" t="s">
        <v>7</v>
      </c>
      <c r="F77" s="1" t="s">
        <v>31</v>
      </c>
      <c r="L77" s="2">
        <f>AEM_Resu!G178</f>
        <v>0</v>
      </c>
      <c r="M77" s="2">
        <f>AEM_Resu!H178</f>
        <v>0</v>
      </c>
      <c r="N77" s="2">
        <f>AEM_Resu!I178</f>
        <v>0</v>
      </c>
      <c r="O77" s="2">
        <f>AEM_Resu!J178</f>
        <v>0</v>
      </c>
      <c r="P77" s="2">
        <f>AEM_Resu!K178</f>
        <v>0</v>
      </c>
      <c r="Q77" s="2">
        <f>AEM_Resu!L178</f>
        <v>0</v>
      </c>
      <c r="R77" s="2">
        <f>AEM_Resu!M178</f>
        <v>0</v>
      </c>
      <c r="S77" s="2">
        <f>AEM_Resu!N178</f>
        <v>0</v>
      </c>
      <c r="T77" s="2">
        <f>AEM_Resu!O178</f>
        <v>0</v>
      </c>
      <c r="U77" s="2">
        <f>AEM_Resu!P178</f>
        <v>0</v>
      </c>
      <c r="V77" s="2">
        <f>AEM_Resu!Q178</f>
        <v>0</v>
      </c>
      <c r="W77" s="2">
        <f>AEM_Resu!R178</f>
        <v>5.0000000000000001E-4</v>
      </c>
      <c r="X77" s="2">
        <f>AEM_Resu!S178</f>
        <v>6.8999999999999999E-3</v>
      </c>
      <c r="Y77" s="2">
        <f>AEM_Resu!T178</f>
        <v>4.1899999999999993E-2</v>
      </c>
      <c r="Z77" s="2">
        <f>AEM_Resu!U178</f>
        <v>0.32879999999999998</v>
      </c>
      <c r="AA77" s="2">
        <f>AEM_Resu!V178</f>
        <v>1.9698999999999998</v>
      </c>
      <c r="AB77" s="2">
        <f>AEM_Resu!W178</f>
        <v>6.8347999999999995</v>
      </c>
      <c r="AC77" s="2">
        <f>AEM_Resu!X178</f>
        <v>15.964100000000002</v>
      </c>
      <c r="AD77" s="2">
        <f>AEM_Resu!Y178</f>
        <v>30.032999999999998</v>
      </c>
      <c r="AE77" s="2">
        <f>AEM_Resu!Z178</f>
        <v>49.295199999999994</v>
      </c>
      <c r="AF77" s="2">
        <f>AEM_Resu!AA178</f>
        <v>73.879400000000004</v>
      </c>
      <c r="AG77" s="2">
        <f>AEM_Resu!AB178</f>
        <v>104.1263</v>
      </c>
      <c r="AH77" s="2">
        <f>AEM_Resu!AC178</f>
        <v>139.57140000000001</v>
      </c>
      <c r="AI77" s="2">
        <f>AEM_Resu!AD178</f>
        <v>178.7081</v>
      </c>
      <c r="AJ77" s="2">
        <f>AEM_Resu!AE178</f>
        <v>219.06710000000001</v>
      </c>
      <c r="AK77" s="2">
        <f>AEM_Resu!AF178</f>
        <v>258.46870000000001</v>
      </c>
      <c r="AL77" s="2">
        <f>AEM_Resu!AG178</f>
        <v>297.50419999999997</v>
      </c>
      <c r="AM77" s="2">
        <f>AEM_Resu!AH178</f>
        <v>331.09840000000003</v>
      </c>
      <c r="AN77" s="2">
        <f>AEM_Resu!AI178</f>
        <v>353.20080000000002</v>
      </c>
      <c r="AO77" s="2">
        <f>AEM_Resu!AJ178</f>
        <v>364.4529</v>
      </c>
      <c r="AP77" s="2">
        <f>AEM_Resu!AK178</f>
        <v>340.64850000000001</v>
      </c>
      <c r="AQ77" s="2">
        <f>AEM_Resu!AL178</f>
        <v>299.55310000000003</v>
      </c>
      <c r="AR77" s="2">
        <f>AEM_Resu!AM178</f>
        <v>285.7294</v>
      </c>
      <c r="AS77" s="2">
        <f>AEM_Resu!AN178</f>
        <v>281.53659999999996</v>
      </c>
      <c r="AT77" s="2">
        <f>AEM_Resu!AO178</f>
        <v>275.62860000000001</v>
      </c>
      <c r="AU77" s="2">
        <f>AEM_Resu!AP178</f>
        <v>268.7131</v>
      </c>
      <c r="AV77" s="2">
        <f>AEM_Resu!AQ178</f>
        <v>254.41379999999998</v>
      </c>
      <c r="AW77" s="2">
        <f>AEM_Resu!AR178</f>
        <v>249.2251</v>
      </c>
      <c r="AX77" s="2">
        <f>AEM_Resu!AS178</f>
        <v>272.88929999999999</v>
      </c>
      <c r="AY77" s="2">
        <f>AEM_Resu!AT178</f>
        <v>287.79539999999997</v>
      </c>
      <c r="AZ77" s="2">
        <f>AEM_Resu!AU178</f>
        <v>292.68520000000001</v>
      </c>
      <c r="BA77" s="2">
        <f>AEM_Resu!AV178</f>
        <v>286.61529999999999</v>
      </c>
      <c r="BB77" s="2">
        <f>AEM_Resu!AW178</f>
        <v>278.43299999999999</v>
      </c>
      <c r="BC77" s="2">
        <f>AEM_Resu!AX178</f>
        <v>271.46260000000001</v>
      </c>
      <c r="BD77" s="2">
        <f>AEM_Resu!AY178</f>
        <v>267.25600000000003</v>
      </c>
      <c r="BE77" s="2">
        <f>AEM_Resu!AZ178</f>
        <v>252.7328</v>
      </c>
      <c r="BF77" s="2">
        <f>AEM_Resu!BA178</f>
        <v>233.01779999999999</v>
      </c>
      <c r="BG77" s="2">
        <f>AEM_Resu!BB178</f>
        <v>221.98599999999999</v>
      </c>
      <c r="BH77" s="2">
        <f>AEM_Resu!BC178</f>
        <v>208.1559</v>
      </c>
      <c r="BI77" s="2">
        <f>AEM_Resu!BD178</f>
        <v>186.6942</v>
      </c>
      <c r="BJ77" s="2">
        <f>AEM_Resu!BE178</f>
        <v>191.27379999999999</v>
      </c>
      <c r="BK77" s="2">
        <f>AEM_Resu!BF178</f>
        <v>204.84190000000001</v>
      </c>
      <c r="BL77" s="2">
        <f>AEM_Resu!BG178</f>
        <v>208.97570000000002</v>
      </c>
      <c r="BM77" s="2">
        <f>AEM_Resu!BH178</f>
        <v>207.62029999999999</v>
      </c>
      <c r="BN77" s="2">
        <f>AEM_Resu!BI178</f>
        <v>203.27859999999998</v>
      </c>
      <c r="BO77" s="2">
        <f>AEM_Resu!BJ178</f>
        <v>197.74209999999999</v>
      </c>
      <c r="BP77" s="2">
        <f>AEM_Resu!BK178</f>
        <v>192.0059</v>
      </c>
      <c r="BQ77" s="2">
        <f>AEM_Resu!BL178</f>
        <v>172.9247</v>
      </c>
      <c r="BR77" s="2">
        <f>AEM_Resu!BM178</f>
        <v>180.31119999999999</v>
      </c>
      <c r="BS77" s="2">
        <f>AEM_Resu!BN178</f>
        <v>185.53890000000001</v>
      </c>
      <c r="BT77" s="2">
        <f>AEM_Resu!BO178</f>
        <v>189.25099999999998</v>
      </c>
      <c r="BU77" s="2">
        <f>AEM_Resu!BP178</f>
        <v>192.2559</v>
      </c>
      <c r="BV77" s="2">
        <f>AEM_Resu!BQ178</f>
        <v>194.62419999999997</v>
      </c>
      <c r="BW77" s="2">
        <f>AEM_Resu!BR178</f>
        <v>197.26240000000001</v>
      </c>
      <c r="BX77" s="2">
        <f>AEM_Resu!BS178</f>
        <v>199.73439999999999</v>
      </c>
      <c r="BY77" s="2">
        <f>AEM_Resu!BT178</f>
        <v>202.36849999999998</v>
      </c>
      <c r="BZ77" s="2">
        <f>AEM_Resu!BU178</f>
        <v>205.16820000000001</v>
      </c>
      <c r="CA77" s="2">
        <f>AEM_Resu!BV178</f>
        <v>208.11950000000002</v>
      </c>
      <c r="CB77" s="2">
        <f>AEM_Resu!BW178</f>
        <v>211.30529999999999</v>
      </c>
      <c r="CC77" s="2">
        <f>AEM_Resu!BX178</f>
        <v>214.75960000000001</v>
      </c>
      <c r="CD77" s="2">
        <f>AEM_Resu!BY178</f>
        <v>219.50909999999999</v>
      </c>
      <c r="CE77" s="2">
        <f>AEM_Resu!BZ178</f>
        <v>221.97310000000002</v>
      </c>
      <c r="CF77" s="2">
        <f>AEM_Resu!CA178</f>
        <v>224.57830000000001</v>
      </c>
      <c r="CG77" s="2">
        <f>AEM_Resu!CB178</f>
        <v>227.6095</v>
      </c>
      <c r="CH77" s="2">
        <f>AEM_Resu!CC178</f>
        <v>230.65649999999999</v>
      </c>
      <c r="CI77" s="2">
        <f>AEM_Resu!CD178</f>
        <v>231.78579999999999</v>
      </c>
    </row>
    <row r="78" spans="1:87" x14ac:dyDescent="0.3">
      <c r="A78" t="s">
        <v>407</v>
      </c>
      <c r="B78" s="1" t="s">
        <v>32</v>
      </c>
      <c r="C78" s="1" t="s">
        <v>25</v>
      </c>
      <c r="D78" s="1" t="s">
        <v>25</v>
      </c>
      <c r="E78" s="1" t="s">
        <v>7</v>
      </c>
      <c r="F78" s="1" t="s">
        <v>31</v>
      </c>
      <c r="L78" s="2">
        <f>AEM_Resu!G170</f>
        <v>0</v>
      </c>
      <c r="M78" s="2">
        <f>AEM_Resu!H170</f>
        <v>0</v>
      </c>
      <c r="N78" s="2">
        <f>AEM_Resu!I170</f>
        <v>0</v>
      </c>
      <c r="O78" s="2">
        <f>AEM_Resu!J170</f>
        <v>0</v>
      </c>
      <c r="P78" s="2">
        <f>AEM_Resu!K170</f>
        <v>0</v>
      </c>
      <c r="Q78" s="2">
        <f>AEM_Resu!L170</f>
        <v>0</v>
      </c>
      <c r="R78" s="2">
        <f>AEM_Resu!M170</f>
        <v>0</v>
      </c>
      <c r="S78" s="2">
        <f>AEM_Resu!N170</f>
        <v>0</v>
      </c>
      <c r="T78" s="2">
        <f>AEM_Resu!O170</f>
        <v>0</v>
      </c>
      <c r="U78" s="2">
        <f>AEM_Resu!P170</f>
        <v>2.0000000000000001E-4</v>
      </c>
      <c r="V78" s="2">
        <f>AEM_Resu!Q170</f>
        <v>1.7000000000000001E-3</v>
      </c>
      <c r="W78" s="2">
        <f>AEM_Resu!R170</f>
        <v>9.1400000000000009E-2</v>
      </c>
      <c r="X78" s="2">
        <f>AEM_Resu!S170</f>
        <v>1.2959000000000001</v>
      </c>
      <c r="Y78" s="2">
        <f>AEM_Resu!T170</f>
        <v>16.021799999999999</v>
      </c>
      <c r="Z78" s="2">
        <f>AEM_Resu!U170</f>
        <v>159.3897</v>
      </c>
      <c r="AA78" s="2">
        <f>AEM_Resu!V170</f>
        <v>740.06420000000003</v>
      </c>
      <c r="AB78" s="2">
        <f>AEM_Resu!W170</f>
        <v>1367.5004999999999</v>
      </c>
      <c r="AC78" s="2">
        <f>AEM_Resu!X170</f>
        <v>1840.5461</v>
      </c>
      <c r="AD78" s="2">
        <f>AEM_Resu!Y170</f>
        <v>2355.0762</v>
      </c>
      <c r="AE78" s="2">
        <f>AEM_Resu!Z170</f>
        <v>2727.1345000000001</v>
      </c>
      <c r="AF78" s="2">
        <f>AEM_Resu!AA170</f>
        <v>3177.5785999999998</v>
      </c>
      <c r="AG78" s="2">
        <f>AEM_Resu!AB170</f>
        <v>3360.6831000000002</v>
      </c>
      <c r="AH78" s="2">
        <f>AEM_Resu!AC170</f>
        <v>3130.9498999999996</v>
      </c>
      <c r="AI78" s="2">
        <f>AEM_Resu!AD170</f>
        <v>2879.9157999999998</v>
      </c>
      <c r="AJ78" s="2">
        <f>AEM_Resu!AE170</f>
        <v>2677.2493999999997</v>
      </c>
      <c r="AK78" s="2">
        <f>AEM_Resu!AF170</f>
        <v>2456.6387</v>
      </c>
      <c r="AL78" s="2">
        <f>AEM_Resu!AG170</f>
        <v>2383.8806</v>
      </c>
      <c r="AM78" s="2">
        <f>AEM_Resu!AH170</f>
        <v>2440.4106000000002</v>
      </c>
      <c r="AN78" s="2">
        <f>AEM_Resu!AI170</f>
        <v>2425.8242</v>
      </c>
      <c r="AO78" s="2">
        <f>AEM_Resu!AJ170</f>
        <v>2363.9571999999998</v>
      </c>
      <c r="AP78" s="2">
        <f>AEM_Resu!AK170</f>
        <v>2135.7145</v>
      </c>
      <c r="AQ78" s="2">
        <f>AEM_Resu!AL170</f>
        <v>1821.2696999999998</v>
      </c>
      <c r="AR78" s="2">
        <f>AEM_Resu!AM170</f>
        <v>1695.0272</v>
      </c>
      <c r="AS78" s="2">
        <f>AEM_Resu!AN170</f>
        <v>1622.4301999999998</v>
      </c>
      <c r="AT78" s="2">
        <f>AEM_Resu!AO170</f>
        <v>1535.8320000000001</v>
      </c>
      <c r="AU78" s="2">
        <f>AEM_Resu!AP170</f>
        <v>1429.3851</v>
      </c>
      <c r="AV78" s="2">
        <f>AEM_Resu!AQ170</f>
        <v>1291.0914</v>
      </c>
      <c r="AW78" s="2">
        <f>AEM_Resu!AR170</f>
        <v>1172.8549</v>
      </c>
      <c r="AX78" s="2">
        <f>AEM_Resu!AS170</f>
        <v>1091.8569</v>
      </c>
      <c r="AY78" s="2">
        <f>AEM_Resu!AT170</f>
        <v>957.09860000000003</v>
      </c>
      <c r="AZ78" s="2">
        <f>AEM_Resu!AU170</f>
        <v>794.44510000000002</v>
      </c>
      <c r="BA78" s="2">
        <f>AEM_Resu!AV170</f>
        <v>652.14609999999993</v>
      </c>
      <c r="BB78" s="2">
        <f>AEM_Resu!AW170</f>
        <v>552.52229999999997</v>
      </c>
      <c r="BC78" s="2">
        <f>AEM_Resu!AX170</f>
        <v>472.55369999999999</v>
      </c>
      <c r="BD78" s="2">
        <f>AEM_Resu!AY170</f>
        <v>407.58420000000001</v>
      </c>
      <c r="BE78" s="2">
        <f>AEM_Resu!AZ170</f>
        <v>339.75670000000002</v>
      </c>
      <c r="BF78" s="2">
        <f>AEM_Resu!BA170</f>
        <v>282.63290000000001</v>
      </c>
      <c r="BG78" s="2">
        <f>AEM_Resu!BB170</f>
        <v>249.99459999999999</v>
      </c>
      <c r="BH78" s="2">
        <f>AEM_Resu!BC170</f>
        <v>221.82819999999998</v>
      </c>
      <c r="BI78" s="2">
        <f>AEM_Resu!BD170</f>
        <v>196.92649999999998</v>
      </c>
      <c r="BJ78" s="2">
        <f>AEM_Resu!BE170</f>
        <v>193.57239999999999</v>
      </c>
      <c r="BK78" s="2">
        <f>AEM_Resu!BF170</f>
        <v>155.57410000000002</v>
      </c>
      <c r="BL78" s="2">
        <f>AEM_Resu!BG170</f>
        <v>151.18039999999999</v>
      </c>
      <c r="BM78" s="2">
        <f>AEM_Resu!BH170</f>
        <v>147.3237</v>
      </c>
      <c r="BN78" s="2">
        <f>AEM_Resu!BI170</f>
        <v>141.84989999999999</v>
      </c>
      <c r="BO78" s="2">
        <f>AEM_Resu!BJ170</f>
        <v>135.68979999999999</v>
      </c>
      <c r="BP78" s="2">
        <f>AEM_Resu!BK170</f>
        <v>129.38300000000001</v>
      </c>
      <c r="BQ78" s="2">
        <f>AEM_Resu!BL170</f>
        <v>117.3723</v>
      </c>
      <c r="BR78" s="2">
        <f>AEM_Resu!BM170</f>
        <v>116.9776</v>
      </c>
      <c r="BS78" s="2">
        <f>AEM_Resu!BN170</f>
        <v>115.83319999999999</v>
      </c>
      <c r="BT78" s="2">
        <f>AEM_Resu!BO170</f>
        <v>114.14609999999999</v>
      </c>
      <c r="BU78" s="2">
        <f>AEM_Resu!BP170</f>
        <v>112.2568</v>
      </c>
      <c r="BV78" s="2">
        <f>AEM_Resu!BQ170</f>
        <v>110.0813</v>
      </c>
      <c r="BW78" s="2">
        <f>AEM_Resu!BR170</f>
        <v>108.08279999999999</v>
      </c>
      <c r="BX78" s="2">
        <f>AEM_Resu!BS170</f>
        <v>106.02340000000001</v>
      </c>
      <c r="BY78" s="2">
        <f>AEM_Resu!BT170</f>
        <v>104.09530000000001</v>
      </c>
      <c r="BZ78" s="2">
        <f>AEM_Resu!BU170</f>
        <v>102.3279</v>
      </c>
      <c r="CA78" s="2">
        <f>AEM_Resu!BV170</f>
        <v>100.5094</v>
      </c>
      <c r="CB78" s="2">
        <f>AEM_Resu!BW170</f>
        <v>98.689299999999989</v>
      </c>
      <c r="CC78" s="2">
        <f>AEM_Resu!BX170</f>
        <v>96.87700000000001</v>
      </c>
      <c r="CD78" s="2">
        <f>AEM_Resu!BY170</f>
        <v>95.884599999999992</v>
      </c>
      <c r="CE78" s="2">
        <f>AEM_Resu!BZ170</f>
        <v>93.573299999999989</v>
      </c>
      <c r="CF78" s="2">
        <f>AEM_Resu!CA170</f>
        <v>91.253299999999996</v>
      </c>
      <c r="CG78" s="2">
        <f>AEM_Resu!CB170</f>
        <v>89.027500000000003</v>
      </c>
      <c r="CH78" s="2">
        <f>AEM_Resu!CC170</f>
        <v>86.866799999999998</v>
      </c>
      <c r="CI78" s="2">
        <f>AEM_Resu!CD170</f>
        <v>84.041499999999999</v>
      </c>
    </row>
    <row r="79" spans="1:87" x14ac:dyDescent="0.3">
      <c r="A79" t="s">
        <v>407</v>
      </c>
      <c r="B79" s="1" t="s">
        <v>32</v>
      </c>
      <c r="C79" s="1" t="s">
        <v>26</v>
      </c>
      <c r="D79" s="1" t="s">
        <v>27</v>
      </c>
      <c r="E79" s="1" t="s">
        <v>7</v>
      </c>
      <c r="F79" s="1" t="s">
        <v>31</v>
      </c>
      <c r="L79" s="2">
        <f>AEM_Resu!G169</f>
        <v>0</v>
      </c>
      <c r="M79" s="2">
        <f>AEM_Resu!H169</f>
        <v>0</v>
      </c>
      <c r="N79" s="2">
        <f>AEM_Resu!I169</f>
        <v>0</v>
      </c>
      <c r="O79" s="2">
        <f>AEM_Resu!J169</f>
        <v>0</v>
      </c>
      <c r="P79" s="2">
        <f>AEM_Resu!K169</f>
        <v>0</v>
      </c>
      <c r="Q79" s="2">
        <f>AEM_Resu!L169</f>
        <v>0</v>
      </c>
      <c r="R79" s="2">
        <f>AEM_Resu!M169</f>
        <v>0</v>
      </c>
      <c r="S79" s="2">
        <f>AEM_Resu!N169</f>
        <v>0</v>
      </c>
      <c r="T79" s="2">
        <f>AEM_Resu!O169</f>
        <v>0</v>
      </c>
      <c r="U79" s="2">
        <f>AEM_Resu!P169</f>
        <v>7.3000000000000001E-3</v>
      </c>
      <c r="V79" s="2">
        <f>AEM_Resu!Q169</f>
        <v>8.2900000000000001E-2</v>
      </c>
      <c r="W79" s="2">
        <f>AEM_Resu!R169</f>
        <v>0.6452</v>
      </c>
      <c r="X79" s="2">
        <f>AEM_Resu!S169</f>
        <v>6.6388999999999996</v>
      </c>
      <c r="Y79" s="2">
        <f>AEM_Resu!T169</f>
        <v>31.729399999999998</v>
      </c>
      <c r="Z79" s="2">
        <f>AEM_Resu!U169</f>
        <v>177.97210000000001</v>
      </c>
      <c r="AA79" s="2">
        <f>AEM_Resu!V169</f>
        <v>738.93830000000003</v>
      </c>
      <c r="AB79" s="2">
        <f>AEM_Resu!W169</f>
        <v>1946.7873</v>
      </c>
      <c r="AC79" s="2">
        <f>AEM_Resu!X169</f>
        <v>3604.0237000000002</v>
      </c>
      <c r="AD79" s="2">
        <f>AEM_Resu!Y169</f>
        <v>5329.1989000000003</v>
      </c>
      <c r="AE79" s="2">
        <f>AEM_Resu!Z169</f>
        <v>6922.7983999999997</v>
      </c>
      <c r="AF79" s="2">
        <f>AEM_Resu!AA169</f>
        <v>8240.3564000000006</v>
      </c>
      <c r="AG79" s="2">
        <f>AEM_Resu!AB169</f>
        <v>9396.7194</v>
      </c>
      <c r="AH79" s="2">
        <f>AEM_Resu!AC169</f>
        <v>10355.7364</v>
      </c>
      <c r="AI79" s="2">
        <f>AEM_Resu!AD169</f>
        <v>10929.8269</v>
      </c>
      <c r="AJ79" s="2">
        <f>AEM_Resu!AE169</f>
        <v>11100.452300000001</v>
      </c>
      <c r="AK79" s="2">
        <f>AEM_Resu!AF169</f>
        <v>10934.315500000001</v>
      </c>
      <c r="AL79" s="2">
        <f>AEM_Resu!AG169</f>
        <v>10409.750400000001</v>
      </c>
      <c r="AM79" s="2">
        <f>AEM_Resu!AH169</f>
        <v>9502.2985000000008</v>
      </c>
      <c r="AN79" s="2">
        <f>AEM_Resu!AI169</f>
        <v>8381.7998000000007</v>
      </c>
      <c r="AO79" s="2">
        <f>AEM_Resu!AJ169</f>
        <v>7197.3068000000003</v>
      </c>
      <c r="AP79" s="2">
        <f>AEM_Resu!AK169</f>
        <v>5663.5677999999998</v>
      </c>
      <c r="AQ79" s="2">
        <f>AEM_Resu!AL169</f>
        <v>4245.6491999999998</v>
      </c>
      <c r="AR79" s="2">
        <f>AEM_Resu!AM169</f>
        <v>3475.2710000000002</v>
      </c>
      <c r="AS79" s="2">
        <f>AEM_Resu!AN169</f>
        <v>2929.9218000000001</v>
      </c>
      <c r="AT79" s="2">
        <f>AEM_Resu!AO169</f>
        <v>2454.5837000000001</v>
      </c>
      <c r="AU79" s="2">
        <f>AEM_Resu!AP169</f>
        <v>2041.2796000000001</v>
      </c>
      <c r="AV79" s="2">
        <f>AEM_Resu!AQ169</f>
        <v>1672.6795</v>
      </c>
      <c r="AW79" s="2">
        <f>AEM_Resu!AR169</f>
        <v>1421.6824999999999</v>
      </c>
      <c r="AX79" s="2">
        <f>AEM_Resu!AS169</f>
        <v>1293.7792999999999</v>
      </c>
      <c r="AY79" s="2">
        <f>AEM_Resu!AT169</f>
        <v>1161.0954999999999</v>
      </c>
      <c r="AZ79" s="2">
        <f>AEM_Resu!AU169</f>
        <v>994.52700000000004</v>
      </c>
      <c r="BA79" s="2">
        <f>AEM_Resu!AV169</f>
        <v>841.98620000000005</v>
      </c>
      <c r="BB79" s="2">
        <f>AEM_Resu!AW169</f>
        <v>712.84479999999996</v>
      </c>
      <c r="BC79" s="2">
        <f>AEM_Resu!AX169</f>
        <v>590.6848</v>
      </c>
      <c r="BD79" s="2">
        <f>AEM_Resu!AY169</f>
        <v>502.25549999999998</v>
      </c>
      <c r="BE79" s="2">
        <f>AEM_Resu!AZ169</f>
        <v>429.7011</v>
      </c>
      <c r="BF79" s="2">
        <f>AEM_Resu!BA169</f>
        <v>373.26400000000001</v>
      </c>
      <c r="BG79" s="2">
        <f>AEM_Resu!BB169</f>
        <v>329.83440000000002</v>
      </c>
      <c r="BH79" s="2">
        <f>AEM_Resu!BC169</f>
        <v>301.0333</v>
      </c>
      <c r="BI79" s="2">
        <f>AEM_Resu!BD169</f>
        <v>273.61829999999998</v>
      </c>
      <c r="BJ79" s="2">
        <f>AEM_Resu!BE169</f>
        <v>242.82499999999999</v>
      </c>
      <c r="BK79" s="2">
        <f>AEM_Resu!BF169</f>
        <v>241.3467</v>
      </c>
      <c r="BL79" s="2">
        <f>AEM_Resu!BG169</f>
        <v>237.3142</v>
      </c>
      <c r="BM79" s="2">
        <f>AEM_Resu!BH169</f>
        <v>231.01560000000001</v>
      </c>
      <c r="BN79" s="2">
        <f>AEM_Resu!BI169</f>
        <v>223.98419999999999</v>
      </c>
      <c r="BO79" s="2">
        <f>AEM_Resu!BJ169</f>
        <v>217.09950000000001</v>
      </c>
      <c r="BP79" s="2">
        <f>AEM_Resu!BK169</f>
        <v>210.7835</v>
      </c>
      <c r="BQ79" s="2">
        <f>AEM_Resu!BL169</f>
        <v>199.5188</v>
      </c>
      <c r="BR79" s="2">
        <f>AEM_Resu!BM169</f>
        <v>200.31049999999999</v>
      </c>
      <c r="BS79" s="2">
        <f>AEM_Resu!BN169</f>
        <v>200.4607</v>
      </c>
      <c r="BT79" s="2">
        <f>AEM_Resu!BO169</f>
        <v>200.25219999999999</v>
      </c>
      <c r="BU79" s="2">
        <f>AEM_Resu!BP169</f>
        <v>200.07419999999999</v>
      </c>
      <c r="BV79" s="2">
        <f>AEM_Resu!BQ169</f>
        <v>200.18559999999999</v>
      </c>
      <c r="BW79" s="2">
        <f>AEM_Resu!BR169</f>
        <v>200.6849</v>
      </c>
      <c r="BX79" s="2">
        <f>AEM_Resu!BS169</f>
        <v>201.4948</v>
      </c>
      <c r="BY79" s="2">
        <f>AEM_Resu!BT169</f>
        <v>202.65209999999999</v>
      </c>
      <c r="BZ79" s="2">
        <f>AEM_Resu!BU169</f>
        <v>204.1191</v>
      </c>
      <c r="CA79" s="2">
        <f>AEM_Resu!BV169</f>
        <v>205.89940000000001</v>
      </c>
      <c r="CB79" s="2">
        <f>AEM_Resu!BW169</f>
        <v>208.00739999999999</v>
      </c>
      <c r="CC79" s="2">
        <f>AEM_Resu!BX169</f>
        <v>210.39850000000001</v>
      </c>
      <c r="CD79" s="2">
        <f>AEM_Resu!BY169</f>
        <v>213.01560000000001</v>
      </c>
      <c r="CE79" s="2">
        <f>AEM_Resu!BZ169</f>
        <v>215.08799999999999</v>
      </c>
      <c r="CF79" s="2">
        <f>AEM_Resu!CA169</f>
        <v>217.13630000000001</v>
      </c>
      <c r="CG79" s="2">
        <f>AEM_Resu!CB169</f>
        <v>219.4299</v>
      </c>
      <c r="CH79" s="2">
        <f>AEM_Resu!CC169</f>
        <v>221.80260000000001</v>
      </c>
      <c r="CI79" s="2">
        <f>AEM_Resu!CD169</f>
        <v>223.52119999999999</v>
      </c>
    </row>
    <row r="80" spans="1:87" x14ac:dyDescent="0.3">
      <c r="A80" t="s">
        <v>407</v>
      </c>
      <c r="B80" s="1" t="s">
        <v>32</v>
      </c>
      <c r="C80" s="1" t="s">
        <v>28</v>
      </c>
      <c r="D80" s="1" t="s">
        <v>29</v>
      </c>
      <c r="E80" s="1" t="s">
        <v>7</v>
      </c>
      <c r="F80" s="1" t="s">
        <v>31</v>
      </c>
      <c r="L80" s="2">
        <f>AEM_Resu!G189</f>
        <v>0</v>
      </c>
      <c r="M80" s="2">
        <f>AEM_Resu!H189</f>
        <v>0</v>
      </c>
      <c r="N80" s="2">
        <f>AEM_Resu!I189</f>
        <v>0</v>
      </c>
      <c r="O80" s="2">
        <f>AEM_Resu!J189</f>
        <v>0</v>
      </c>
      <c r="P80" s="2">
        <f>AEM_Resu!K189</f>
        <v>0</v>
      </c>
      <c r="Q80" s="2">
        <f>AEM_Resu!L189</f>
        <v>0</v>
      </c>
      <c r="R80" s="2">
        <f>AEM_Resu!M189</f>
        <v>0</v>
      </c>
      <c r="S80" s="2">
        <f>AEM_Resu!N189</f>
        <v>0</v>
      </c>
      <c r="T80" s="2">
        <f>AEM_Resu!O189</f>
        <v>0</v>
      </c>
      <c r="U80" s="2">
        <f>AEM_Resu!P189</f>
        <v>2.9999999999999997E-4</v>
      </c>
      <c r="V80" s="2">
        <f>AEM_Resu!Q189</f>
        <v>7.1000000000000004E-3</v>
      </c>
      <c r="W80" s="2">
        <f>AEM_Resu!R189</f>
        <v>7.1800000000000003E-2</v>
      </c>
      <c r="X80" s="2">
        <f>AEM_Resu!S189</f>
        <v>0.73880000000000001</v>
      </c>
      <c r="Y80" s="2">
        <f>AEM_Resu!T189</f>
        <v>3.9489000000000001</v>
      </c>
      <c r="Z80" s="2">
        <f>AEM_Resu!U189</f>
        <v>24.060300000000002</v>
      </c>
      <c r="AA80" s="2">
        <f>AEM_Resu!V189</f>
        <v>124.2681</v>
      </c>
      <c r="AB80" s="2">
        <f>AEM_Resu!W189</f>
        <v>477.53019999999998</v>
      </c>
      <c r="AC80" s="2">
        <f>AEM_Resu!X189</f>
        <v>1300.2833000000001</v>
      </c>
      <c r="AD80" s="2">
        <f>AEM_Resu!Y189</f>
        <v>2744.2608</v>
      </c>
      <c r="AE80" s="2">
        <f>AEM_Resu!Z189</f>
        <v>4896.0020000000004</v>
      </c>
      <c r="AF80" s="2">
        <f>AEM_Resu!AA189</f>
        <v>7662.1120000000001</v>
      </c>
      <c r="AG80" s="2">
        <f>AEM_Resu!AB189</f>
        <v>11084.2076</v>
      </c>
      <c r="AH80" s="2">
        <f>AEM_Resu!AC189</f>
        <v>15071.1399</v>
      </c>
      <c r="AI80" s="2">
        <f>AEM_Resu!AD189</f>
        <v>19195.873100000001</v>
      </c>
      <c r="AJ80" s="2">
        <f>AEM_Resu!AE189</f>
        <v>23078.657999999999</v>
      </c>
      <c r="AK80" s="2">
        <f>AEM_Resu!AF189</f>
        <v>26446.840499999998</v>
      </c>
      <c r="AL80" s="2">
        <f>AEM_Resu!AG189</f>
        <v>29299.300599999999</v>
      </c>
      <c r="AM80" s="2">
        <f>AEM_Resu!AH189</f>
        <v>31145.829399999999</v>
      </c>
      <c r="AN80" s="2">
        <f>AEM_Resu!AI189</f>
        <v>31594.376499999998</v>
      </c>
      <c r="AO80" s="2">
        <f>AEM_Resu!AJ189</f>
        <v>30943.337500000001</v>
      </c>
      <c r="AP80" s="2">
        <f>AEM_Resu!AK189</f>
        <v>27515.414700000001</v>
      </c>
      <c r="AQ80" s="2">
        <f>AEM_Resu!AL189</f>
        <v>23197.8053</v>
      </c>
      <c r="AR80" s="2">
        <f>AEM_Resu!AM189</f>
        <v>21406.582900000001</v>
      </c>
      <c r="AS80" s="2">
        <f>AEM_Resu!AN189</f>
        <v>20366.786100000001</v>
      </c>
      <c r="AT80" s="2">
        <f>AEM_Resu!AO189</f>
        <v>19313.076099999998</v>
      </c>
      <c r="AU80" s="2">
        <f>AEM_Resu!AP189</f>
        <v>18278.478999999999</v>
      </c>
      <c r="AV80" s="2">
        <f>AEM_Resu!AQ189</f>
        <v>16791.883000000002</v>
      </c>
      <c r="AW80" s="2">
        <f>AEM_Resu!AR189</f>
        <v>15324.320400000001</v>
      </c>
      <c r="AX80" s="2">
        <f>AEM_Resu!AS189</f>
        <v>14714.001</v>
      </c>
      <c r="AY80" s="2">
        <f>AEM_Resu!AT189</f>
        <v>13949.165499999999</v>
      </c>
      <c r="AZ80" s="2">
        <f>AEM_Resu!AU189</f>
        <v>12636.692999999999</v>
      </c>
      <c r="BA80" s="2">
        <f>AEM_Resu!AV189</f>
        <v>11201.9666</v>
      </c>
      <c r="BB80" s="2">
        <f>AEM_Resu!AW189</f>
        <v>9686.8943999999992</v>
      </c>
      <c r="BC80" s="2">
        <f>AEM_Resu!AX189</f>
        <v>8444.9056999999993</v>
      </c>
      <c r="BD80" s="2">
        <f>AEM_Resu!AY189</f>
        <v>7569.7676000000001</v>
      </c>
      <c r="BE80" s="2">
        <f>AEM_Resu!AZ189</f>
        <v>6889.0774000000001</v>
      </c>
      <c r="BF80" s="2">
        <f>AEM_Resu!BA189</f>
        <v>6041.9009999999998</v>
      </c>
      <c r="BG80" s="2">
        <f>AEM_Resu!BB189</f>
        <v>5326.5641999999998</v>
      </c>
      <c r="BH80" s="2">
        <f>AEM_Resu!BC189</f>
        <v>4981.3989000000001</v>
      </c>
      <c r="BI80" s="2">
        <f>AEM_Resu!BD189</f>
        <v>4688.5909000000001</v>
      </c>
      <c r="BJ80" s="2">
        <f>AEM_Resu!BE189</f>
        <v>4061.0650000000001</v>
      </c>
      <c r="BK80" s="2">
        <f>AEM_Resu!BF189</f>
        <v>4162.7876999999999</v>
      </c>
      <c r="BL80" s="2">
        <f>AEM_Resu!BG189</f>
        <v>4303.8261000000002</v>
      </c>
      <c r="BM80" s="2">
        <f>AEM_Resu!BH189</f>
        <v>4324.2790999999997</v>
      </c>
      <c r="BN80" s="2">
        <f>AEM_Resu!BI189</f>
        <v>4319.8317999999999</v>
      </c>
      <c r="BO80" s="2">
        <f>AEM_Resu!BJ189</f>
        <v>4309.3636999999999</v>
      </c>
      <c r="BP80" s="2">
        <f>AEM_Resu!BK189</f>
        <v>4299.7647999999999</v>
      </c>
      <c r="BQ80" s="2">
        <f>AEM_Resu!BL189</f>
        <v>4237.2159000000001</v>
      </c>
      <c r="BR80" s="2">
        <f>AEM_Resu!BM189</f>
        <v>4297.8972000000003</v>
      </c>
      <c r="BS80" s="2">
        <f>AEM_Resu!BN189</f>
        <v>4351.82</v>
      </c>
      <c r="BT80" s="2">
        <f>AEM_Resu!BO189</f>
        <v>4404.2870999999996</v>
      </c>
      <c r="BU80" s="2">
        <f>AEM_Resu!BP189</f>
        <v>4458.8975</v>
      </c>
      <c r="BV80" s="2">
        <f>AEM_Resu!BQ189</f>
        <v>4514.4839000000002</v>
      </c>
      <c r="BW80" s="2">
        <f>AEM_Resu!BR189</f>
        <v>4581.9916000000003</v>
      </c>
      <c r="BX80" s="2">
        <f>AEM_Resu!BS189</f>
        <v>4655.0281999999997</v>
      </c>
      <c r="BY80" s="2">
        <f>AEM_Resu!BT189</f>
        <v>4738.9348</v>
      </c>
      <c r="BZ80" s="2">
        <f>AEM_Resu!BU189</f>
        <v>4832.1953000000003</v>
      </c>
      <c r="CA80" s="2">
        <f>AEM_Resu!BV189</f>
        <v>4934.2759999999998</v>
      </c>
      <c r="CB80" s="2">
        <f>AEM_Resu!BW189</f>
        <v>5047.4120999999996</v>
      </c>
      <c r="CC80" s="2">
        <f>AEM_Resu!BX189</f>
        <v>5170.9639999999999</v>
      </c>
      <c r="CD80" s="2">
        <f>AEM_Resu!BY189</f>
        <v>5325.4062999999996</v>
      </c>
      <c r="CE80" s="2">
        <f>AEM_Resu!BZ189</f>
        <v>5452.7434000000003</v>
      </c>
      <c r="CF80" s="2">
        <f>AEM_Resu!CA189</f>
        <v>5584.0514999999996</v>
      </c>
      <c r="CG80" s="2">
        <f>AEM_Resu!CB189</f>
        <v>5722.5195999999996</v>
      </c>
      <c r="CH80" s="2">
        <f>AEM_Resu!CC189</f>
        <v>5858.9422000000004</v>
      </c>
      <c r="CI80" s="2">
        <f>AEM_Resu!CD189</f>
        <v>5979.1625000000004</v>
      </c>
    </row>
    <row r="81" spans="1:87" x14ac:dyDescent="0.3">
      <c r="A81" t="s">
        <v>407</v>
      </c>
      <c r="B81" s="1" t="s">
        <v>32</v>
      </c>
      <c r="C81" s="1" t="s">
        <v>28</v>
      </c>
      <c r="D81" s="1" t="s">
        <v>30</v>
      </c>
      <c r="E81" s="1" t="s">
        <v>9</v>
      </c>
      <c r="F81" s="1" t="s">
        <v>31</v>
      </c>
      <c r="L81" s="2">
        <f>AEM_Resu!G190</f>
        <v>0</v>
      </c>
      <c r="M81" s="2">
        <f>AEM_Resu!H190</f>
        <v>0</v>
      </c>
      <c r="N81" s="2">
        <f>AEM_Resu!I190</f>
        <v>0</v>
      </c>
      <c r="O81" s="2">
        <f>AEM_Resu!J190</f>
        <v>0</v>
      </c>
      <c r="P81" s="2">
        <f>AEM_Resu!K190</f>
        <v>0</v>
      </c>
      <c r="Q81" s="2">
        <f>AEM_Resu!L190</f>
        <v>0</v>
      </c>
      <c r="R81" s="2">
        <f>AEM_Resu!M190</f>
        <v>0</v>
      </c>
      <c r="S81" s="2">
        <f>AEM_Resu!N190</f>
        <v>0</v>
      </c>
      <c r="T81" s="2">
        <f>AEM_Resu!O190</f>
        <v>0</v>
      </c>
      <c r="U81" s="2">
        <f>AEM_Resu!P190</f>
        <v>6.9999999999999999E-4</v>
      </c>
      <c r="V81" s="2">
        <f>AEM_Resu!Q190</f>
        <v>6.1999999999999998E-3</v>
      </c>
      <c r="W81" s="2">
        <f>AEM_Resu!R190</f>
        <v>4.7399999999999998E-2</v>
      </c>
      <c r="X81" s="2">
        <f>AEM_Resu!S190</f>
        <v>0.32269999999999999</v>
      </c>
      <c r="Y81" s="2">
        <f>AEM_Resu!T190</f>
        <v>2.948</v>
      </c>
      <c r="Z81" s="2">
        <f>AEM_Resu!U190</f>
        <v>14.6432</v>
      </c>
      <c r="AA81" s="2">
        <f>AEM_Resu!V190</f>
        <v>75.106399999999994</v>
      </c>
      <c r="AB81" s="2">
        <f>AEM_Resu!W190</f>
        <v>264.33190000000002</v>
      </c>
      <c r="AC81" s="2">
        <f>AEM_Resu!X190</f>
        <v>673.77290000000005</v>
      </c>
      <c r="AD81" s="2">
        <f>AEM_Resu!Y190</f>
        <v>1396.2093</v>
      </c>
      <c r="AE81" s="2">
        <f>AEM_Resu!Z190</f>
        <v>2463.1898999999999</v>
      </c>
      <c r="AF81" s="2">
        <f>AEM_Resu!AA190</f>
        <v>3870.7062000000001</v>
      </c>
      <c r="AG81" s="2">
        <f>AEM_Resu!AB190</f>
        <v>5621.9929000000002</v>
      </c>
      <c r="AH81" s="2">
        <f>AEM_Resu!AC190</f>
        <v>7677.2802000000001</v>
      </c>
      <c r="AI81" s="2">
        <f>AEM_Resu!AD190</f>
        <v>9952.4865000000009</v>
      </c>
      <c r="AJ81" s="2">
        <f>AEM_Resu!AE190</f>
        <v>12346.4377</v>
      </c>
      <c r="AK81" s="2">
        <f>AEM_Resu!AF190</f>
        <v>14739.3372</v>
      </c>
      <c r="AL81" s="2">
        <f>AEM_Resu!AG190</f>
        <v>17014.340499999998</v>
      </c>
      <c r="AM81" s="2">
        <f>AEM_Resu!AH190</f>
        <v>18822.5887</v>
      </c>
      <c r="AN81" s="2">
        <f>AEM_Resu!AI190</f>
        <v>19742.072100000001</v>
      </c>
      <c r="AO81" s="2">
        <f>AEM_Resu!AJ190</f>
        <v>19877.819100000001</v>
      </c>
      <c r="AP81" s="2">
        <f>AEM_Resu!AK190</f>
        <v>17777.054100000001</v>
      </c>
      <c r="AQ81" s="2">
        <f>AEM_Resu!AL190</f>
        <v>14750.7117</v>
      </c>
      <c r="AR81" s="2">
        <f>AEM_Resu!AM190</f>
        <v>13538.575500000001</v>
      </c>
      <c r="AS81" s="2">
        <f>AEM_Resu!AN190</f>
        <v>13289.341</v>
      </c>
      <c r="AT81" s="2">
        <f>AEM_Resu!AO190</f>
        <v>13166.390299999999</v>
      </c>
      <c r="AU81" s="2">
        <f>AEM_Resu!AP190</f>
        <v>13066.905199999999</v>
      </c>
      <c r="AV81" s="2">
        <f>AEM_Resu!AQ190</f>
        <v>12563.5465</v>
      </c>
      <c r="AW81" s="2">
        <f>AEM_Resu!AR190</f>
        <v>12150.8688</v>
      </c>
      <c r="AX81" s="2">
        <f>AEM_Resu!AS190</f>
        <v>12422.066800000001</v>
      </c>
      <c r="AY81" s="2">
        <f>AEM_Resu!AT190</f>
        <v>12177.534</v>
      </c>
      <c r="AZ81" s="2">
        <f>AEM_Resu!AU190</f>
        <v>11666.6258</v>
      </c>
      <c r="BA81" s="2">
        <f>AEM_Resu!AV190</f>
        <v>10840.161400000001</v>
      </c>
      <c r="BB81" s="2">
        <f>AEM_Resu!AW190</f>
        <v>9869.7096000000001</v>
      </c>
      <c r="BC81" s="2">
        <f>AEM_Resu!AX190</f>
        <v>9099.1123000000007</v>
      </c>
      <c r="BD81" s="2">
        <f>AEM_Resu!AY190</f>
        <v>8628.0364000000009</v>
      </c>
      <c r="BE81" s="2">
        <f>AEM_Resu!AZ190</f>
        <v>8094.9305000000004</v>
      </c>
      <c r="BF81" s="2">
        <f>AEM_Resu!BA190</f>
        <v>7386.3549999999996</v>
      </c>
      <c r="BG81" s="2">
        <f>AEM_Resu!BB190</f>
        <v>6844.5852999999997</v>
      </c>
      <c r="BH81" s="2">
        <f>AEM_Resu!BC190</f>
        <v>6408.5613999999996</v>
      </c>
      <c r="BI81" s="2">
        <f>AEM_Resu!BD190</f>
        <v>5820.9483</v>
      </c>
      <c r="BJ81" s="2">
        <f>AEM_Resu!BE190</f>
        <v>5503.8248000000003</v>
      </c>
      <c r="BK81" s="2">
        <f>AEM_Resu!BF190</f>
        <v>5763.6823000000004</v>
      </c>
      <c r="BL81" s="2">
        <f>AEM_Resu!BG190</f>
        <v>5902.5532999999996</v>
      </c>
      <c r="BM81" s="2">
        <f>AEM_Resu!BH190</f>
        <v>5926.8765000000003</v>
      </c>
      <c r="BN81" s="2">
        <f>AEM_Resu!BI190</f>
        <v>5876.3827000000001</v>
      </c>
      <c r="BO81" s="2">
        <f>AEM_Resu!BJ190</f>
        <v>5741.9754000000003</v>
      </c>
      <c r="BP81" s="2">
        <f>AEM_Resu!BK190</f>
        <v>5108.8292000000001</v>
      </c>
      <c r="BQ81" s="2">
        <f>AEM_Resu!BL190</f>
        <v>5095.8207000000002</v>
      </c>
      <c r="BR81" s="2">
        <f>AEM_Resu!BM190</f>
        <v>5120.2992999999997</v>
      </c>
      <c r="BS81" s="2">
        <f>AEM_Resu!BN190</f>
        <v>5108.2512999999999</v>
      </c>
      <c r="BT81" s="2">
        <f>AEM_Resu!BO190</f>
        <v>5077.6102000000001</v>
      </c>
      <c r="BU81" s="2">
        <f>AEM_Resu!BP190</f>
        <v>4982.0879999999997</v>
      </c>
      <c r="BV81" s="2">
        <f>AEM_Resu!BQ190</f>
        <v>4856.8194000000003</v>
      </c>
      <c r="BW81" s="2">
        <f>AEM_Resu!BR190</f>
        <v>4838.0086000000001</v>
      </c>
      <c r="BX81" s="2">
        <f>AEM_Resu!BS190</f>
        <v>4827.5383000000002</v>
      </c>
      <c r="BY81" s="2">
        <f>AEM_Resu!BT190</f>
        <v>4827.8369000000002</v>
      </c>
      <c r="BZ81" s="2">
        <f>AEM_Resu!BU190</f>
        <v>4833.7458999999999</v>
      </c>
      <c r="CA81" s="2">
        <f>AEM_Resu!BV190</f>
        <v>4850.8508000000002</v>
      </c>
      <c r="CB81" s="2">
        <f>AEM_Resu!BW190</f>
        <v>4873.6109999999999</v>
      </c>
      <c r="CC81" s="2">
        <f>AEM_Resu!BX190</f>
        <v>4901.8696</v>
      </c>
      <c r="CD81" s="2">
        <f>AEM_Resu!BY190</f>
        <v>4938.3822</v>
      </c>
      <c r="CE81" s="2">
        <f>AEM_Resu!BZ190</f>
        <v>4982.7560000000003</v>
      </c>
      <c r="CF81" s="2">
        <f>AEM_Resu!CA190</f>
        <v>5032.2802000000001</v>
      </c>
      <c r="CG81" s="2">
        <f>AEM_Resu!CB190</f>
        <v>5089.2703000000001</v>
      </c>
      <c r="CH81" s="2">
        <f>AEM_Resu!CC190</f>
        <v>5151.3134</v>
      </c>
      <c r="CI81" s="2">
        <f>AEM_Resu!CD190</f>
        <v>5215.8683000000001</v>
      </c>
    </row>
    <row r="82" spans="1:87" x14ac:dyDescent="0.3">
      <c r="A82" t="s">
        <v>407</v>
      </c>
      <c r="B82" s="1" t="s">
        <v>32</v>
      </c>
      <c r="C82" s="1" t="s">
        <v>28</v>
      </c>
      <c r="D82" s="1" t="s">
        <v>387</v>
      </c>
      <c r="E82" s="1" t="s">
        <v>10</v>
      </c>
      <c r="F82" s="1" t="s">
        <v>31</v>
      </c>
      <c r="L82" s="2">
        <f>AEM_Resu!G191</f>
        <v>0</v>
      </c>
      <c r="M82" s="2">
        <f>AEM_Resu!H191</f>
        <v>0</v>
      </c>
      <c r="N82" s="2">
        <f>AEM_Resu!I191</f>
        <v>0</v>
      </c>
      <c r="O82" s="2">
        <f>AEM_Resu!J191</f>
        <v>0</v>
      </c>
      <c r="P82" s="2">
        <f>AEM_Resu!K191</f>
        <v>0</v>
      </c>
      <c r="Q82" s="2">
        <f>AEM_Resu!L191</f>
        <v>0</v>
      </c>
      <c r="R82" s="2">
        <f>AEM_Resu!M191</f>
        <v>0</v>
      </c>
      <c r="S82" s="2">
        <f>AEM_Resu!N191</f>
        <v>0</v>
      </c>
      <c r="T82" s="2">
        <f>AEM_Resu!O191</f>
        <v>0</v>
      </c>
      <c r="U82" s="2">
        <f>AEM_Resu!P191</f>
        <v>1E-3</v>
      </c>
      <c r="V82" s="2">
        <f>AEM_Resu!Q191</f>
        <v>1.3299999999999999E-2</v>
      </c>
      <c r="W82" s="2">
        <f>AEM_Resu!R191</f>
        <v>0.1192</v>
      </c>
      <c r="X82" s="2">
        <f>AEM_Resu!S191</f>
        <v>1.0615000000000001</v>
      </c>
      <c r="Y82" s="2">
        <f>AEM_Resu!T191</f>
        <v>6.8969000000000005</v>
      </c>
      <c r="Z82" s="2">
        <f>AEM_Resu!U191</f>
        <v>38.703500000000005</v>
      </c>
      <c r="AA82" s="2">
        <f>AEM_Resu!V191</f>
        <v>199.37450000000001</v>
      </c>
      <c r="AB82" s="2">
        <f>AEM_Resu!W191</f>
        <v>741.86210000000005</v>
      </c>
      <c r="AC82" s="2">
        <f>AEM_Resu!X191</f>
        <v>1974.0562</v>
      </c>
      <c r="AD82" s="2">
        <f>AEM_Resu!Y191</f>
        <v>4140.4701000000005</v>
      </c>
      <c r="AE82" s="2">
        <f>AEM_Resu!Z191</f>
        <v>7359.1918999999998</v>
      </c>
      <c r="AF82" s="2">
        <f>AEM_Resu!AA191</f>
        <v>11532.8182</v>
      </c>
      <c r="AG82" s="2">
        <f>AEM_Resu!AB191</f>
        <v>16706.200499999999</v>
      </c>
      <c r="AH82" s="2">
        <f>AEM_Resu!AC191</f>
        <v>22748.420099999999</v>
      </c>
      <c r="AI82" s="2">
        <f>AEM_Resu!AD191</f>
        <v>29148.359600000003</v>
      </c>
      <c r="AJ82" s="2">
        <f>AEM_Resu!AE191</f>
        <v>35425.095699999998</v>
      </c>
      <c r="AK82" s="2">
        <f>AEM_Resu!AF191</f>
        <v>41186.1777</v>
      </c>
      <c r="AL82" s="2">
        <f>AEM_Resu!AG191</f>
        <v>46313.641099999993</v>
      </c>
      <c r="AM82" s="2">
        <f>AEM_Resu!AH191</f>
        <v>49968.418099999995</v>
      </c>
      <c r="AN82" s="2">
        <f>AEM_Resu!AI191</f>
        <v>51336.448600000003</v>
      </c>
      <c r="AO82" s="2">
        <f>AEM_Resu!AJ191</f>
        <v>50821.156600000002</v>
      </c>
      <c r="AP82" s="2">
        <f>AEM_Resu!AK191</f>
        <v>45292.468800000002</v>
      </c>
      <c r="AQ82" s="2">
        <f>AEM_Resu!AL191</f>
        <v>37948.517</v>
      </c>
      <c r="AR82" s="2">
        <f>AEM_Resu!AM191</f>
        <v>34945.1584</v>
      </c>
      <c r="AS82" s="2">
        <f>AEM_Resu!AN191</f>
        <v>33656.127099999998</v>
      </c>
      <c r="AT82" s="2">
        <f>AEM_Resu!AO191</f>
        <v>32479.466399999998</v>
      </c>
      <c r="AU82" s="2">
        <f>AEM_Resu!AP191</f>
        <v>31345.3842</v>
      </c>
      <c r="AV82" s="2">
        <f>AEM_Resu!AQ191</f>
        <v>29355.429500000002</v>
      </c>
      <c r="AW82" s="2">
        <f>AEM_Resu!AR191</f>
        <v>27475.189200000001</v>
      </c>
      <c r="AX82" s="2">
        <f>AEM_Resu!AS191</f>
        <v>27136.067800000001</v>
      </c>
      <c r="AY82" s="2">
        <f>AEM_Resu!AT191</f>
        <v>26126.699499999999</v>
      </c>
      <c r="AZ82" s="2">
        <f>AEM_Resu!AU191</f>
        <v>24303.318800000001</v>
      </c>
      <c r="BA82" s="2">
        <f>AEM_Resu!AV191</f>
        <v>22042.128000000001</v>
      </c>
      <c r="BB82" s="2">
        <f>AEM_Resu!AW191</f>
        <v>19556.603999999999</v>
      </c>
      <c r="BC82" s="2">
        <f>AEM_Resu!AX191</f>
        <v>17544.018</v>
      </c>
      <c r="BD82" s="2">
        <f>AEM_Resu!AY191</f>
        <v>16197.804</v>
      </c>
      <c r="BE82" s="2">
        <f>AEM_Resu!AZ191</f>
        <v>14984.007900000001</v>
      </c>
      <c r="BF82" s="2">
        <f>AEM_Resu!BA191</f>
        <v>13428.255999999999</v>
      </c>
      <c r="BG82" s="2">
        <f>AEM_Resu!BB191</f>
        <v>12171.1495</v>
      </c>
      <c r="BH82" s="2">
        <f>AEM_Resu!BC191</f>
        <v>11389.960299999999</v>
      </c>
      <c r="BI82" s="2">
        <f>AEM_Resu!BD191</f>
        <v>10509.539199999999</v>
      </c>
      <c r="BJ82" s="2">
        <f>AEM_Resu!BE191</f>
        <v>9564.8898000000008</v>
      </c>
      <c r="BK82" s="2">
        <f>AEM_Resu!BF191</f>
        <v>9926.4700000000012</v>
      </c>
      <c r="BL82" s="2">
        <f>AEM_Resu!BG191</f>
        <v>10206.3794</v>
      </c>
      <c r="BM82" s="2">
        <f>AEM_Resu!BH191</f>
        <v>10251.1556</v>
      </c>
      <c r="BN82" s="2">
        <f>AEM_Resu!BI191</f>
        <v>10196.2145</v>
      </c>
      <c r="BO82" s="2">
        <f>AEM_Resu!BJ191</f>
        <v>10051.339100000001</v>
      </c>
      <c r="BP82" s="2">
        <f>AEM_Resu!BK191</f>
        <v>9408.594000000001</v>
      </c>
      <c r="BQ82" s="2">
        <f>AEM_Resu!BL191</f>
        <v>9333.0365999999995</v>
      </c>
      <c r="BR82" s="2">
        <f>AEM_Resu!BM191</f>
        <v>9418.1965</v>
      </c>
      <c r="BS82" s="2">
        <f>AEM_Resu!BN191</f>
        <v>9460.0712999999996</v>
      </c>
      <c r="BT82" s="2">
        <f>AEM_Resu!BO191</f>
        <v>9481.8973000000005</v>
      </c>
      <c r="BU82" s="2">
        <f>AEM_Resu!BP191</f>
        <v>9440.9854999999989</v>
      </c>
      <c r="BV82" s="2">
        <f>AEM_Resu!BQ191</f>
        <v>9371.3032999999996</v>
      </c>
      <c r="BW82" s="2">
        <f>AEM_Resu!BR191</f>
        <v>9420.0002000000004</v>
      </c>
      <c r="BX82" s="2">
        <f>AEM_Resu!BS191</f>
        <v>9482.5665000000008</v>
      </c>
      <c r="BY82" s="2">
        <f>AEM_Resu!BT191</f>
        <v>9566.7717000000011</v>
      </c>
      <c r="BZ82" s="2">
        <f>AEM_Resu!BU191</f>
        <v>9665.9412000000011</v>
      </c>
      <c r="CA82" s="2">
        <f>AEM_Resu!BV191</f>
        <v>9785.1268</v>
      </c>
      <c r="CB82" s="2">
        <f>AEM_Resu!BW191</f>
        <v>9921.0230999999985</v>
      </c>
      <c r="CC82" s="2">
        <f>AEM_Resu!BX191</f>
        <v>10072.8336</v>
      </c>
      <c r="CD82" s="2">
        <f>AEM_Resu!BY191</f>
        <v>10263.788499999999</v>
      </c>
      <c r="CE82" s="2">
        <f>AEM_Resu!BZ191</f>
        <v>10435.499400000001</v>
      </c>
      <c r="CF82" s="2">
        <f>AEM_Resu!CA191</f>
        <v>10616.331699999999</v>
      </c>
      <c r="CG82" s="2">
        <f>AEM_Resu!CB191</f>
        <v>10811.7899</v>
      </c>
      <c r="CH82" s="2">
        <f>AEM_Resu!CC191</f>
        <v>11010.2556</v>
      </c>
      <c r="CI82" s="2">
        <f>AEM_Resu!CD191</f>
        <v>11195.0308</v>
      </c>
    </row>
    <row r="83" spans="1:87" x14ac:dyDescent="0.3">
      <c r="A83" t="s">
        <v>407</v>
      </c>
      <c r="B83" s="1" t="s">
        <v>32</v>
      </c>
      <c r="C83" s="1" t="s">
        <v>6</v>
      </c>
      <c r="D83" s="1" t="s">
        <v>6</v>
      </c>
      <c r="E83" s="1" t="s">
        <v>7</v>
      </c>
      <c r="F83" s="1" t="s">
        <v>31</v>
      </c>
      <c r="L83" s="2">
        <f>AEM_Resu!G193</f>
        <v>0</v>
      </c>
      <c r="M83" s="2">
        <f>AEM_Resu!H193</f>
        <v>0</v>
      </c>
      <c r="N83" s="2">
        <f>AEM_Resu!I193</f>
        <v>0</v>
      </c>
      <c r="O83" s="2">
        <f>AEM_Resu!J193</f>
        <v>0</v>
      </c>
      <c r="P83" s="2">
        <f>AEM_Resu!K193</f>
        <v>0</v>
      </c>
      <c r="Q83" s="2">
        <f>AEM_Resu!L193</f>
        <v>0</v>
      </c>
      <c r="R83" s="2">
        <f>AEM_Resu!M193</f>
        <v>0</v>
      </c>
      <c r="S83" s="2">
        <f>AEM_Resu!N193</f>
        <v>0</v>
      </c>
      <c r="T83" s="2">
        <f>AEM_Resu!O193</f>
        <v>0</v>
      </c>
      <c r="U83" s="2">
        <f>AEM_Resu!P193</f>
        <v>7.9000000000000008E-3</v>
      </c>
      <c r="V83" s="2">
        <f>AEM_Resu!Q193</f>
        <v>9.2500000000000013E-2</v>
      </c>
      <c r="W83" s="2">
        <f>AEM_Resu!R193</f>
        <v>0.81609999999999994</v>
      </c>
      <c r="X83" s="2">
        <f>AEM_Resu!S193</f>
        <v>8.7589000000000006</v>
      </c>
      <c r="Y83" s="2">
        <f>AEM_Resu!T193</f>
        <v>52.090699999999998</v>
      </c>
      <c r="Z83" s="2">
        <f>AEM_Resu!U193</f>
        <v>363.66129999999998</v>
      </c>
      <c r="AA83" s="2">
        <f>AEM_Resu!V193</f>
        <v>1613.2422000000001</v>
      </c>
      <c r="AB83" s="2">
        <f>AEM_Resu!W193</f>
        <v>3821.5851000000002</v>
      </c>
      <c r="AC83" s="2">
        <f>AEM_Resu!X193</f>
        <v>6809.4782000000005</v>
      </c>
      <c r="AD83" s="2">
        <f>AEM_Resu!Y193</f>
        <v>10542.8115</v>
      </c>
      <c r="AE83" s="2">
        <f>AEM_Resu!Z193</f>
        <v>14723.4944</v>
      </c>
      <c r="AF83" s="2">
        <f>AEM_Resu!AA193</f>
        <v>19334.928100000001</v>
      </c>
      <c r="AG83" s="2">
        <f>AEM_Resu!AB193</f>
        <v>24187.982800000002</v>
      </c>
      <c r="AH83" s="2">
        <f>AEM_Resu!AC193</f>
        <v>29007.838199999998</v>
      </c>
      <c r="AI83" s="2">
        <f>AEM_Resu!AD193</f>
        <v>33567.148700000005</v>
      </c>
      <c r="AJ83" s="2">
        <f>AEM_Resu!AE193</f>
        <v>37530.418000000005</v>
      </c>
      <c r="AK83" s="2">
        <f>AEM_Resu!AF193</f>
        <v>40619.323700000001</v>
      </c>
      <c r="AL83" s="2">
        <f>AEM_Resu!AG193</f>
        <v>42984.945999999996</v>
      </c>
      <c r="AM83" s="2">
        <f>AEM_Resu!AH193</f>
        <v>44080.7886</v>
      </c>
      <c r="AN83" s="2">
        <f>AEM_Resu!AI193</f>
        <v>43460.479099999997</v>
      </c>
      <c r="AO83" s="2">
        <f>AEM_Resu!AJ193</f>
        <v>41596.912400000001</v>
      </c>
      <c r="AP83" s="2">
        <f>AEM_Resu!AK193</f>
        <v>36320.223700000002</v>
      </c>
      <c r="AQ83" s="2">
        <f>AEM_Resu!AL193</f>
        <v>30112.808400000002</v>
      </c>
      <c r="AR83" s="2">
        <f>AEM_Resu!AM193</f>
        <v>27342.945600000003</v>
      </c>
      <c r="AS83" s="2">
        <f>AEM_Resu!AN193</f>
        <v>25658.2546</v>
      </c>
      <c r="AT83" s="2">
        <f>AEM_Resu!AO193</f>
        <v>24023.2219</v>
      </c>
      <c r="AU83" s="2">
        <f>AEM_Resu!AP193</f>
        <v>22466.880700000002</v>
      </c>
      <c r="AV83" s="2">
        <f>AEM_Resu!AQ193</f>
        <v>20473.461600000002</v>
      </c>
      <c r="AW83" s="2">
        <f>AEM_Resu!AR193</f>
        <v>18658.781900000002</v>
      </c>
      <c r="AX83" s="2">
        <f>AEM_Resu!AS193</f>
        <v>17923.763299999999</v>
      </c>
      <c r="AY83" s="2">
        <f>AEM_Resu!AT193</f>
        <v>16979.992699999999</v>
      </c>
      <c r="AZ83" s="2">
        <f>AEM_Resu!AU193</f>
        <v>15392.421399999999</v>
      </c>
      <c r="BA83" s="2">
        <f>AEM_Resu!AV193</f>
        <v>13701.998</v>
      </c>
      <c r="BB83" s="2">
        <f>AEM_Resu!AW193</f>
        <v>12043.3</v>
      </c>
      <c r="BC83" s="2">
        <f>AEM_Resu!AX193</f>
        <v>10699.152399999999</v>
      </c>
      <c r="BD83" s="2">
        <f>AEM_Resu!AY193</f>
        <v>9781.9681</v>
      </c>
      <c r="BE83" s="2">
        <f>AEM_Resu!AZ193</f>
        <v>9043.2211000000007</v>
      </c>
      <c r="BF83" s="2">
        <f>AEM_Resu!BA193</f>
        <v>8132.5101999999997</v>
      </c>
      <c r="BG83" s="2">
        <f>AEM_Resu!BB193</f>
        <v>7405.1473000000005</v>
      </c>
      <c r="BH83" s="2">
        <f>AEM_Resu!BC193</f>
        <v>7032.9132</v>
      </c>
      <c r="BI83" s="2">
        <f>AEM_Resu!BD193</f>
        <v>6662.2196000000004</v>
      </c>
      <c r="BJ83" s="2">
        <f>AEM_Resu!BE193</f>
        <v>6137.9727000000003</v>
      </c>
      <c r="BK83" s="2">
        <f>AEM_Resu!BF193</f>
        <v>6257.1229999999996</v>
      </c>
      <c r="BL83" s="2">
        <f>AEM_Resu!BG193</f>
        <v>6488.5706</v>
      </c>
      <c r="BM83" s="2">
        <f>AEM_Resu!BH193</f>
        <v>6576.8593000000001</v>
      </c>
      <c r="BN83" s="2">
        <f>AEM_Resu!BI193</f>
        <v>6616.5616000000009</v>
      </c>
      <c r="BO83" s="2">
        <f>AEM_Resu!BJ193</f>
        <v>6635.1363999999994</v>
      </c>
      <c r="BP83" s="2">
        <f>AEM_Resu!BK193</f>
        <v>6645.9129999999996</v>
      </c>
      <c r="BQ83" s="2">
        <f>AEM_Resu!BL193</f>
        <v>6492.0218000000004</v>
      </c>
      <c r="BR83" s="2">
        <f>AEM_Resu!BM193</f>
        <v>6673.6544000000004</v>
      </c>
      <c r="BS83" s="2">
        <f>AEM_Resu!BN193</f>
        <v>6838.8511999999992</v>
      </c>
      <c r="BT83" s="2">
        <f>AEM_Resu!BO193</f>
        <v>6996.5776999999998</v>
      </c>
      <c r="BU83" s="2">
        <f>AEM_Resu!BP193</f>
        <v>7155.5663000000004</v>
      </c>
      <c r="BV83" s="2">
        <f>AEM_Resu!BQ193</f>
        <v>7308.3618999999999</v>
      </c>
      <c r="BW83" s="2">
        <f>AEM_Resu!BR193</f>
        <v>7486.8170000000009</v>
      </c>
      <c r="BX83" s="2">
        <f>AEM_Resu!BS193</f>
        <v>7671.8225999999995</v>
      </c>
      <c r="BY83" s="2">
        <f>AEM_Resu!BT193</f>
        <v>7876.8628000000008</v>
      </c>
      <c r="BZ83" s="2">
        <f>AEM_Resu!BU193</f>
        <v>8099.4145000000008</v>
      </c>
      <c r="CA83" s="2">
        <f>AEM_Resu!BV193</f>
        <v>8333.4330000000009</v>
      </c>
      <c r="CB83" s="2">
        <f>AEM_Resu!BW193</f>
        <v>8582.6558000000005</v>
      </c>
      <c r="CC83" s="2">
        <f>AEM_Resu!BX193</f>
        <v>8846.0890999999992</v>
      </c>
      <c r="CD83" s="2">
        <f>AEM_Resu!BY193</f>
        <v>9184.2361999999994</v>
      </c>
      <c r="CE83" s="2">
        <f>AEM_Resu!BZ193</f>
        <v>9435.0611000000008</v>
      </c>
      <c r="CF83" s="2">
        <f>AEM_Resu!CA193</f>
        <v>9686.6009999999987</v>
      </c>
      <c r="CG83" s="2">
        <f>AEM_Resu!CB193</f>
        <v>9948.2098000000005</v>
      </c>
      <c r="CH83" s="2">
        <f>AEM_Resu!CC193</f>
        <v>10208.2219</v>
      </c>
      <c r="CI83" s="2">
        <f>AEM_Resu!CD193</f>
        <v>10423.737000000001</v>
      </c>
    </row>
    <row r="84" spans="1:87" x14ac:dyDescent="0.3">
      <c r="A84" t="s">
        <v>407</v>
      </c>
      <c r="B84" s="1" t="s">
        <v>32</v>
      </c>
      <c r="C84" s="1" t="s">
        <v>6</v>
      </c>
      <c r="D84" s="1" t="s">
        <v>6</v>
      </c>
      <c r="E84" s="1" t="s">
        <v>9</v>
      </c>
      <c r="F84" s="1" t="s">
        <v>31</v>
      </c>
      <c r="L84" s="2">
        <f>AEM_Resu!G194</f>
        <v>0</v>
      </c>
      <c r="M84" s="2">
        <f>AEM_Resu!H194</f>
        <v>0</v>
      </c>
      <c r="N84" s="2">
        <f>AEM_Resu!I194</f>
        <v>0</v>
      </c>
      <c r="O84" s="2">
        <f>AEM_Resu!J194</f>
        <v>0</v>
      </c>
      <c r="P84" s="2">
        <f>AEM_Resu!K194</f>
        <v>0</v>
      </c>
      <c r="Q84" s="2">
        <f>AEM_Resu!L194</f>
        <v>0</v>
      </c>
      <c r="R84" s="2">
        <f>AEM_Resu!M194</f>
        <v>0</v>
      </c>
      <c r="S84" s="2">
        <f>AEM_Resu!N194</f>
        <v>0</v>
      </c>
      <c r="T84" s="2">
        <f>AEM_Resu!O194</f>
        <v>0</v>
      </c>
      <c r="U84" s="2">
        <f>AEM_Resu!P194</f>
        <v>2.0999999999999999E-3</v>
      </c>
      <c r="V84" s="2">
        <f>AEM_Resu!Q194</f>
        <v>1.7499999999999998E-2</v>
      </c>
      <c r="W84" s="2">
        <f>AEM_Resu!R194</f>
        <v>0.12630000000000002</v>
      </c>
      <c r="X84" s="2">
        <f>AEM_Resu!S194</f>
        <v>0.8266</v>
      </c>
      <c r="Y84" s="2">
        <f>AEM_Resu!T194</f>
        <v>7.6252999999999993</v>
      </c>
      <c r="Z84" s="2">
        <f>AEM_Resu!U194</f>
        <v>33.546300000000002</v>
      </c>
      <c r="AA84" s="2">
        <f>AEM_Resu!V194</f>
        <v>146.1585</v>
      </c>
      <c r="AB84" s="2">
        <f>AEM_Resu!W194</f>
        <v>447.70280000000002</v>
      </c>
      <c r="AC84" s="2">
        <f>AEM_Resu!X194</f>
        <v>1014.1505000000001</v>
      </c>
      <c r="AD84" s="2">
        <f>AEM_Resu!Y194</f>
        <v>1886.1066999999998</v>
      </c>
      <c r="AE84" s="2">
        <f>AEM_Resu!Z194</f>
        <v>3072.0658999999996</v>
      </c>
      <c r="AF84" s="2">
        <f>AEM_Resu!AA194</f>
        <v>4582.9337999999998</v>
      </c>
      <c r="AG84" s="2">
        <f>AEM_Resu!AB194</f>
        <v>6410.4111000000003</v>
      </c>
      <c r="AH84" s="2">
        <f>AEM_Resu!AC194</f>
        <v>8516.2307000000001</v>
      </c>
      <c r="AI84" s="2">
        <f>AEM_Resu!AD194</f>
        <v>10830.663500000001</v>
      </c>
      <c r="AJ84" s="2">
        <f>AEM_Resu!AE194</f>
        <v>13249.8848</v>
      </c>
      <c r="AK84" s="2">
        <f>AEM_Resu!AF194</f>
        <v>15647.9797</v>
      </c>
      <c r="AL84" s="2">
        <f>AEM_Resu!AG194</f>
        <v>17880.982899999999</v>
      </c>
      <c r="AM84" s="2">
        <f>AEM_Resu!AH194</f>
        <v>19597.943800000001</v>
      </c>
      <c r="AN84" s="2">
        <f>AEM_Resu!AI194</f>
        <v>20405.8472</v>
      </c>
      <c r="AO84" s="2">
        <f>AEM_Resu!AJ194</f>
        <v>20426.6806</v>
      </c>
      <c r="AP84" s="2">
        <f>AEM_Resu!AK194</f>
        <v>18186.3452</v>
      </c>
      <c r="AQ84" s="2">
        <f>AEM_Resu!AL194</f>
        <v>15035.631100000001</v>
      </c>
      <c r="AR84" s="2">
        <f>AEM_Resu!AM194</f>
        <v>13753.059000000001</v>
      </c>
      <c r="AS84" s="2">
        <f>AEM_Resu!AN194</f>
        <v>13456.847</v>
      </c>
      <c r="AT84" s="2">
        <f>AEM_Resu!AO194</f>
        <v>13295.789699999999</v>
      </c>
      <c r="AU84" s="2">
        <f>AEM_Resu!AP194</f>
        <v>13164.7264</v>
      </c>
      <c r="AV84" s="2">
        <f>AEM_Resu!AQ194</f>
        <v>12638.061400000001</v>
      </c>
      <c r="AW84" s="2">
        <f>AEM_Resu!AR194</f>
        <v>12213.339900000001</v>
      </c>
      <c r="AX84" s="2">
        <f>AEM_Resu!AS194</f>
        <v>12478.5679</v>
      </c>
      <c r="AY84" s="2">
        <f>AEM_Resu!AT194</f>
        <v>12230.195299999999</v>
      </c>
      <c r="AZ84" s="2">
        <f>AEM_Resu!AU194</f>
        <v>11712.001899999999</v>
      </c>
      <c r="BA84" s="2">
        <f>AEM_Resu!AV194</f>
        <v>10875.156800000001</v>
      </c>
      <c r="BB84" s="2">
        <f>AEM_Resu!AW194</f>
        <v>9900.2185000000009</v>
      </c>
      <c r="BC84" s="2">
        <f>AEM_Resu!AX194</f>
        <v>9126.0755000000008</v>
      </c>
      <c r="BD84" s="2">
        <f>AEM_Resu!AY194</f>
        <v>8652.3196000000007</v>
      </c>
      <c r="BE84" s="2">
        <f>AEM_Resu!AZ194</f>
        <v>8116.9439000000002</v>
      </c>
      <c r="BF84" s="2">
        <f>AEM_Resu!BA194</f>
        <v>7406.2590999999993</v>
      </c>
      <c r="BG84" s="2">
        <f>AEM_Resu!BB194</f>
        <v>6862.7581999999993</v>
      </c>
      <c r="BH84" s="2">
        <f>AEM_Resu!BC194</f>
        <v>6425.6129999999994</v>
      </c>
      <c r="BI84" s="2">
        <f>AEM_Resu!BD194</f>
        <v>5837.1023999999998</v>
      </c>
      <c r="BJ84" s="2">
        <f>AEM_Resu!BE194</f>
        <v>5517.5538000000006</v>
      </c>
      <c r="BK84" s="2">
        <f>AEM_Resu!BF194</f>
        <v>5777.3420000000006</v>
      </c>
      <c r="BL84" s="2">
        <f>AEM_Resu!BG194</f>
        <v>5915.9924999999994</v>
      </c>
      <c r="BM84" s="2">
        <f>AEM_Resu!BH194</f>
        <v>5939.9957000000004</v>
      </c>
      <c r="BN84" s="2">
        <f>AEM_Resu!BI194</f>
        <v>5889.1338999999998</v>
      </c>
      <c r="BO84" s="2">
        <f>AEM_Resu!BJ194</f>
        <v>5754.2982000000002</v>
      </c>
      <c r="BP84" s="2">
        <f>AEM_Resu!BK194</f>
        <v>5120.4980999999998</v>
      </c>
      <c r="BQ84" s="2">
        <f>AEM_Resu!BL194</f>
        <v>5107.1720000000005</v>
      </c>
      <c r="BR84" s="2">
        <f>AEM_Resu!BM194</f>
        <v>5131.4371999999994</v>
      </c>
      <c r="BS84" s="2">
        <f>AEM_Resu!BN194</f>
        <v>5119.1971000000003</v>
      </c>
      <c r="BT84" s="2">
        <f>AEM_Resu!BO194</f>
        <v>5088.1414000000004</v>
      </c>
      <c r="BU84" s="2">
        <f>AEM_Resu!BP194</f>
        <v>4992.4935999999998</v>
      </c>
      <c r="BV84" s="2">
        <f>AEM_Resu!BQ194</f>
        <v>4867.1094000000003</v>
      </c>
      <c r="BW84" s="2">
        <f>AEM_Resu!BR194</f>
        <v>4848.2127</v>
      </c>
      <c r="BX84" s="2">
        <f>AEM_Resu!BS194</f>
        <v>4837.7123000000001</v>
      </c>
      <c r="BY84" s="2">
        <f>AEM_Resu!BT194</f>
        <v>4838.0353000000005</v>
      </c>
      <c r="BZ84" s="2">
        <f>AEM_Resu!BU194</f>
        <v>4843.9696999999996</v>
      </c>
      <c r="CA84" s="2">
        <f>AEM_Resu!BV194</f>
        <v>4861.1421</v>
      </c>
      <c r="CB84" s="2">
        <f>AEM_Resu!BW194</f>
        <v>4883.9728999999998</v>
      </c>
      <c r="CC84" s="2">
        <f>AEM_Resu!BX194</f>
        <v>4912.3059000000003</v>
      </c>
      <c r="CD84" s="2">
        <f>AEM_Resu!BY194</f>
        <v>4948.9133000000002</v>
      </c>
      <c r="CE84" s="2">
        <f>AEM_Resu!BZ194</f>
        <v>4993.3985000000002</v>
      </c>
      <c r="CF84" s="2">
        <f>AEM_Resu!CA194</f>
        <v>5043.0438000000004</v>
      </c>
      <c r="CG84" s="2">
        <f>AEM_Resu!CB194</f>
        <v>5100.1778999999997</v>
      </c>
      <c r="CH84" s="2">
        <f>AEM_Resu!CC194</f>
        <v>5162.3869000000004</v>
      </c>
      <c r="CI84" s="2">
        <f>AEM_Resu!CD194</f>
        <v>5227.1343999999999</v>
      </c>
    </row>
    <row r="85" spans="1:87" x14ac:dyDescent="0.3">
      <c r="A85" t="s">
        <v>407</v>
      </c>
      <c r="B85" s="1" t="s">
        <v>32</v>
      </c>
      <c r="C85" s="1" t="s">
        <v>6</v>
      </c>
      <c r="D85" s="1" t="s">
        <v>6</v>
      </c>
      <c r="E85" s="1" t="s">
        <v>10</v>
      </c>
      <c r="F85" s="1" t="s">
        <v>31</v>
      </c>
      <c r="L85" s="2">
        <f>AEM_Resu!G195</f>
        <v>0</v>
      </c>
      <c r="M85" s="2">
        <f>AEM_Resu!H195</f>
        <v>0</v>
      </c>
      <c r="N85" s="2">
        <f>AEM_Resu!I195</f>
        <v>0</v>
      </c>
      <c r="O85" s="2">
        <f>AEM_Resu!J195</f>
        <v>0</v>
      </c>
      <c r="P85" s="2">
        <f>AEM_Resu!K195</f>
        <v>0</v>
      </c>
      <c r="Q85" s="2">
        <f>AEM_Resu!L195</f>
        <v>0</v>
      </c>
      <c r="R85" s="2">
        <f>AEM_Resu!M195</f>
        <v>0</v>
      </c>
      <c r="S85" s="2">
        <f>AEM_Resu!N195</f>
        <v>0</v>
      </c>
      <c r="T85" s="2">
        <f>AEM_Resu!O195</f>
        <v>0</v>
      </c>
      <c r="U85" s="2">
        <f>AEM_Resu!P195</f>
        <v>0.01</v>
      </c>
      <c r="V85" s="2">
        <f>AEM_Resu!Q195</f>
        <v>0.11000000000000001</v>
      </c>
      <c r="W85" s="2">
        <f>AEM_Resu!R195</f>
        <v>0.9423999999999999</v>
      </c>
      <c r="X85" s="2">
        <f>AEM_Resu!S195</f>
        <v>9.5854999999999997</v>
      </c>
      <c r="Y85" s="2">
        <f>AEM_Resu!T195</f>
        <v>59.715999999999994</v>
      </c>
      <c r="Z85" s="2">
        <f>AEM_Resu!U195</f>
        <v>397.20759999999996</v>
      </c>
      <c r="AA85" s="2">
        <f>AEM_Resu!V195</f>
        <v>1759.4007000000001</v>
      </c>
      <c r="AB85" s="2">
        <f>AEM_Resu!W195</f>
        <v>4269.2879000000003</v>
      </c>
      <c r="AC85" s="2">
        <f>AEM_Resu!X195</f>
        <v>7823.6287000000002</v>
      </c>
      <c r="AD85" s="2">
        <f>AEM_Resu!Y195</f>
        <v>12428.9182</v>
      </c>
      <c r="AE85" s="2">
        <f>AEM_Resu!Z195</f>
        <v>17795.560299999997</v>
      </c>
      <c r="AF85" s="2">
        <f>AEM_Resu!AA195</f>
        <v>23917.8619</v>
      </c>
      <c r="AG85" s="2">
        <f>AEM_Resu!AB195</f>
        <v>30598.393900000003</v>
      </c>
      <c r="AH85" s="2">
        <f>AEM_Resu!AC195</f>
        <v>37524.068899999998</v>
      </c>
      <c r="AI85" s="2">
        <f>AEM_Resu!AD195</f>
        <v>44397.812200000008</v>
      </c>
      <c r="AJ85" s="2">
        <f>AEM_Resu!AE195</f>
        <v>50780.302800000005</v>
      </c>
      <c r="AK85" s="2">
        <f>AEM_Resu!AF195</f>
        <v>56267.303400000004</v>
      </c>
      <c r="AL85" s="2">
        <f>AEM_Resu!AG195</f>
        <v>60865.928899999999</v>
      </c>
      <c r="AM85" s="2">
        <f>AEM_Resu!AH195</f>
        <v>63678.732400000001</v>
      </c>
      <c r="AN85" s="2">
        <f>AEM_Resu!AI195</f>
        <v>63866.326300000001</v>
      </c>
      <c r="AO85" s="2">
        <f>AEM_Resu!AJ195</f>
        <v>62023.593000000001</v>
      </c>
      <c r="AP85" s="2">
        <f>AEM_Resu!AK195</f>
        <v>54506.568899999998</v>
      </c>
      <c r="AQ85" s="2">
        <f>AEM_Resu!AL195</f>
        <v>45148.4395</v>
      </c>
      <c r="AR85" s="2">
        <f>AEM_Resu!AM195</f>
        <v>41096.0046</v>
      </c>
      <c r="AS85" s="2">
        <f>AEM_Resu!AN195</f>
        <v>39115.101600000002</v>
      </c>
      <c r="AT85" s="2">
        <f>AEM_Resu!AO195</f>
        <v>37319.011599999998</v>
      </c>
      <c r="AU85" s="2">
        <f>AEM_Resu!AP195</f>
        <v>35631.607100000001</v>
      </c>
      <c r="AV85" s="2">
        <f>AEM_Resu!AQ195</f>
        <v>33111.523000000001</v>
      </c>
      <c r="AW85" s="2">
        <f>AEM_Resu!AR195</f>
        <v>30872.121800000001</v>
      </c>
      <c r="AX85" s="2">
        <f>AEM_Resu!AS195</f>
        <v>30402.331200000001</v>
      </c>
      <c r="AY85" s="2">
        <f>AEM_Resu!AT195</f>
        <v>29210.187999999998</v>
      </c>
      <c r="AZ85" s="2">
        <f>AEM_Resu!AU195</f>
        <v>27104.423299999999</v>
      </c>
      <c r="BA85" s="2">
        <f>AEM_Resu!AV195</f>
        <v>24577.1548</v>
      </c>
      <c r="BB85" s="2">
        <f>AEM_Resu!AW195</f>
        <v>21943.518499999998</v>
      </c>
      <c r="BC85" s="2">
        <f>AEM_Resu!AX195</f>
        <v>19825.227899999998</v>
      </c>
      <c r="BD85" s="2">
        <f>AEM_Resu!AY195</f>
        <v>18434.287700000001</v>
      </c>
      <c r="BE85" s="2">
        <f>AEM_Resu!AZ195</f>
        <v>17160.165000000001</v>
      </c>
      <c r="BF85" s="2">
        <f>AEM_Resu!BA195</f>
        <v>15538.7693</v>
      </c>
      <c r="BG85" s="2">
        <f>AEM_Resu!BB195</f>
        <v>14267.905500000001</v>
      </c>
      <c r="BH85" s="2">
        <f>AEM_Resu!BC195</f>
        <v>13458.5262</v>
      </c>
      <c r="BI85" s="2">
        <f>AEM_Resu!BD195</f>
        <v>12499.322</v>
      </c>
      <c r="BJ85" s="2">
        <f>AEM_Resu!BE195</f>
        <v>11655.5265</v>
      </c>
      <c r="BK85" s="2">
        <f>AEM_Resu!BF195</f>
        <v>12034.465</v>
      </c>
      <c r="BL85" s="2">
        <f>AEM_Resu!BG195</f>
        <v>12404.563099999999</v>
      </c>
      <c r="BM85" s="2">
        <f>AEM_Resu!BH195</f>
        <v>12516.855</v>
      </c>
      <c r="BN85" s="2">
        <f>AEM_Resu!BI195</f>
        <v>12505.695500000002</v>
      </c>
      <c r="BO85" s="2">
        <f>AEM_Resu!BJ195</f>
        <v>12389.434600000001</v>
      </c>
      <c r="BP85" s="2">
        <f>AEM_Resu!BK195</f>
        <v>11766.411099999999</v>
      </c>
      <c r="BQ85" s="2">
        <f>AEM_Resu!BL195</f>
        <v>11599.193800000001</v>
      </c>
      <c r="BR85" s="2">
        <f>AEM_Resu!BM195</f>
        <v>11805.0916</v>
      </c>
      <c r="BS85" s="2">
        <f>AEM_Resu!BN195</f>
        <v>11958.048299999999</v>
      </c>
      <c r="BT85" s="2">
        <f>AEM_Resu!BO195</f>
        <v>12084.7191</v>
      </c>
      <c r="BU85" s="2">
        <f>AEM_Resu!BP195</f>
        <v>12148.0599</v>
      </c>
      <c r="BV85" s="2">
        <f>AEM_Resu!BQ195</f>
        <v>12175.471300000001</v>
      </c>
      <c r="BW85" s="2">
        <f>AEM_Resu!BR195</f>
        <v>12335.029700000001</v>
      </c>
      <c r="BX85" s="2">
        <f>AEM_Resu!BS195</f>
        <v>12509.534899999999</v>
      </c>
      <c r="BY85" s="2">
        <f>AEM_Resu!BT195</f>
        <v>12714.898100000002</v>
      </c>
      <c r="BZ85" s="2">
        <f>AEM_Resu!BU195</f>
        <v>12943.3842</v>
      </c>
      <c r="CA85" s="2">
        <f>AEM_Resu!BV195</f>
        <v>13194.575100000002</v>
      </c>
      <c r="CB85" s="2">
        <f>AEM_Resu!BW195</f>
        <v>13466.628700000001</v>
      </c>
      <c r="CC85" s="2">
        <f>AEM_Resu!BX195</f>
        <v>13758.395</v>
      </c>
      <c r="CD85" s="2">
        <f>AEM_Resu!BY195</f>
        <v>14133.1495</v>
      </c>
      <c r="CE85" s="2">
        <f>AEM_Resu!BZ195</f>
        <v>14428.459600000002</v>
      </c>
      <c r="CF85" s="2">
        <f>AEM_Resu!CA195</f>
        <v>14729.644799999998</v>
      </c>
      <c r="CG85" s="2">
        <f>AEM_Resu!CB195</f>
        <v>15048.387699999999</v>
      </c>
      <c r="CH85" s="2">
        <f>AEM_Resu!CC195</f>
        <v>15370.608800000002</v>
      </c>
      <c r="CI85" s="2">
        <f>AEM_Resu!CD195</f>
        <v>15650.8714</v>
      </c>
    </row>
    <row r="86" spans="1:87" x14ac:dyDescent="0.3">
      <c r="A86" t="s">
        <v>406</v>
      </c>
      <c r="B86" t="s">
        <v>33</v>
      </c>
      <c r="C86" t="s">
        <v>6</v>
      </c>
      <c r="D86" t="s">
        <v>6</v>
      </c>
      <c r="E86" t="s">
        <v>7</v>
      </c>
      <c r="F86" t="s">
        <v>8</v>
      </c>
      <c r="G86" t="s">
        <v>70</v>
      </c>
      <c r="H86" t="s">
        <v>70</v>
      </c>
      <c r="I86" t="s">
        <v>70</v>
      </c>
      <c r="J86" t="s">
        <v>70</v>
      </c>
      <c r="K86" t="s">
        <v>70</v>
      </c>
      <c r="L86" t="s">
        <v>70</v>
      </c>
      <c r="M86" t="s">
        <v>70</v>
      </c>
      <c r="N86" t="s">
        <v>70</v>
      </c>
      <c r="O86" t="s">
        <v>70</v>
      </c>
      <c r="P86" t="s">
        <v>70</v>
      </c>
      <c r="Q86" t="s">
        <v>70</v>
      </c>
      <c r="R86" t="s">
        <v>70</v>
      </c>
      <c r="S86" t="s">
        <v>70</v>
      </c>
      <c r="T86" t="s">
        <v>70</v>
      </c>
      <c r="U86" t="s">
        <v>70</v>
      </c>
      <c r="V86" t="s">
        <v>70</v>
      </c>
      <c r="W86" t="s">
        <v>70</v>
      </c>
      <c r="X86" t="s">
        <v>70</v>
      </c>
      <c r="Y86" t="s">
        <v>70</v>
      </c>
      <c r="Z86" t="s">
        <v>70</v>
      </c>
      <c r="AA86" t="s">
        <v>70</v>
      </c>
      <c r="AB86" t="s">
        <v>70</v>
      </c>
      <c r="AC86" t="s">
        <v>70</v>
      </c>
      <c r="AD86" t="s">
        <v>70</v>
      </c>
      <c r="AE86" t="s">
        <v>70</v>
      </c>
      <c r="AF86" t="s">
        <v>70</v>
      </c>
      <c r="AG86" t="s">
        <v>70</v>
      </c>
      <c r="AH86" t="s">
        <v>70</v>
      </c>
      <c r="AI86" t="s">
        <v>70</v>
      </c>
      <c r="AJ86" t="s">
        <v>70</v>
      </c>
      <c r="AK86" t="s">
        <v>70</v>
      </c>
      <c r="AL86" t="s">
        <v>70</v>
      </c>
      <c r="AM86" t="s">
        <v>70</v>
      </c>
      <c r="AN86" t="s">
        <v>70</v>
      </c>
      <c r="AO86" t="s">
        <v>70</v>
      </c>
      <c r="AP86" t="s">
        <v>70</v>
      </c>
      <c r="AQ86" t="s">
        <v>70</v>
      </c>
      <c r="AR86" t="s">
        <v>70</v>
      </c>
      <c r="AS86" t="s">
        <v>70</v>
      </c>
      <c r="AT86" t="s">
        <v>70</v>
      </c>
      <c r="AU86" t="s">
        <v>70</v>
      </c>
      <c r="AV86" t="s">
        <v>70</v>
      </c>
      <c r="AW86" t="s">
        <v>70</v>
      </c>
      <c r="AX86" t="s">
        <v>70</v>
      </c>
      <c r="AY86" t="s">
        <v>70</v>
      </c>
      <c r="AZ86" t="s">
        <v>70</v>
      </c>
      <c r="BA86" t="s">
        <v>70</v>
      </c>
      <c r="BB86" t="s">
        <v>70</v>
      </c>
      <c r="BC86" t="s">
        <v>70</v>
      </c>
      <c r="BD86" t="s">
        <v>70</v>
      </c>
      <c r="BE86" t="s">
        <v>70</v>
      </c>
      <c r="BF86" t="s">
        <v>70</v>
      </c>
      <c r="BG86" t="s">
        <v>70</v>
      </c>
      <c r="BH86" t="s">
        <v>70</v>
      </c>
      <c r="BI86" t="s">
        <v>70</v>
      </c>
      <c r="BJ86" t="s">
        <v>70</v>
      </c>
      <c r="BK86" t="s">
        <v>70</v>
      </c>
      <c r="BL86" t="s">
        <v>70</v>
      </c>
      <c r="BM86" t="s">
        <v>70</v>
      </c>
      <c r="BN86" t="s">
        <v>70</v>
      </c>
      <c r="BO86" t="s">
        <v>70</v>
      </c>
      <c r="BP86" t="s">
        <v>70</v>
      </c>
      <c r="BQ86" t="s">
        <v>70</v>
      </c>
      <c r="BR86" t="s">
        <v>70</v>
      </c>
      <c r="BS86" t="s">
        <v>70</v>
      </c>
      <c r="BT86" t="s">
        <v>70</v>
      </c>
      <c r="BU86" t="s">
        <v>70</v>
      </c>
      <c r="BV86" t="s">
        <v>70</v>
      </c>
      <c r="BW86" t="s">
        <v>70</v>
      </c>
      <c r="BX86" t="s">
        <v>70</v>
      </c>
      <c r="BY86" t="s">
        <v>70</v>
      </c>
      <c r="BZ86" t="s">
        <v>70</v>
      </c>
      <c r="CA86" t="s">
        <v>70</v>
      </c>
      <c r="CB86" t="s">
        <v>70</v>
      </c>
      <c r="CC86" t="s">
        <v>70</v>
      </c>
      <c r="CD86" t="s">
        <v>70</v>
      </c>
      <c r="CE86" t="s">
        <v>70</v>
      </c>
      <c r="CF86" t="s">
        <v>70</v>
      </c>
      <c r="CG86" t="s">
        <v>70</v>
      </c>
      <c r="CH86" t="s">
        <v>70</v>
      </c>
      <c r="CI86" t="s">
        <v>70</v>
      </c>
    </row>
    <row r="87" spans="1:87" x14ac:dyDescent="0.3">
      <c r="A87" t="s">
        <v>406</v>
      </c>
      <c r="B87" t="s">
        <v>33</v>
      </c>
      <c r="C87" t="s">
        <v>6</v>
      </c>
      <c r="D87" t="s">
        <v>6</v>
      </c>
      <c r="E87" t="s">
        <v>7</v>
      </c>
      <c r="F87" t="s">
        <v>31</v>
      </c>
      <c r="G87">
        <f>ART_Sp!F$255</f>
        <v>0</v>
      </c>
      <c r="H87">
        <f>ART_Sp!G$255</f>
        <v>0</v>
      </c>
      <c r="I87">
        <f>ART_Sp!H$255</f>
        <v>0</v>
      </c>
      <c r="J87">
        <f>ART_Sp!I$255</f>
        <v>0</v>
      </c>
      <c r="K87">
        <f>ART_Sp!J$255</f>
        <v>0</v>
      </c>
      <c r="L87">
        <f>ART_Sp!K$255</f>
        <v>0</v>
      </c>
      <c r="M87">
        <f>ART_Sp!L$255</f>
        <v>0</v>
      </c>
      <c r="N87">
        <f>ART_Sp!M$255</f>
        <v>0</v>
      </c>
      <c r="O87">
        <f>ART_Sp!N$255</f>
        <v>0</v>
      </c>
      <c r="P87">
        <f>ART_Sp!O$255</f>
        <v>0</v>
      </c>
      <c r="Q87">
        <f>ART_Sp!P$255</f>
        <v>0</v>
      </c>
      <c r="R87">
        <f>ART_Sp!Q$255</f>
        <v>0</v>
      </c>
      <c r="S87">
        <f>ART_Sp!R$255</f>
        <v>0</v>
      </c>
      <c r="T87">
        <f>ART_Sp!S$255</f>
        <v>0</v>
      </c>
      <c r="U87">
        <f>ART_Sp!T$255</f>
        <v>0</v>
      </c>
      <c r="V87">
        <f>ART_Sp!U$255</f>
        <v>0</v>
      </c>
      <c r="W87">
        <f>ART_Sp!V$255</f>
        <v>0</v>
      </c>
      <c r="X87">
        <f>ART_Sp!W$255</f>
        <v>0</v>
      </c>
      <c r="Y87">
        <f>ART_Sp!X$255</f>
        <v>0</v>
      </c>
      <c r="Z87">
        <f>ART_Sp!Y$255</f>
        <v>0</v>
      </c>
      <c r="AA87">
        <f>ART_Sp!Z$255</f>
        <v>0</v>
      </c>
      <c r="AB87">
        <f>ART_Sp!AA$255</f>
        <v>0</v>
      </c>
      <c r="AC87" s="2">
        <f>ART_Sp!AB$255</f>
        <v>0</v>
      </c>
      <c r="AD87" s="2">
        <f>ART_Sp!AC$255</f>
        <v>0</v>
      </c>
      <c r="AE87" s="2">
        <f>ART_Sp!AD$255</f>
        <v>0</v>
      </c>
      <c r="AF87" s="2">
        <f>ART_Sp!AE$255</f>
        <v>0</v>
      </c>
      <c r="AG87" s="2">
        <f>ART_Sp!AF$255</f>
        <v>0</v>
      </c>
      <c r="AH87" s="2">
        <f>ART_Sp!AG$255</f>
        <v>0</v>
      </c>
      <c r="AI87" s="2">
        <f>ART_Sp!AH$255</f>
        <v>0</v>
      </c>
      <c r="AJ87" s="2">
        <f>ART_Sp!AI$255</f>
        <v>485</v>
      </c>
      <c r="AK87" s="2">
        <f>ART_Sp!AJ$255</f>
        <v>458</v>
      </c>
      <c r="AL87" s="2">
        <f>ART_Sp!AK$255</f>
        <v>1830</v>
      </c>
      <c r="AM87" s="2">
        <f>ART_Sp!AL$255</f>
        <v>5924</v>
      </c>
      <c r="AN87" s="2">
        <f>ART_Sp!AM$255</f>
        <v>11119</v>
      </c>
      <c r="AO87" s="2">
        <f>ART_Sp!AN$255</f>
        <v>26141</v>
      </c>
      <c r="AP87" s="2">
        <f>ART_Sp!AO$255</f>
        <v>48108</v>
      </c>
      <c r="AQ87" s="2">
        <f>ART_Sp!AP$255</f>
        <v>60815</v>
      </c>
      <c r="AR87" s="2">
        <f>ART_Sp!AQ$255</f>
        <v>74169</v>
      </c>
      <c r="AS87" s="2">
        <f>ART_Sp!AR$255</f>
        <v>86677</v>
      </c>
      <c r="AT87" s="2">
        <f>ART_Sp!AS$255</f>
        <v>98305</v>
      </c>
      <c r="AU87" s="2">
        <f>ART_Sp!AT$255</f>
        <v>112051</v>
      </c>
      <c r="AV87" s="2">
        <f>ART_Sp!AU$255</f>
        <v>126368</v>
      </c>
      <c r="AW87" s="2">
        <f>ART_Sp!AV$255</f>
        <v>135578</v>
      </c>
      <c r="AX87" s="2">
        <f>ART_Sp!AW$255</f>
        <v>150252</v>
      </c>
      <c r="AY87" s="2">
        <f>ART_Sp!AX$255</f>
        <v>162871</v>
      </c>
      <c r="AZ87" s="2">
        <f>ART_Sp!AY$255</f>
        <v>180923</v>
      </c>
      <c r="BA87" s="2">
        <f>ART_Sp!AZ$255</f>
        <v>198312</v>
      </c>
      <c r="BB87" s="2">
        <f>ART_Sp!BA$255</f>
        <v>213270</v>
      </c>
      <c r="BC87" s="2">
        <f>ART_Sp!BB$255</f>
        <v>223497</v>
      </c>
      <c r="BD87" s="2">
        <f>ART_Sp!BC$255</f>
        <v>235859</v>
      </c>
      <c r="BE87" s="2">
        <f>ART_Sp!BD$255</f>
        <v>248800</v>
      </c>
      <c r="BF87" s="2">
        <f>ART_Sp!BE$255</f>
        <v>256947</v>
      </c>
      <c r="BG87" s="2">
        <f>ART_Sp!BF$255</f>
        <v>264022</v>
      </c>
      <c r="BH87" s="2">
        <f>ART_Sp!BG$255</f>
        <v>276659</v>
      </c>
      <c r="BI87">
        <f>ART_Sp!BH$255</f>
        <v>277195</v>
      </c>
      <c r="BJ87">
        <f>ART_Sp!BI$255</f>
        <v>277738</v>
      </c>
      <c r="BK87">
        <f>ART_Sp!BJ$255</f>
        <v>278333</v>
      </c>
      <c r="BL87">
        <f>ART_Sp!BK$255</f>
        <v>278962</v>
      </c>
      <c r="BM87">
        <f>ART_Sp!BL$255</f>
        <v>279621</v>
      </c>
      <c r="BN87">
        <f>ART_Sp!BM$255</f>
        <v>280309</v>
      </c>
      <c r="BO87">
        <f>ART_Sp!BN$255</f>
        <v>281025</v>
      </c>
      <c r="BP87">
        <f>ART_Sp!BO$255</f>
        <v>281793</v>
      </c>
      <c r="BQ87">
        <f>ART_Sp!BP$255</f>
        <v>282596</v>
      </c>
      <c r="BR87">
        <f>ART_Sp!BQ$255</f>
        <v>283430</v>
      </c>
      <c r="BS87">
        <f>ART_Sp!BR$255</f>
        <v>284293</v>
      </c>
      <c r="BT87">
        <f>ART_Sp!BS$255</f>
        <v>285171</v>
      </c>
      <c r="BU87">
        <f>ART_Sp!BT$255</f>
        <v>286058</v>
      </c>
      <c r="BV87">
        <f>ART_Sp!BU$255</f>
        <v>286952</v>
      </c>
      <c r="BW87">
        <f>ART_Sp!BV$255</f>
        <v>287835</v>
      </c>
      <c r="BX87">
        <f>ART_Sp!BW$255</f>
        <v>288703</v>
      </c>
      <c r="BY87">
        <f>ART_Sp!BX$255</f>
        <v>289538</v>
      </c>
      <c r="BZ87">
        <f>ART_Sp!BY$255</f>
        <v>290331</v>
      </c>
      <c r="CA87">
        <f>ART_Sp!BZ$255</f>
        <v>291063</v>
      </c>
      <c r="CB87">
        <f>ART_Sp!CA$255</f>
        <v>291718</v>
      </c>
      <c r="CC87">
        <f>ART_Sp!CB$255</f>
        <v>292275</v>
      </c>
      <c r="CD87">
        <f>ART_Sp!CC$255</f>
        <v>292730</v>
      </c>
      <c r="CE87">
        <f>ART_Sp!CD$255</f>
        <v>293060</v>
      </c>
      <c r="CF87">
        <f>ART_Sp!CE$255</f>
        <v>293253</v>
      </c>
      <c r="CG87">
        <f>ART_Sp!CF$255</f>
        <v>293301</v>
      </c>
      <c r="CH87">
        <f>ART_Sp!CG$255</f>
        <v>293206</v>
      </c>
      <c r="CI87">
        <f>ART_Sp!CH$255</f>
        <v>292945</v>
      </c>
    </row>
    <row r="88" spans="1:87" x14ac:dyDescent="0.3">
      <c r="A88" t="s">
        <v>406</v>
      </c>
      <c r="B88" t="s">
        <v>33</v>
      </c>
      <c r="C88" t="s">
        <v>6</v>
      </c>
      <c r="D88" t="s">
        <v>6</v>
      </c>
      <c r="E88" t="s">
        <v>9</v>
      </c>
      <c r="F88" t="s">
        <v>8</v>
      </c>
      <c r="G88" t="s">
        <v>70</v>
      </c>
      <c r="H88" t="s">
        <v>70</v>
      </c>
      <c r="I88" t="s">
        <v>70</v>
      </c>
      <c r="J88" t="s">
        <v>70</v>
      </c>
      <c r="K88" t="s">
        <v>70</v>
      </c>
      <c r="L88" t="s">
        <v>70</v>
      </c>
      <c r="M88" t="s">
        <v>70</v>
      </c>
      <c r="N88" t="s">
        <v>70</v>
      </c>
      <c r="O88" t="s">
        <v>70</v>
      </c>
      <c r="P88" t="s">
        <v>70</v>
      </c>
      <c r="Q88" t="s">
        <v>70</v>
      </c>
      <c r="R88" t="s">
        <v>70</v>
      </c>
      <c r="S88" t="s">
        <v>70</v>
      </c>
      <c r="T88" t="s">
        <v>70</v>
      </c>
      <c r="U88" t="s">
        <v>70</v>
      </c>
      <c r="V88" t="s">
        <v>70</v>
      </c>
      <c r="W88" t="s">
        <v>70</v>
      </c>
      <c r="X88" t="s">
        <v>70</v>
      </c>
      <c r="Y88" t="s">
        <v>70</v>
      </c>
      <c r="Z88" t="s">
        <v>70</v>
      </c>
      <c r="AA88" t="s">
        <v>70</v>
      </c>
      <c r="AB88" t="s">
        <v>70</v>
      </c>
      <c r="AC88" t="s">
        <v>70</v>
      </c>
      <c r="AD88" t="s">
        <v>70</v>
      </c>
      <c r="AE88" t="s">
        <v>70</v>
      </c>
      <c r="AF88" t="s">
        <v>70</v>
      </c>
      <c r="AG88" t="s">
        <v>70</v>
      </c>
      <c r="AH88" t="s">
        <v>70</v>
      </c>
      <c r="AI88" t="s">
        <v>70</v>
      </c>
      <c r="AJ88" t="s">
        <v>70</v>
      </c>
      <c r="AK88" t="s">
        <v>70</v>
      </c>
      <c r="AL88" t="s">
        <v>70</v>
      </c>
      <c r="AM88" t="s">
        <v>70</v>
      </c>
      <c r="AN88" t="s">
        <v>70</v>
      </c>
      <c r="AO88" t="s">
        <v>70</v>
      </c>
      <c r="AP88" t="s">
        <v>70</v>
      </c>
      <c r="AQ88" t="s">
        <v>70</v>
      </c>
      <c r="AR88" t="s">
        <v>70</v>
      </c>
      <c r="AS88" t="s">
        <v>70</v>
      </c>
      <c r="AT88" t="s">
        <v>70</v>
      </c>
      <c r="AU88" t="s">
        <v>70</v>
      </c>
      <c r="AV88" t="s">
        <v>70</v>
      </c>
      <c r="AW88" t="s">
        <v>70</v>
      </c>
      <c r="AX88" t="s">
        <v>70</v>
      </c>
      <c r="AY88" t="s">
        <v>70</v>
      </c>
      <c r="AZ88" t="s">
        <v>70</v>
      </c>
      <c r="BA88" t="s">
        <v>70</v>
      </c>
      <c r="BB88" t="s">
        <v>70</v>
      </c>
      <c r="BC88" t="s">
        <v>70</v>
      </c>
      <c r="BD88" t="s">
        <v>70</v>
      </c>
      <c r="BE88" t="s">
        <v>70</v>
      </c>
      <c r="BF88" t="s">
        <v>70</v>
      </c>
      <c r="BG88" t="s">
        <v>70</v>
      </c>
      <c r="BH88" t="s">
        <v>70</v>
      </c>
      <c r="BI88" t="s">
        <v>70</v>
      </c>
      <c r="BJ88" t="s">
        <v>70</v>
      </c>
      <c r="BK88" t="s">
        <v>70</v>
      </c>
      <c r="BL88" t="s">
        <v>70</v>
      </c>
      <c r="BM88" t="s">
        <v>70</v>
      </c>
      <c r="BN88" t="s">
        <v>70</v>
      </c>
      <c r="BO88" t="s">
        <v>70</v>
      </c>
      <c r="BP88" t="s">
        <v>70</v>
      </c>
      <c r="BQ88" t="s">
        <v>70</v>
      </c>
      <c r="BR88" t="s">
        <v>70</v>
      </c>
      <c r="BS88" t="s">
        <v>70</v>
      </c>
      <c r="BT88" t="s">
        <v>70</v>
      </c>
      <c r="BU88" t="s">
        <v>70</v>
      </c>
      <c r="BV88" t="s">
        <v>70</v>
      </c>
      <c r="BW88" t="s">
        <v>70</v>
      </c>
      <c r="BX88" t="s">
        <v>70</v>
      </c>
      <c r="BY88" t="s">
        <v>70</v>
      </c>
      <c r="BZ88" t="s">
        <v>70</v>
      </c>
      <c r="CA88" t="s">
        <v>70</v>
      </c>
      <c r="CB88" t="s">
        <v>70</v>
      </c>
      <c r="CC88" t="s">
        <v>70</v>
      </c>
      <c r="CD88" t="s">
        <v>70</v>
      </c>
      <c r="CE88" t="s">
        <v>70</v>
      </c>
      <c r="CF88" t="s">
        <v>70</v>
      </c>
      <c r="CG88" t="s">
        <v>70</v>
      </c>
      <c r="CH88" t="s">
        <v>70</v>
      </c>
      <c r="CI88" t="s">
        <v>70</v>
      </c>
    </row>
    <row r="89" spans="1:87" x14ac:dyDescent="0.3">
      <c r="A89" t="s">
        <v>406</v>
      </c>
      <c r="B89" t="s">
        <v>33</v>
      </c>
      <c r="C89" t="s">
        <v>6</v>
      </c>
      <c r="D89" t="s">
        <v>6</v>
      </c>
      <c r="E89" t="s">
        <v>9</v>
      </c>
      <c r="F89" t="s">
        <v>31</v>
      </c>
      <c r="G89">
        <f>ART_Sp!F$339</f>
        <v>0</v>
      </c>
      <c r="H89">
        <f>ART_Sp!G$339</f>
        <v>0</v>
      </c>
      <c r="I89">
        <f>ART_Sp!H$339</f>
        <v>0</v>
      </c>
      <c r="J89">
        <f>ART_Sp!I$339</f>
        <v>0</v>
      </c>
      <c r="K89">
        <f>ART_Sp!J$339</f>
        <v>0</v>
      </c>
      <c r="L89">
        <f>ART_Sp!K$339</f>
        <v>0</v>
      </c>
      <c r="M89">
        <f>ART_Sp!L$339</f>
        <v>0</v>
      </c>
      <c r="N89">
        <f>ART_Sp!M$339</f>
        <v>0</v>
      </c>
      <c r="O89">
        <f>ART_Sp!N$339</f>
        <v>0</v>
      </c>
      <c r="P89">
        <f>ART_Sp!O$339</f>
        <v>0</v>
      </c>
      <c r="Q89">
        <f>ART_Sp!P$339</f>
        <v>0</v>
      </c>
      <c r="R89">
        <f>ART_Sp!Q$339</f>
        <v>0</v>
      </c>
      <c r="S89">
        <f>ART_Sp!R$339</f>
        <v>0</v>
      </c>
      <c r="T89">
        <f>ART_Sp!S$339</f>
        <v>0</v>
      </c>
      <c r="U89">
        <f>ART_Sp!T$339</f>
        <v>0</v>
      </c>
      <c r="V89">
        <f>ART_Sp!U$339</f>
        <v>0</v>
      </c>
      <c r="W89">
        <f>ART_Sp!V$339</f>
        <v>0</v>
      </c>
      <c r="X89">
        <f>ART_Sp!W$339</f>
        <v>0</v>
      </c>
      <c r="Y89">
        <f>ART_Sp!X$339</f>
        <v>0</v>
      </c>
      <c r="Z89">
        <f>ART_Sp!Y$339</f>
        <v>0</v>
      </c>
      <c r="AA89">
        <f>ART_Sp!Z$339</f>
        <v>0</v>
      </c>
      <c r="AB89">
        <f>ART_Sp!AA$339</f>
        <v>0</v>
      </c>
      <c r="AC89" s="2">
        <f>ART_Sp!AB$339</f>
        <v>0</v>
      </c>
      <c r="AD89" s="2">
        <f>ART_Sp!AC$339</f>
        <v>0</v>
      </c>
      <c r="AE89" s="2">
        <f>ART_Sp!AD$339</f>
        <v>0</v>
      </c>
      <c r="AF89" s="2">
        <f>ART_Sp!AE$339</f>
        <v>0</v>
      </c>
      <c r="AG89" s="2">
        <f>ART_Sp!AF$339</f>
        <v>0</v>
      </c>
      <c r="AH89" s="2">
        <f>ART_Sp!AG$339</f>
        <v>0</v>
      </c>
      <c r="AI89" s="2">
        <f>ART_Sp!AH$339</f>
        <v>0</v>
      </c>
      <c r="AJ89" s="2">
        <f>ART_Sp!AI$339</f>
        <v>0</v>
      </c>
      <c r="AK89" s="2">
        <f>ART_Sp!AJ$339</f>
        <v>440</v>
      </c>
      <c r="AL89" s="2">
        <f>ART_Sp!AK$339</f>
        <v>1760</v>
      </c>
      <c r="AM89" s="2">
        <f>ART_Sp!AL$339</f>
        <v>5700</v>
      </c>
      <c r="AN89" s="2">
        <f>ART_Sp!AM$339</f>
        <v>10697</v>
      </c>
      <c r="AO89" s="2">
        <f>ART_Sp!AN$339</f>
        <v>25149</v>
      </c>
      <c r="AP89" s="2">
        <f>ART_Sp!AO$339</f>
        <v>46284</v>
      </c>
      <c r="AQ89" s="2">
        <f>ART_Sp!AP$339</f>
        <v>58509</v>
      </c>
      <c r="AR89" s="2">
        <f>ART_Sp!AQ$339</f>
        <v>70459</v>
      </c>
      <c r="AS89" s="2">
        <f>ART_Sp!AR$339</f>
        <v>81342</v>
      </c>
      <c r="AT89" s="2">
        <f>ART_Sp!AS$339</f>
        <v>91212</v>
      </c>
      <c r="AU89" s="2">
        <f>ART_Sp!AT$339</f>
        <v>103075</v>
      </c>
      <c r="AV89" s="2">
        <f>ART_Sp!AU$339</f>
        <v>111521</v>
      </c>
      <c r="AW89" s="2">
        <f>ART_Sp!AV$339</f>
        <v>122386</v>
      </c>
      <c r="AX89" s="2">
        <f>ART_Sp!AW$339</f>
        <v>131807</v>
      </c>
      <c r="AY89" s="2">
        <f>ART_Sp!AX$339</f>
        <v>140269</v>
      </c>
      <c r="AZ89" s="2">
        <f>ART_Sp!AY$339</f>
        <v>152871</v>
      </c>
      <c r="BA89" s="2">
        <f>ART_Sp!AZ$339</f>
        <v>163468</v>
      </c>
      <c r="BB89" s="2">
        <f>ART_Sp!BA$339</f>
        <v>171008</v>
      </c>
      <c r="BC89" s="2">
        <f>ART_Sp!BB$339</f>
        <v>175114</v>
      </c>
      <c r="BD89" s="2">
        <f>ART_Sp!BC$339</f>
        <v>179810</v>
      </c>
      <c r="BE89" s="2">
        <f>ART_Sp!BD$339</f>
        <v>185334</v>
      </c>
      <c r="BF89" s="2">
        <f>ART_Sp!BE$339</f>
        <v>188615</v>
      </c>
      <c r="BG89" s="2">
        <f>ART_Sp!BF$339</f>
        <v>191827</v>
      </c>
      <c r="BH89" s="2">
        <f>ART_Sp!BG$339</f>
        <v>196841</v>
      </c>
      <c r="BI89">
        <f>ART_Sp!BH$339</f>
        <v>193262</v>
      </c>
      <c r="BJ89">
        <f>ART_Sp!BI$339</f>
        <v>189866</v>
      </c>
      <c r="BK89">
        <f>ART_Sp!BJ$339</f>
        <v>186603</v>
      </c>
      <c r="BL89">
        <f>ART_Sp!BK$339</f>
        <v>183372</v>
      </c>
      <c r="BM89">
        <f>ART_Sp!BL$339</f>
        <v>180178</v>
      </c>
      <c r="BN89">
        <f>ART_Sp!BM$339</f>
        <v>177033</v>
      </c>
      <c r="BO89">
        <f>ART_Sp!BN$339</f>
        <v>173961</v>
      </c>
      <c r="BP89">
        <f>ART_Sp!BO$339</f>
        <v>170992</v>
      </c>
      <c r="BQ89">
        <f>ART_Sp!BP$339</f>
        <v>168116</v>
      </c>
      <c r="BR89">
        <f>ART_Sp!BQ$339</f>
        <v>165333</v>
      </c>
      <c r="BS89">
        <f>ART_Sp!BR$339</f>
        <v>162644</v>
      </c>
      <c r="BT89">
        <f>ART_Sp!BS$339</f>
        <v>160041</v>
      </c>
      <c r="BU89">
        <f>ART_Sp!BT$339</f>
        <v>157520</v>
      </c>
      <c r="BV89">
        <f>ART_Sp!BU$339</f>
        <v>155077</v>
      </c>
      <c r="BW89">
        <f>ART_Sp!BV$339</f>
        <v>152703</v>
      </c>
      <c r="BX89">
        <f>ART_Sp!BW$339</f>
        <v>150392</v>
      </c>
      <c r="BY89">
        <f>ART_Sp!BX$339</f>
        <v>148136</v>
      </c>
      <c r="BZ89">
        <f>ART_Sp!BY$339</f>
        <v>145931</v>
      </c>
      <c r="CA89">
        <f>ART_Sp!BZ$339</f>
        <v>143768</v>
      </c>
      <c r="CB89">
        <f>ART_Sp!CA$339</f>
        <v>141642</v>
      </c>
      <c r="CC89">
        <f>ART_Sp!CB$339</f>
        <v>139542</v>
      </c>
      <c r="CD89">
        <f>ART_Sp!CC$339</f>
        <v>137470</v>
      </c>
      <c r="CE89">
        <f>ART_Sp!CD$339</f>
        <v>135418</v>
      </c>
      <c r="CF89">
        <f>ART_Sp!CE$339</f>
        <v>133379</v>
      </c>
      <c r="CG89">
        <f>ART_Sp!CF$339</f>
        <v>131350</v>
      </c>
      <c r="CH89">
        <f>ART_Sp!CG$339</f>
        <v>129322</v>
      </c>
      <c r="CI89">
        <f>ART_Sp!CH$339</f>
        <v>127282</v>
      </c>
    </row>
    <row r="90" spans="1:87" x14ac:dyDescent="0.3">
      <c r="A90" t="s">
        <v>406</v>
      </c>
      <c r="B90" t="s">
        <v>33</v>
      </c>
      <c r="C90" t="s">
        <v>6</v>
      </c>
      <c r="D90" t="s">
        <v>6</v>
      </c>
      <c r="E90" t="s">
        <v>10</v>
      </c>
      <c r="F90" t="s">
        <v>8</v>
      </c>
      <c r="G90">
        <f>ART_Sp!F$171</f>
        <v>0</v>
      </c>
      <c r="H90">
        <f>ART_Sp!G$171</f>
        <v>0</v>
      </c>
      <c r="I90">
        <f>ART_Sp!H$171</f>
        <v>0</v>
      </c>
      <c r="J90">
        <f>ART_Sp!I$171</f>
        <v>0</v>
      </c>
      <c r="K90">
        <f>ART_Sp!J$171</f>
        <v>0</v>
      </c>
      <c r="L90">
        <f>ART_Sp!K$171</f>
        <v>0</v>
      </c>
      <c r="M90">
        <f>ART_Sp!L$171</f>
        <v>0</v>
      </c>
      <c r="N90">
        <f>ART_Sp!M$171</f>
        <v>0</v>
      </c>
      <c r="O90">
        <f>ART_Sp!N$171</f>
        <v>0</v>
      </c>
      <c r="P90">
        <f>ART_Sp!O$171</f>
        <v>0</v>
      </c>
      <c r="Q90">
        <f>ART_Sp!P$171</f>
        <v>0</v>
      </c>
      <c r="R90">
        <f>ART_Sp!Q$171</f>
        <v>0</v>
      </c>
      <c r="S90">
        <f>ART_Sp!R$171</f>
        <v>0</v>
      </c>
      <c r="T90">
        <f>ART_Sp!S$171</f>
        <v>0</v>
      </c>
      <c r="U90">
        <f>ART_Sp!T$171</f>
        <v>0</v>
      </c>
      <c r="V90">
        <f>ART_Sp!U$171</f>
        <v>0</v>
      </c>
      <c r="W90">
        <f>ART_Sp!V$171</f>
        <v>0</v>
      </c>
      <c r="X90">
        <f>ART_Sp!W$171</f>
        <v>0</v>
      </c>
      <c r="Y90">
        <f>ART_Sp!X$171</f>
        <v>0</v>
      </c>
      <c r="Z90">
        <f>ART_Sp!Y$171</f>
        <v>0</v>
      </c>
      <c r="AA90">
        <f>ART_Sp!Z$171</f>
        <v>0</v>
      </c>
      <c r="AB90">
        <f>ART_Sp!AA$171</f>
        <v>0</v>
      </c>
      <c r="AC90" s="2">
        <f>ART_Sp!AB$171</f>
        <v>0</v>
      </c>
      <c r="AD90" s="2">
        <f>ART_Sp!AC$171</f>
        <v>0</v>
      </c>
      <c r="AE90" s="2">
        <f>ART_Sp!AD$171</f>
        <v>0</v>
      </c>
      <c r="AF90" s="2">
        <f>ART_Sp!AE$171</f>
        <v>0</v>
      </c>
      <c r="AG90" s="2">
        <f>ART_Sp!AF$171</f>
        <v>0</v>
      </c>
      <c r="AH90" s="2">
        <f>ART_Sp!AG$171</f>
        <v>0</v>
      </c>
      <c r="AI90" s="2">
        <f>ART_Sp!AH$171</f>
        <v>0</v>
      </c>
      <c r="AJ90" s="2">
        <f>ART_Sp!AI$171</f>
        <v>0</v>
      </c>
      <c r="AK90" s="2">
        <f>ART_Sp!AJ$171</f>
        <v>835</v>
      </c>
      <c r="AL90" s="2">
        <f>ART_Sp!AK$171</f>
        <v>1670</v>
      </c>
      <c r="AM90" s="2">
        <f>ART_Sp!AL$171</f>
        <v>2505</v>
      </c>
      <c r="AN90" s="2">
        <f>ART_Sp!AM$171</f>
        <v>3340</v>
      </c>
      <c r="AO90" s="2">
        <f>ART_Sp!AN$171</f>
        <v>4175</v>
      </c>
      <c r="AP90" s="2">
        <f>ART_Sp!AO$171</f>
        <v>5010</v>
      </c>
      <c r="AQ90" s="2">
        <f>ART_Sp!AP$171</f>
        <v>5845</v>
      </c>
      <c r="AR90" s="2">
        <f>ART_Sp!AQ$171</f>
        <v>6687</v>
      </c>
      <c r="AS90" s="2">
        <f>ART_Sp!AR$171</f>
        <v>6985</v>
      </c>
      <c r="AT90" s="2">
        <f>ART_Sp!AS$171</f>
        <v>7179</v>
      </c>
      <c r="AU90" s="2">
        <f>ART_Sp!AT$171</f>
        <v>7039</v>
      </c>
      <c r="AV90" s="2">
        <f>ART_Sp!AU$171</f>
        <v>6584</v>
      </c>
      <c r="AW90" s="2">
        <f>ART_Sp!AV$171</f>
        <v>5915</v>
      </c>
      <c r="AX90" s="2">
        <f>ART_Sp!AW$171</f>
        <v>5142</v>
      </c>
      <c r="AY90" s="2">
        <f>ART_Sp!AX$171</f>
        <v>4502</v>
      </c>
      <c r="AZ90" s="2">
        <f>ART_Sp!AY$171</f>
        <v>3813</v>
      </c>
      <c r="BA90" s="2">
        <f>ART_Sp!AZ$171</f>
        <v>3476</v>
      </c>
      <c r="BB90" s="2">
        <f>ART_Sp!BA$171</f>
        <v>2903</v>
      </c>
      <c r="BC90" s="2">
        <f>ART_Sp!BB$171</f>
        <v>2622</v>
      </c>
      <c r="BD90" s="2">
        <f>ART_Sp!BC$171</f>
        <v>2193</v>
      </c>
      <c r="BE90" s="2">
        <f>ART_Sp!BD$171</f>
        <v>1822</v>
      </c>
      <c r="BF90" s="2">
        <f>ART_Sp!BE$171</f>
        <v>1499</v>
      </c>
      <c r="BG90" s="2">
        <f>ART_Sp!BF$171</f>
        <v>1284</v>
      </c>
      <c r="BH90" s="2">
        <f>ART_Sp!BG$171</f>
        <v>1175</v>
      </c>
      <c r="BI90">
        <f>ART_Sp!BH$171</f>
        <v>898</v>
      </c>
      <c r="BJ90">
        <f>ART_Sp!BI$171</f>
        <v>768</v>
      </c>
      <c r="BK90">
        <f>ART_Sp!BJ$171</f>
        <v>592</v>
      </c>
      <c r="BL90">
        <f>ART_Sp!BK$171</f>
        <v>453</v>
      </c>
      <c r="BM90">
        <f>ART_Sp!BL$171</f>
        <v>363</v>
      </c>
      <c r="BN90">
        <f>ART_Sp!BM$171</f>
        <v>323</v>
      </c>
      <c r="BO90">
        <f>ART_Sp!BN$171</f>
        <v>307</v>
      </c>
      <c r="BP90">
        <f>ART_Sp!BO$171</f>
        <v>280</v>
      </c>
      <c r="BQ90">
        <f>ART_Sp!BP$171</f>
        <v>259</v>
      </c>
      <c r="BR90">
        <f>ART_Sp!BQ$171</f>
        <v>242</v>
      </c>
      <c r="BS90">
        <f>ART_Sp!BR$171</f>
        <v>227</v>
      </c>
      <c r="BT90">
        <f>ART_Sp!BS$171</f>
        <v>215</v>
      </c>
      <c r="BU90">
        <f>ART_Sp!BT$171</f>
        <v>207</v>
      </c>
      <c r="BV90">
        <f>ART_Sp!BU$171</f>
        <v>197</v>
      </c>
      <c r="BW90">
        <f>ART_Sp!BV$171</f>
        <v>189</v>
      </c>
      <c r="BX90">
        <f>ART_Sp!BW$171</f>
        <v>183</v>
      </c>
      <c r="BY90">
        <f>ART_Sp!BX$171</f>
        <v>178</v>
      </c>
      <c r="BZ90">
        <f>ART_Sp!BY$171</f>
        <v>174</v>
      </c>
      <c r="CA90">
        <f>ART_Sp!BZ$171</f>
        <v>170</v>
      </c>
      <c r="CB90">
        <f>ART_Sp!CA$171</f>
        <v>166</v>
      </c>
      <c r="CC90">
        <f>ART_Sp!CB$171</f>
        <v>169</v>
      </c>
      <c r="CD90">
        <f>ART_Sp!CC$171</f>
        <v>169</v>
      </c>
      <c r="CE90">
        <f>ART_Sp!CD$171</f>
        <v>168</v>
      </c>
      <c r="CF90">
        <f>ART_Sp!CE$171</f>
        <v>167</v>
      </c>
      <c r="CG90">
        <f>ART_Sp!CF$171</f>
        <v>166</v>
      </c>
      <c r="CH90">
        <f>ART_Sp!CG$171</f>
        <v>166</v>
      </c>
      <c r="CI90">
        <f>ART_Sp!CH$171</f>
        <v>165</v>
      </c>
    </row>
    <row r="91" spans="1:87" x14ac:dyDescent="0.3">
      <c r="A91" t="s">
        <v>406</v>
      </c>
      <c r="B91" t="s">
        <v>33</v>
      </c>
      <c r="C91" t="s">
        <v>6</v>
      </c>
      <c r="D91" t="s">
        <v>6</v>
      </c>
      <c r="E91" t="s">
        <v>10</v>
      </c>
      <c r="F91" t="s">
        <v>31</v>
      </c>
      <c r="G91">
        <f>ART_Sp!F$423</f>
        <v>0</v>
      </c>
      <c r="H91">
        <f>ART_Sp!G$423</f>
        <v>0</v>
      </c>
      <c r="I91">
        <f>ART_Sp!H$423</f>
        <v>0</v>
      </c>
      <c r="J91">
        <f>ART_Sp!I$423</f>
        <v>0</v>
      </c>
      <c r="K91">
        <f>ART_Sp!J$423</f>
        <v>0</v>
      </c>
      <c r="L91">
        <f>ART_Sp!K$423</f>
        <v>0</v>
      </c>
      <c r="M91">
        <f>ART_Sp!L$423</f>
        <v>0</v>
      </c>
      <c r="N91">
        <f>ART_Sp!M$423</f>
        <v>0</v>
      </c>
      <c r="O91">
        <f>ART_Sp!N$423</f>
        <v>0</v>
      </c>
      <c r="P91">
        <f>ART_Sp!O$423</f>
        <v>0</v>
      </c>
      <c r="Q91">
        <f>ART_Sp!P$423</f>
        <v>0</v>
      </c>
      <c r="R91">
        <f>ART_Sp!Q$423</f>
        <v>0</v>
      </c>
      <c r="S91">
        <f>ART_Sp!R$423</f>
        <v>0</v>
      </c>
      <c r="T91">
        <f>ART_Sp!S$423</f>
        <v>0</v>
      </c>
      <c r="U91">
        <f>ART_Sp!T$423</f>
        <v>0</v>
      </c>
      <c r="V91">
        <f>ART_Sp!U$423</f>
        <v>0</v>
      </c>
      <c r="W91">
        <f>ART_Sp!V$423</f>
        <v>0</v>
      </c>
      <c r="X91">
        <f>ART_Sp!W$423</f>
        <v>0</v>
      </c>
      <c r="Y91">
        <f>ART_Sp!X$423</f>
        <v>0</v>
      </c>
      <c r="Z91">
        <f>ART_Sp!Y$423</f>
        <v>0</v>
      </c>
      <c r="AA91">
        <f>ART_Sp!Z$423</f>
        <v>0</v>
      </c>
      <c r="AB91">
        <f>ART_Sp!AA$423</f>
        <v>0</v>
      </c>
      <c r="AC91" s="2">
        <f>ART_Sp!AB$423</f>
        <v>0</v>
      </c>
      <c r="AD91" s="2">
        <f>ART_Sp!AC$423</f>
        <v>0</v>
      </c>
      <c r="AE91" s="2">
        <f>ART_Sp!AD$423</f>
        <v>0</v>
      </c>
      <c r="AF91" s="2">
        <f>ART_Sp!AE$423</f>
        <v>0</v>
      </c>
      <c r="AG91" s="2">
        <f>ART_Sp!AF$423</f>
        <v>0</v>
      </c>
      <c r="AH91" s="2">
        <f>ART_Sp!AG$423</f>
        <v>0</v>
      </c>
      <c r="AI91" s="2">
        <f>ART_Sp!AH$423</f>
        <v>0</v>
      </c>
      <c r="AJ91" s="2">
        <f>ART_Sp!AI$423</f>
        <v>485</v>
      </c>
      <c r="AK91" s="2">
        <f>ART_Sp!AJ$423</f>
        <v>898</v>
      </c>
      <c r="AL91" s="2">
        <f>ART_Sp!AK$423</f>
        <v>3590</v>
      </c>
      <c r="AM91" s="2">
        <f>ART_Sp!AL$423</f>
        <v>11624</v>
      </c>
      <c r="AN91" s="2">
        <f>ART_Sp!AM$423</f>
        <v>21816</v>
      </c>
      <c r="AO91" s="2">
        <f>ART_Sp!AN$423</f>
        <v>51290</v>
      </c>
      <c r="AP91" s="2">
        <f>ART_Sp!AO$423</f>
        <v>94392</v>
      </c>
      <c r="AQ91" s="2">
        <f>ART_Sp!AP$423</f>
        <v>119324</v>
      </c>
      <c r="AR91" s="2">
        <f>ART_Sp!AQ$423</f>
        <v>144628</v>
      </c>
      <c r="AS91" s="2">
        <f>ART_Sp!AR$423</f>
        <v>168019</v>
      </c>
      <c r="AT91" s="2">
        <f>ART_Sp!AS$423</f>
        <v>189517</v>
      </c>
      <c r="AU91" s="2">
        <f>ART_Sp!AT$423</f>
        <v>215126</v>
      </c>
      <c r="AV91" s="2">
        <f>ART_Sp!AU$423</f>
        <v>237889</v>
      </c>
      <c r="AW91" s="2">
        <f>ART_Sp!AV$423</f>
        <v>257964</v>
      </c>
      <c r="AX91" s="2">
        <f>ART_Sp!AW$423</f>
        <v>282059</v>
      </c>
      <c r="AY91" s="2">
        <f>ART_Sp!AX$423</f>
        <v>303140</v>
      </c>
      <c r="AZ91" s="2">
        <f>ART_Sp!AY$423</f>
        <v>333794</v>
      </c>
      <c r="BA91" s="2">
        <f>ART_Sp!AZ$423</f>
        <v>361780</v>
      </c>
      <c r="BB91" s="2">
        <f>ART_Sp!BA$423</f>
        <v>384278</v>
      </c>
      <c r="BC91" s="2">
        <f>ART_Sp!BB$423</f>
        <v>398611</v>
      </c>
      <c r="BD91" s="2">
        <f>ART_Sp!BC$423</f>
        <v>415669</v>
      </c>
      <c r="BE91" s="2">
        <f>ART_Sp!BD$423</f>
        <v>434134</v>
      </c>
      <c r="BF91" s="2">
        <f>ART_Sp!BE$423</f>
        <v>445562</v>
      </c>
      <c r="BG91" s="2">
        <f>ART_Sp!BF$423</f>
        <v>455849</v>
      </c>
      <c r="BH91" s="2">
        <f>ART_Sp!BG$423</f>
        <v>473500</v>
      </c>
      <c r="BI91">
        <f>ART_Sp!BH$423</f>
        <v>470457</v>
      </c>
      <c r="BJ91">
        <f>ART_Sp!BI$423</f>
        <v>467603</v>
      </c>
      <c r="BK91">
        <f>ART_Sp!BJ$423</f>
        <v>464937</v>
      </c>
      <c r="BL91">
        <f>ART_Sp!BK$423</f>
        <v>462334</v>
      </c>
      <c r="BM91">
        <f>ART_Sp!BL$423</f>
        <v>459799</v>
      </c>
      <c r="BN91">
        <f>ART_Sp!BM$423</f>
        <v>457342</v>
      </c>
      <c r="BO91">
        <f>ART_Sp!BN$423</f>
        <v>454986</v>
      </c>
      <c r="BP91">
        <f>ART_Sp!BO$423</f>
        <v>452785</v>
      </c>
      <c r="BQ91">
        <f>ART_Sp!BP$423</f>
        <v>450712</v>
      </c>
      <c r="BR91">
        <f>ART_Sp!BQ$423</f>
        <v>448763</v>
      </c>
      <c r="BS91">
        <f>ART_Sp!BR$423</f>
        <v>446937</v>
      </c>
      <c r="BT91">
        <f>ART_Sp!BS$423</f>
        <v>445212</v>
      </c>
      <c r="BU91">
        <f>ART_Sp!BT$423</f>
        <v>443578</v>
      </c>
      <c r="BV91">
        <f>ART_Sp!BU$423</f>
        <v>442029</v>
      </c>
      <c r="BW91">
        <f>ART_Sp!BV$423</f>
        <v>440538</v>
      </c>
      <c r="BX91">
        <f>ART_Sp!BW$423</f>
        <v>439094</v>
      </c>
      <c r="BY91">
        <f>ART_Sp!BX$423</f>
        <v>437674</v>
      </c>
      <c r="BZ91">
        <f>ART_Sp!BY$423</f>
        <v>436262</v>
      </c>
      <c r="CA91">
        <f>ART_Sp!BZ$423</f>
        <v>434831</v>
      </c>
      <c r="CB91">
        <f>ART_Sp!CA$423</f>
        <v>433360</v>
      </c>
      <c r="CC91">
        <f>ART_Sp!CB$423</f>
        <v>431817</v>
      </c>
      <c r="CD91">
        <f>ART_Sp!CC$423</f>
        <v>430200</v>
      </c>
      <c r="CE91">
        <f>ART_Sp!CD$423</f>
        <v>428477</v>
      </c>
      <c r="CF91">
        <f>ART_Sp!CE$423</f>
        <v>426632</v>
      </c>
      <c r="CG91">
        <f>ART_Sp!CF$423</f>
        <v>424651</v>
      </c>
      <c r="CH91">
        <f>ART_Sp!CG$423</f>
        <v>422528</v>
      </c>
      <c r="CI91">
        <f>ART_Sp!CH$423</f>
        <v>420227</v>
      </c>
    </row>
    <row r="92" spans="1:87" x14ac:dyDescent="0.3">
      <c r="A92" t="s">
        <v>406</v>
      </c>
      <c r="B92" t="s">
        <v>33</v>
      </c>
      <c r="C92" t="s">
        <v>6</v>
      </c>
      <c r="D92" t="s">
        <v>6</v>
      </c>
      <c r="E92" t="s">
        <v>7</v>
      </c>
      <c r="F92" t="s">
        <v>6</v>
      </c>
      <c r="G92" t="s">
        <v>70</v>
      </c>
      <c r="H92" t="s">
        <v>70</v>
      </c>
      <c r="I92" t="s">
        <v>70</v>
      </c>
      <c r="J92" t="s">
        <v>70</v>
      </c>
      <c r="K92" t="s">
        <v>70</v>
      </c>
      <c r="L92" t="s">
        <v>70</v>
      </c>
      <c r="M92" t="s">
        <v>70</v>
      </c>
      <c r="N92" t="s">
        <v>70</v>
      </c>
      <c r="O92" t="s">
        <v>70</v>
      </c>
      <c r="P92" t="s">
        <v>70</v>
      </c>
      <c r="Q92" t="s">
        <v>70</v>
      </c>
      <c r="R92" t="s">
        <v>70</v>
      </c>
      <c r="S92" t="s">
        <v>70</v>
      </c>
      <c r="T92" t="s">
        <v>70</v>
      </c>
      <c r="U92" t="s">
        <v>70</v>
      </c>
      <c r="V92" t="s">
        <v>70</v>
      </c>
      <c r="W92" t="s">
        <v>70</v>
      </c>
      <c r="X92" t="s">
        <v>70</v>
      </c>
      <c r="Y92" t="s">
        <v>70</v>
      </c>
      <c r="Z92" t="s">
        <v>70</v>
      </c>
      <c r="AA92" t="s">
        <v>70</v>
      </c>
      <c r="AB92" t="s">
        <v>70</v>
      </c>
      <c r="AC92" t="s">
        <v>70</v>
      </c>
      <c r="AD92" t="s">
        <v>70</v>
      </c>
      <c r="AE92" t="s">
        <v>70</v>
      </c>
      <c r="AF92" t="s">
        <v>70</v>
      </c>
      <c r="AG92" t="s">
        <v>70</v>
      </c>
      <c r="AH92" t="s">
        <v>70</v>
      </c>
      <c r="AI92" t="s">
        <v>70</v>
      </c>
      <c r="AJ92" t="s">
        <v>70</v>
      </c>
      <c r="AK92" t="s">
        <v>70</v>
      </c>
      <c r="AL92" t="s">
        <v>70</v>
      </c>
      <c r="AM92" t="s">
        <v>70</v>
      </c>
      <c r="AN92" t="s">
        <v>70</v>
      </c>
      <c r="AO92" t="s">
        <v>70</v>
      </c>
      <c r="AP92" t="s">
        <v>70</v>
      </c>
      <c r="AQ92" t="s">
        <v>70</v>
      </c>
      <c r="AR92" t="s">
        <v>70</v>
      </c>
      <c r="AS92" t="s">
        <v>70</v>
      </c>
      <c r="AT92" t="s">
        <v>70</v>
      </c>
      <c r="AU92" t="s">
        <v>70</v>
      </c>
      <c r="AV92" t="s">
        <v>70</v>
      </c>
      <c r="AW92" t="s">
        <v>70</v>
      </c>
      <c r="AX92" t="s">
        <v>70</v>
      </c>
      <c r="AY92" t="s">
        <v>70</v>
      </c>
      <c r="AZ92" t="s">
        <v>70</v>
      </c>
      <c r="BA92" t="s">
        <v>70</v>
      </c>
      <c r="BB92" t="s">
        <v>70</v>
      </c>
      <c r="BC92" t="s">
        <v>70</v>
      </c>
      <c r="BD92" t="s">
        <v>70</v>
      </c>
      <c r="BE92" t="s">
        <v>70</v>
      </c>
      <c r="BF92" t="s">
        <v>70</v>
      </c>
      <c r="BG92" t="s">
        <v>70</v>
      </c>
      <c r="BH92" t="s">
        <v>70</v>
      </c>
      <c r="BI92" t="s">
        <v>70</v>
      </c>
      <c r="BJ92" t="s">
        <v>70</v>
      </c>
      <c r="BK92" t="s">
        <v>70</v>
      </c>
      <c r="BL92" t="s">
        <v>70</v>
      </c>
      <c r="BM92" t="s">
        <v>70</v>
      </c>
      <c r="BN92" t="s">
        <v>70</v>
      </c>
      <c r="BO92" t="s">
        <v>70</v>
      </c>
      <c r="BP92" t="s">
        <v>70</v>
      </c>
      <c r="BQ92" t="s">
        <v>70</v>
      </c>
      <c r="BR92" t="s">
        <v>70</v>
      </c>
      <c r="BS92" t="s">
        <v>70</v>
      </c>
      <c r="BT92" t="s">
        <v>70</v>
      </c>
      <c r="BU92" t="s">
        <v>70</v>
      </c>
      <c r="BV92" t="s">
        <v>70</v>
      </c>
      <c r="BW92" t="s">
        <v>70</v>
      </c>
      <c r="BX92" t="s">
        <v>70</v>
      </c>
      <c r="BY92" t="s">
        <v>70</v>
      </c>
      <c r="BZ92" t="s">
        <v>70</v>
      </c>
      <c r="CA92" t="s">
        <v>70</v>
      </c>
      <c r="CB92" t="s">
        <v>70</v>
      </c>
      <c r="CC92" t="s">
        <v>70</v>
      </c>
      <c r="CD92" t="s">
        <v>70</v>
      </c>
      <c r="CE92" t="s">
        <v>70</v>
      </c>
      <c r="CF92" t="s">
        <v>70</v>
      </c>
      <c r="CG92" t="s">
        <v>70</v>
      </c>
      <c r="CH92" t="s">
        <v>70</v>
      </c>
      <c r="CI92" t="s">
        <v>70</v>
      </c>
    </row>
    <row r="93" spans="1:87" x14ac:dyDescent="0.3">
      <c r="A93" t="s">
        <v>406</v>
      </c>
      <c r="B93" t="s">
        <v>33</v>
      </c>
      <c r="C93" t="s">
        <v>6</v>
      </c>
      <c r="D93" t="s">
        <v>6</v>
      </c>
      <c r="E93" t="s">
        <v>9</v>
      </c>
      <c r="F93" t="s">
        <v>6</v>
      </c>
      <c r="G93" t="s">
        <v>70</v>
      </c>
      <c r="H93" t="s">
        <v>70</v>
      </c>
      <c r="I93" t="s">
        <v>70</v>
      </c>
      <c r="J93" t="s">
        <v>70</v>
      </c>
      <c r="K93" t="s">
        <v>70</v>
      </c>
      <c r="L93" t="s">
        <v>70</v>
      </c>
      <c r="M93" t="s">
        <v>70</v>
      </c>
      <c r="N93" t="s">
        <v>70</v>
      </c>
      <c r="O93" t="s">
        <v>70</v>
      </c>
      <c r="P93" t="s">
        <v>70</v>
      </c>
      <c r="Q93" t="s">
        <v>70</v>
      </c>
      <c r="R93" t="s">
        <v>70</v>
      </c>
      <c r="S93" t="s">
        <v>70</v>
      </c>
      <c r="T93" t="s">
        <v>70</v>
      </c>
      <c r="U93" t="s">
        <v>70</v>
      </c>
      <c r="V93" t="s">
        <v>70</v>
      </c>
      <c r="W93" t="s">
        <v>70</v>
      </c>
      <c r="X93" t="s">
        <v>70</v>
      </c>
      <c r="Y93" t="s">
        <v>70</v>
      </c>
      <c r="Z93" t="s">
        <v>70</v>
      </c>
      <c r="AA93" t="s">
        <v>70</v>
      </c>
      <c r="AB93" t="s">
        <v>70</v>
      </c>
      <c r="AC93" t="s">
        <v>70</v>
      </c>
      <c r="AD93" t="s">
        <v>70</v>
      </c>
      <c r="AE93" t="s">
        <v>70</v>
      </c>
      <c r="AF93" t="s">
        <v>70</v>
      </c>
      <c r="AG93" t="s">
        <v>70</v>
      </c>
      <c r="AH93" t="s">
        <v>70</v>
      </c>
      <c r="AI93" t="s">
        <v>70</v>
      </c>
      <c r="AJ93" t="s">
        <v>70</v>
      </c>
      <c r="AK93" t="s">
        <v>70</v>
      </c>
      <c r="AL93" t="s">
        <v>70</v>
      </c>
      <c r="AM93" t="s">
        <v>70</v>
      </c>
      <c r="AN93" t="s">
        <v>70</v>
      </c>
      <c r="AO93" t="s">
        <v>70</v>
      </c>
      <c r="AP93" t="s">
        <v>70</v>
      </c>
      <c r="AQ93" t="s">
        <v>70</v>
      </c>
      <c r="AR93" t="s">
        <v>70</v>
      </c>
      <c r="AS93" t="s">
        <v>70</v>
      </c>
      <c r="AT93" t="s">
        <v>70</v>
      </c>
      <c r="AU93" t="s">
        <v>70</v>
      </c>
      <c r="AV93" t="s">
        <v>70</v>
      </c>
      <c r="AW93" t="s">
        <v>70</v>
      </c>
      <c r="AX93" t="s">
        <v>70</v>
      </c>
      <c r="AY93" t="s">
        <v>70</v>
      </c>
      <c r="AZ93" t="s">
        <v>70</v>
      </c>
      <c r="BA93" t="s">
        <v>70</v>
      </c>
      <c r="BB93" t="s">
        <v>70</v>
      </c>
      <c r="BC93" t="s">
        <v>70</v>
      </c>
      <c r="BD93" t="s">
        <v>70</v>
      </c>
      <c r="BE93" t="s">
        <v>70</v>
      </c>
      <c r="BF93" t="s">
        <v>70</v>
      </c>
      <c r="BG93" t="s">
        <v>70</v>
      </c>
      <c r="BH93" t="s">
        <v>70</v>
      </c>
      <c r="BI93" t="s">
        <v>70</v>
      </c>
      <c r="BJ93" t="s">
        <v>70</v>
      </c>
      <c r="BK93" t="s">
        <v>70</v>
      </c>
      <c r="BL93" t="s">
        <v>70</v>
      </c>
      <c r="BM93" t="s">
        <v>70</v>
      </c>
      <c r="BN93" t="s">
        <v>70</v>
      </c>
      <c r="BO93" t="s">
        <v>70</v>
      </c>
      <c r="BP93" t="s">
        <v>70</v>
      </c>
      <c r="BQ93" t="s">
        <v>70</v>
      </c>
      <c r="BR93" t="s">
        <v>70</v>
      </c>
      <c r="BS93" t="s">
        <v>70</v>
      </c>
      <c r="BT93" t="s">
        <v>70</v>
      </c>
      <c r="BU93" t="s">
        <v>70</v>
      </c>
      <c r="BV93" t="s">
        <v>70</v>
      </c>
      <c r="BW93" t="s">
        <v>70</v>
      </c>
      <c r="BX93" t="s">
        <v>70</v>
      </c>
      <c r="BY93" t="s">
        <v>70</v>
      </c>
      <c r="BZ93" t="s">
        <v>70</v>
      </c>
      <c r="CA93" t="s">
        <v>70</v>
      </c>
      <c r="CB93" t="s">
        <v>70</v>
      </c>
      <c r="CC93" t="s">
        <v>70</v>
      </c>
      <c r="CD93" t="s">
        <v>70</v>
      </c>
      <c r="CE93" t="s">
        <v>70</v>
      </c>
      <c r="CF93" t="s">
        <v>70</v>
      </c>
      <c r="CG93" t="s">
        <v>70</v>
      </c>
      <c r="CH93" t="s">
        <v>70</v>
      </c>
      <c r="CI93" t="s">
        <v>70</v>
      </c>
    </row>
    <row r="94" spans="1:87" x14ac:dyDescent="0.3">
      <c r="A94" t="s">
        <v>406</v>
      </c>
      <c r="B94" t="s">
        <v>33</v>
      </c>
      <c r="C94" t="s">
        <v>6</v>
      </c>
      <c r="D94" t="s">
        <v>6</v>
      </c>
      <c r="E94" t="s">
        <v>10</v>
      </c>
      <c r="F94" t="s">
        <v>6</v>
      </c>
      <c r="G94">
        <f>G90+G91</f>
        <v>0</v>
      </c>
      <c r="H94">
        <f t="shared" ref="H94:BS94" si="174">H90+H91</f>
        <v>0</v>
      </c>
      <c r="I94">
        <f t="shared" si="174"/>
        <v>0</v>
      </c>
      <c r="J94">
        <f t="shared" si="174"/>
        <v>0</v>
      </c>
      <c r="K94">
        <f t="shared" si="174"/>
        <v>0</v>
      </c>
      <c r="L94">
        <f t="shared" si="174"/>
        <v>0</v>
      </c>
      <c r="M94">
        <f t="shared" si="174"/>
        <v>0</v>
      </c>
      <c r="N94">
        <f t="shared" si="174"/>
        <v>0</v>
      </c>
      <c r="O94">
        <f t="shared" si="174"/>
        <v>0</v>
      </c>
      <c r="P94">
        <f t="shared" si="174"/>
        <v>0</v>
      </c>
      <c r="Q94">
        <f t="shared" si="174"/>
        <v>0</v>
      </c>
      <c r="R94">
        <f t="shared" si="174"/>
        <v>0</v>
      </c>
      <c r="S94">
        <f t="shared" si="174"/>
        <v>0</v>
      </c>
      <c r="T94">
        <f t="shared" si="174"/>
        <v>0</v>
      </c>
      <c r="U94">
        <f t="shared" si="174"/>
        <v>0</v>
      </c>
      <c r="V94">
        <f t="shared" si="174"/>
        <v>0</v>
      </c>
      <c r="W94">
        <f t="shared" si="174"/>
        <v>0</v>
      </c>
      <c r="X94">
        <f t="shared" si="174"/>
        <v>0</v>
      </c>
      <c r="Y94">
        <f t="shared" si="174"/>
        <v>0</v>
      </c>
      <c r="Z94">
        <f t="shared" si="174"/>
        <v>0</v>
      </c>
      <c r="AA94">
        <f t="shared" si="174"/>
        <v>0</v>
      </c>
      <c r="AB94">
        <f t="shared" si="174"/>
        <v>0</v>
      </c>
      <c r="AC94">
        <f t="shared" si="174"/>
        <v>0</v>
      </c>
      <c r="AD94">
        <f t="shared" si="174"/>
        <v>0</v>
      </c>
      <c r="AE94">
        <f t="shared" si="174"/>
        <v>0</v>
      </c>
      <c r="AF94">
        <f t="shared" si="174"/>
        <v>0</v>
      </c>
      <c r="AG94">
        <f t="shared" si="174"/>
        <v>0</v>
      </c>
      <c r="AH94">
        <f t="shared" si="174"/>
        <v>0</v>
      </c>
      <c r="AI94">
        <f t="shared" si="174"/>
        <v>0</v>
      </c>
      <c r="AJ94">
        <f t="shared" si="174"/>
        <v>485</v>
      </c>
      <c r="AK94">
        <f t="shared" si="174"/>
        <v>1733</v>
      </c>
      <c r="AL94">
        <f t="shared" si="174"/>
        <v>5260</v>
      </c>
      <c r="AM94">
        <f t="shared" si="174"/>
        <v>14129</v>
      </c>
      <c r="AN94">
        <f t="shared" si="174"/>
        <v>25156</v>
      </c>
      <c r="AO94">
        <f t="shared" si="174"/>
        <v>55465</v>
      </c>
      <c r="AP94">
        <f t="shared" si="174"/>
        <v>99402</v>
      </c>
      <c r="AQ94">
        <f t="shared" si="174"/>
        <v>125169</v>
      </c>
      <c r="AR94">
        <f t="shared" si="174"/>
        <v>151315</v>
      </c>
      <c r="AS94">
        <f t="shared" si="174"/>
        <v>175004</v>
      </c>
      <c r="AT94">
        <f t="shared" si="174"/>
        <v>196696</v>
      </c>
      <c r="AU94">
        <f t="shared" si="174"/>
        <v>222165</v>
      </c>
      <c r="AV94">
        <f t="shared" si="174"/>
        <v>244473</v>
      </c>
      <c r="AW94">
        <f t="shared" si="174"/>
        <v>263879</v>
      </c>
      <c r="AX94">
        <f t="shared" si="174"/>
        <v>287201</v>
      </c>
      <c r="AY94">
        <f t="shared" si="174"/>
        <v>307642</v>
      </c>
      <c r="AZ94">
        <f t="shared" si="174"/>
        <v>337607</v>
      </c>
      <c r="BA94">
        <f t="shared" si="174"/>
        <v>365256</v>
      </c>
      <c r="BB94">
        <f t="shared" si="174"/>
        <v>387181</v>
      </c>
      <c r="BC94">
        <f t="shared" si="174"/>
        <v>401233</v>
      </c>
      <c r="BD94">
        <f t="shared" si="174"/>
        <v>417862</v>
      </c>
      <c r="BE94">
        <f t="shared" si="174"/>
        <v>435956</v>
      </c>
      <c r="BF94">
        <f t="shared" si="174"/>
        <v>447061</v>
      </c>
      <c r="BG94">
        <f t="shared" si="174"/>
        <v>457133</v>
      </c>
      <c r="BH94">
        <f t="shared" si="174"/>
        <v>474675</v>
      </c>
      <c r="BI94">
        <f t="shared" si="174"/>
        <v>471355</v>
      </c>
      <c r="BJ94">
        <f t="shared" si="174"/>
        <v>468371</v>
      </c>
      <c r="BK94">
        <f t="shared" si="174"/>
        <v>465529</v>
      </c>
      <c r="BL94">
        <f t="shared" si="174"/>
        <v>462787</v>
      </c>
      <c r="BM94">
        <f t="shared" si="174"/>
        <v>460162</v>
      </c>
      <c r="BN94">
        <f t="shared" si="174"/>
        <v>457665</v>
      </c>
      <c r="BO94">
        <f t="shared" si="174"/>
        <v>455293</v>
      </c>
      <c r="BP94">
        <f t="shared" si="174"/>
        <v>453065</v>
      </c>
      <c r="BQ94">
        <f t="shared" si="174"/>
        <v>450971</v>
      </c>
      <c r="BR94">
        <f t="shared" si="174"/>
        <v>449005</v>
      </c>
      <c r="BS94">
        <f t="shared" si="174"/>
        <v>447164</v>
      </c>
      <c r="BT94">
        <f t="shared" ref="BT94:CI94" si="175">BT90+BT91</f>
        <v>445427</v>
      </c>
      <c r="BU94">
        <f t="shared" si="175"/>
        <v>443785</v>
      </c>
      <c r="BV94">
        <f t="shared" si="175"/>
        <v>442226</v>
      </c>
      <c r="BW94">
        <f t="shared" si="175"/>
        <v>440727</v>
      </c>
      <c r="BX94">
        <f t="shared" si="175"/>
        <v>439277</v>
      </c>
      <c r="BY94">
        <f t="shared" si="175"/>
        <v>437852</v>
      </c>
      <c r="BZ94">
        <f t="shared" si="175"/>
        <v>436436</v>
      </c>
      <c r="CA94">
        <f t="shared" si="175"/>
        <v>435001</v>
      </c>
      <c r="CB94">
        <f t="shared" si="175"/>
        <v>433526</v>
      </c>
      <c r="CC94">
        <f t="shared" si="175"/>
        <v>431986</v>
      </c>
      <c r="CD94">
        <f t="shared" si="175"/>
        <v>430369</v>
      </c>
      <c r="CE94">
        <f t="shared" si="175"/>
        <v>428645</v>
      </c>
      <c r="CF94">
        <f t="shared" si="175"/>
        <v>426799</v>
      </c>
      <c r="CG94">
        <f t="shared" si="175"/>
        <v>424817</v>
      </c>
      <c r="CH94">
        <f t="shared" si="175"/>
        <v>422694</v>
      </c>
      <c r="CI94">
        <f t="shared" si="175"/>
        <v>420392</v>
      </c>
    </row>
    <row r="95" spans="1:87" x14ac:dyDescent="0.3">
      <c r="A95" t="s">
        <v>407</v>
      </c>
      <c r="B95" s="1" t="s">
        <v>33</v>
      </c>
      <c r="C95" s="1" t="s">
        <v>13</v>
      </c>
      <c r="D95" s="1" t="s">
        <v>12</v>
      </c>
      <c r="E95" s="1" t="s">
        <v>9</v>
      </c>
      <c r="F95" s="1" t="s">
        <v>31</v>
      </c>
      <c r="G95">
        <f>ART_EndY!C16</f>
        <v>0</v>
      </c>
      <c r="H95">
        <f>ART_EndY!D16</f>
        <v>0</v>
      </c>
      <c r="I95">
        <f>ART_EndY!E16</f>
        <v>0</v>
      </c>
      <c r="J95">
        <f>ART_EndY!F16</f>
        <v>0</v>
      </c>
      <c r="K95">
        <f>ART_EndY!G16</f>
        <v>0</v>
      </c>
      <c r="L95">
        <f>ART_EndY!H16</f>
        <v>0</v>
      </c>
      <c r="M95">
        <f>ART_EndY!I16</f>
        <v>0</v>
      </c>
      <c r="N95">
        <f>ART_EndY!J16</f>
        <v>0</v>
      </c>
      <c r="O95">
        <f>ART_EndY!K16</f>
        <v>0</v>
      </c>
      <c r="P95">
        <f>ART_EndY!L16</f>
        <v>0</v>
      </c>
      <c r="Q95">
        <f>ART_EndY!M16</f>
        <v>0</v>
      </c>
      <c r="R95">
        <f>ART_EndY!N16</f>
        <v>0</v>
      </c>
      <c r="S95">
        <f>ART_EndY!O16</f>
        <v>0</v>
      </c>
      <c r="T95">
        <f>ART_EndY!P16</f>
        <v>0</v>
      </c>
      <c r="U95">
        <f>ART_EndY!Q16</f>
        <v>0</v>
      </c>
      <c r="V95">
        <f>ART_EndY!R16</f>
        <v>0</v>
      </c>
      <c r="W95">
        <f>ART_EndY!S16</f>
        <v>0</v>
      </c>
      <c r="X95">
        <f>ART_EndY!T16</f>
        <v>0</v>
      </c>
      <c r="Y95">
        <f>ART_EndY!U16</f>
        <v>0</v>
      </c>
      <c r="Z95">
        <f>ART_EndY!V16</f>
        <v>0</v>
      </c>
      <c r="AA95">
        <f>ART_EndY!W16</f>
        <v>0</v>
      </c>
      <c r="AB95">
        <f>ART_EndY!X16</f>
        <v>0</v>
      </c>
      <c r="AC95">
        <f>ART_EndY!Y16</f>
        <v>0</v>
      </c>
      <c r="AD95">
        <f>ART_EndY!Z16</f>
        <v>0</v>
      </c>
      <c r="AE95">
        <f>ART_EndY!AA16</f>
        <v>0</v>
      </c>
      <c r="AF95">
        <f>ART_EndY!AB16</f>
        <v>0</v>
      </c>
      <c r="AG95">
        <f>ART_EndY!AC16</f>
        <v>0</v>
      </c>
      <c r="AH95">
        <f>ART_EndY!AD16</f>
        <v>0</v>
      </c>
      <c r="AI95">
        <f>ART_EndY!AE16</f>
        <v>0</v>
      </c>
      <c r="AJ95">
        <f>ART_EndY!AF16</f>
        <v>0</v>
      </c>
      <c r="AK95">
        <f>ART_EndY!AG16</f>
        <v>7.1022000000000043</v>
      </c>
      <c r="AL95">
        <f>ART_EndY!AH16</f>
        <v>24.345928237750076</v>
      </c>
      <c r="AM95">
        <f>ART_EndY!AI16</f>
        <v>65.188222844230893</v>
      </c>
      <c r="AN95">
        <f>ART_EndY!AJ16</f>
        <v>102.7979854081721</v>
      </c>
      <c r="AO95">
        <f>ART_EndY!AK16</f>
        <v>196.48234471316508</v>
      </c>
      <c r="AP95">
        <f>ART_EndY!AL16</f>
        <v>300.76144159142774</v>
      </c>
      <c r="AQ95">
        <f>ART_EndY!AM16</f>
        <v>319.28182751396537</v>
      </c>
      <c r="AR95">
        <f>ART_EndY!AN16</f>
        <v>318.2479628265541</v>
      </c>
      <c r="AS95">
        <f>ART_EndY!AO16</f>
        <v>305.07910669710344</v>
      </c>
      <c r="AT95">
        <f>ART_EndY!AP16</f>
        <v>285.98211994373628</v>
      </c>
      <c r="AU95">
        <f>ART_EndY!AQ16</f>
        <v>274.41334216207429</v>
      </c>
      <c r="AV95">
        <f>ART_EndY!AR16</f>
        <v>263.65289246505102</v>
      </c>
      <c r="AW95">
        <f>ART_EndY!AS16</f>
        <v>254.65409027872175</v>
      </c>
      <c r="AX95">
        <f>ART_EndY!AT16</f>
        <v>230.47260142958177</v>
      </c>
      <c r="AY95">
        <f>ART_EndY!AU16</f>
        <v>217.44015471147625</v>
      </c>
      <c r="AZ95">
        <f>ART_EndY!AV16</f>
        <v>211.96823756474916</v>
      </c>
      <c r="BA95">
        <f>ART_EndY!AW16</f>
        <v>191.2419658391197</v>
      </c>
      <c r="BB95">
        <f>ART_EndY!AX16</f>
        <v>173.62036344137573</v>
      </c>
      <c r="BC95">
        <f>ART_EndY!AY16</f>
        <v>157.24414694153629</v>
      </c>
      <c r="BD95">
        <f>ART_EndY!AZ16</f>
        <v>145.60123734606333</v>
      </c>
      <c r="BE95">
        <f>ART_EndY!BA16</f>
        <v>138.31790844319767</v>
      </c>
      <c r="BF95">
        <f>ART_EndY!BB16</f>
        <v>131.94325290541363</v>
      </c>
      <c r="BG95">
        <f>ART_EndY!BC16</f>
        <v>126.55968654887522</v>
      </c>
      <c r="BH95">
        <f>ART_EndY!BD16</f>
        <v>126.23107826524036</v>
      </c>
      <c r="BI95">
        <f>ART_EndY!BE16</f>
        <v>120.38086024646232</v>
      </c>
      <c r="BJ95">
        <f>ART_EndY!BF16</f>
        <v>113.34768628943881</v>
      </c>
      <c r="BK95">
        <f>ART_EndY!BG16</f>
        <v>107.98922755716298</v>
      </c>
      <c r="BL95">
        <f>ART_EndY!BH16</f>
        <v>103.32563637509975</v>
      </c>
      <c r="BM95">
        <f>ART_EndY!BI16</f>
        <v>99.171550847925317</v>
      </c>
      <c r="BN95">
        <f>ART_EndY!BJ16</f>
        <v>95.398437981626188</v>
      </c>
      <c r="BO95">
        <f>ART_EndY!BK16</f>
        <v>91.95144944340025</v>
      </c>
      <c r="BP95">
        <f>ART_EndY!BL16</f>
        <v>88.890485110405194</v>
      </c>
      <c r="BQ95">
        <f>ART_EndY!BM16</f>
        <v>85.907031994789691</v>
      </c>
      <c r="BR95">
        <f>ART_EndY!BN16</f>
        <v>83.268469348760334</v>
      </c>
      <c r="BS95">
        <f>ART_EndY!BO16</f>
        <v>80.847966745438669</v>
      </c>
      <c r="BT95">
        <f>ART_EndY!BP16</f>
        <v>78.643815928194627</v>
      </c>
      <c r="BU95">
        <f>ART_EndY!BQ16</f>
        <v>76.600822746747667</v>
      </c>
      <c r="BV95">
        <f>ART_EndY!BR16</f>
        <v>74.694850669500482</v>
      </c>
      <c r="BW95">
        <f>ART_EndY!BS16</f>
        <v>72.93115504043503</v>
      </c>
      <c r="BX95">
        <f>ART_EndY!BT16</f>
        <v>71.271641685634648</v>
      </c>
      <c r="BY95">
        <f>ART_EndY!BU16</f>
        <v>69.677217973787108</v>
      </c>
      <c r="BZ95">
        <f>ART_EndY!BV16</f>
        <v>68.133721325587913</v>
      </c>
      <c r="CA95">
        <f>ART_EndY!BW16</f>
        <v>66.594361688371464</v>
      </c>
      <c r="CB95">
        <f>ART_EndY!BX16</f>
        <v>65.041336437912449</v>
      </c>
      <c r="CC95">
        <f>ART_EndY!BY16</f>
        <v>63.470857210553689</v>
      </c>
      <c r="CD95">
        <f>ART_EndY!BZ16</f>
        <v>61.89163453089639</v>
      </c>
      <c r="CE95">
        <f>ART_EndY!CA16</f>
        <v>60.297684118281126</v>
      </c>
      <c r="CF95">
        <f>ART_EndY!CB16</f>
        <v>58.692207395965745</v>
      </c>
      <c r="CG95">
        <f>ART_EndY!CC16</f>
        <v>57.128765084860362</v>
      </c>
      <c r="CH95">
        <f>ART_EndY!CD16</f>
        <v>55.674545024964118</v>
      </c>
      <c r="CI95">
        <f>ART_EndY!CE16</f>
        <v>54.318365705881732</v>
      </c>
    </row>
    <row r="96" spans="1:87" x14ac:dyDescent="0.3">
      <c r="A96" t="s">
        <v>407</v>
      </c>
      <c r="B96" s="1" t="s">
        <v>33</v>
      </c>
      <c r="C96" s="1" t="s">
        <v>13</v>
      </c>
      <c r="D96" s="1" t="s">
        <v>14</v>
      </c>
      <c r="E96" s="1" t="s">
        <v>9</v>
      </c>
      <c r="F96" s="1" t="s">
        <v>31</v>
      </c>
      <c r="G96">
        <f>ART_EndY!C18</f>
        <v>0</v>
      </c>
      <c r="H96">
        <f>ART_EndY!D18</f>
        <v>0</v>
      </c>
      <c r="I96">
        <f>ART_EndY!E18</f>
        <v>0</v>
      </c>
      <c r="J96">
        <f>ART_EndY!F18</f>
        <v>0</v>
      </c>
      <c r="K96">
        <f>ART_EndY!G18</f>
        <v>0</v>
      </c>
      <c r="L96">
        <f>ART_EndY!H18</f>
        <v>0</v>
      </c>
      <c r="M96">
        <f>ART_EndY!I18</f>
        <v>0</v>
      </c>
      <c r="N96">
        <f>ART_EndY!J18</f>
        <v>0</v>
      </c>
      <c r="O96">
        <f>ART_EndY!K18</f>
        <v>0</v>
      </c>
      <c r="P96">
        <f>ART_EndY!L18</f>
        <v>0</v>
      </c>
      <c r="Q96">
        <f>ART_EndY!M18</f>
        <v>0</v>
      </c>
      <c r="R96">
        <f>ART_EndY!N18</f>
        <v>0</v>
      </c>
      <c r="S96">
        <f>ART_EndY!O18</f>
        <v>0</v>
      </c>
      <c r="T96">
        <f>ART_EndY!P18</f>
        <v>0</v>
      </c>
      <c r="U96">
        <f>ART_EndY!Q18</f>
        <v>0</v>
      </c>
      <c r="V96">
        <f>ART_EndY!R18</f>
        <v>0</v>
      </c>
      <c r="W96">
        <f>ART_EndY!S18</f>
        <v>0</v>
      </c>
      <c r="X96">
        <f>ART_EndY!T18</f>
        <v>0</v>
      </c>
      <c r="Y96">
        <f>ART_EndY!U18</f>
        <v>0</v>
      </c>
      <c r="Z96">
        <f>ART_EndY!V18</f>
        <v>0</v>
      </c>
      <c r="AA96">
        <f>ART_EndY!W18</f>
        <v>0</v>
      </c>
      <c r="AB96">
        <f>ART_EndY!X18</f>
        <v>0</v>
      </c>
      <c r="AC96">
        <f>ART_EndY!Y18</f>
        <v>0</v>
      </c>
      <c r="AD96">
        <f>ART_EndY!Z18</f>
        <v>0</v>
      </c>
      <c r="AE96">
        <f>ART_EndY!AA18</f>
        <v>0</v>
      </c>
      <c r="AF96">
        <f>ART_EndY!AB18</f>
        <v>0</v>
      </c>
      <c r="AG96">
        <f>ART_EndY!AC18</f>
        <v>0</v>
      </c>
      <c r="AH96">
        <f>ART_EndY!AD18</f>
        <v>0</v>
      </c>
      <c r="AI96">
        <f>ART_EndY!AE18</f>
        <v>0</v>
      </c>
      <c r="AJ96">
        <f>ART_EndY!AF18</f>
        <v>0</v>
      </c>
      <c r="AK96">
        <f>ART_EndY!AG18</f>
        <v>7.4026000000000023</v>
      </c>
      <c r="AL96">
        <f>ART_EndY!AH18</f>
        <v>26.017741805792642</v>
      </c>
      <c r="AM96">
        <f>ART_EndY!AI18</f>
        <v>72.392290878065793</v>
      </c>
      <c r="AN96">
        <f>ART_EndY!AJ18</f>
        <v>118.84709860192579</v>
      </c>
      <c r="AO96">
        <f>ART_EndY!AK18</f>
        <v>239.30296286102893</v>
      </c>
      <c r="AP96">
        <f>ART_EndY!AL18</f>
        <v>385.05965386969314</v>
      </c>
      <c r="AQ96">
        <f>ART_EndY!AM18</f>
        <v>430.04371734823701</v>
      </c>
      <c r="AR96">
        <f>ART_EndY!AN18</f>
        <v>453.91249799611614</v>
      </c>
      <c r="AS96">
        <f>ART_EndY!AO18</f>
        <v>461.88318332863673</v>
      </c>
      <c r="AT96">
        <f>ART_EndY!AP18</f>
        <v>458.65974514406952</v>
      </c>
      <c r="AU96">
        <f>ART_EndY!AQ18</f>
        <v>463.08997897695156</v>
      </c>
      <c r="AV96">
        <f>ART_EndY!AR18</f>
        <v>476.50909966168791</v>
      </c>
      <c r="AW96">
        <f>ART_EndY!AS18</f>
        <v>506.1421047543613</v>
      </c>
      <c r="AX96">
        <f>ART_EndY!AT18</f>
        <v>513.56105947522519</v>
      </c>
      <c r="AY96">
        <f>ART_EndY!AU18</f>
        <v>560.6472917144049</v>
      </c>
      <c r="AZ96">
        <f>ART_EndY!AV18</f>
        <v>624.56720511571154</v>
      </c>
      <c r="BA96">
        <f>ART_EndY!AW18</f>
        <v>623.59444786393351</v>
      </c>
      <c r="BB96">
        <f>ART_EndY!AX18</f>
        <v>607.0901533886655</v>
      </c>
      <c r="BC96">
        <f>ART_EndY!AY18</f>
        <v>576.77805602393516</v>
      </c>
      <c r="BD96">
        <f>ART_EndY!AZ18</f>
        <v>551.86246121859949</v>
      </c>
      <c r="BE96">
        <f>ART_EndY!BA18</f>
        <v>535.76087092987734</v>
      </c>
      <c r="BF96">
        <f>ART_EndY!BB18</f>
        <v>518.25617391403921</v>
      </c>
      <c r="BG96">
        <f>ART_EndY!BC18</f>
        <v>501.90324640758814</v>
      </c>
      <c r="BH96">
        <f>ART_EndY!BD18</f>
        <v>502.57011480722042</v>
      </c>
      <c r="BI96">
        <f>ART_EndY!BE18</f>
        <v>481.92568076240053</v>
      </c>
      <c r="BJ96">
        <f>ART_EndY!BF18</f>
        <v>457.04562471508365</v>
      </c>
      <c r="BK96">
        <f>ART_EndY!BG18</f>
        <v>437.00108875851879</v>
      </c>
      <c r="BL96">
        <f>ART_EndY!BH18</f>
        <v>419.4665333804964</v>
      </c>
      <c r="BM96">
        <f>ART_EndY!BI18</f>
        <v>403.78233801076379</v>
      </c>
      <c r="BN96">
        <f>ART_EndY!BJ18</f>
        <v>389.49852166933022</v>
      </c>
      <c r="BO96">
        <f>ART_EndY!BK18</f>
        <v>376.44679069946176</v>
      </c>
      <c r="BP96">
        <f>ART_EndY!BL18</f>
        <v>364.85423021403585</v>
      </c>
      <c r="BQ96">
        <f>ART_EndY!BM18</f>
        <v>353.53319430798263</v>
      </c>
      <c r="BR96">
        <f>ART_EndY!BN18</f>
        <v>343.4899851114796</v>
      </c>
      <c r="BS96">
        <f>ART_EndY!BO18</f>
        <v>334.25874586120733</v>
      </c>
      <c r="BT96">
        <f>ART_EndY!BP18</f>
        <v>325.84439010849718</v>
      </c>
      <c r="BU96">
        <f>ART_EndY!BQ18</f>
        <v>318.02479068544596</v>
      </c>
      <c r="BV96">
        <f>ART_EndY!BR18</f>
        <v>310.70561098914902</v>
      </c>
      <c r="BW96">
        <f>ART_EndY!BS18</f>
        <v>303.91348530176265</v>
      </c>
      <c r="BX96">
        <f>ART_EndY!BT18</f>
        <v>297.5083379457659</v>
      </c>
      <c r="BY96">
        <f>ART_EndY!BU18</f>
        <v>291.34365692241369</v>
      </c>
      <c r="BZ96">
        <f>ART_EndY!BV18</f>
        <v>285.36721429628267</v>
      </c>
      <c r="CA96">
        <f>ART_EndY!BW18</f>
        <v>279.40178264805229</v>
      </c>
      <c r="CB96">
        <f>ART_EndY!BX18</f>
        <v>273.38071372953027</v>
      </c>
      <c r="CC96">
        <f>ART_EndY!BY18</f>
        <v>267.28944463708359</v>
      </c>
      <c r="CD96">
        <f>ART_EndY!BZ18</f>
        <v>261.16102142155029</v>
      </c>
      <c r="CE96">
        <f>ART_EndY!CA18</f>
        <v>254.97229254675963</v>
      </c>
      <c r="CF96">
        <f>ART_EndY!CB18</f>
        <v>248.734210915239</v>
      </c>
      <c r="CG96">
        <f>ART_EndY!CC18</f>
        <v>242.65087520552913</v>
      </c>
      <c r="CH96">
        <f>ART_EndY!CD18</f>
        <v>236.97406363640977</v>
      </c>
      <c r="CI96">
        <f>ART_EndY!CE18</f>
        <v>231.66147367528501</v>
      </c>
    </row>
    <row r="97" spans="1:87" x14ac:dyDescent="0.3">
      <c r="A97" t="s">
        <v>407</v>
      </c>
      <c r="B97" s="1" t="s">
        <v>33</v>
      </c>
      <c r="C97" s="1" t="s">
        <v>13</v>
      </c>
      <c r="D97" s="1" t="s">
        <v>15</v>
      </c>
      <c r="E97" s="1" t="s">
        <v>9</v>
      </c>
      <c r="F97" s="1" t="s">
        <v>31</v>
      </c>
      <c r="G97">
        <f>ART_EndY!C19</f>
        <v>0</v>
      </c>
      <c r="H97">
        <f>ART_EndY!D19</f>
        <v>0</v>
      </c>
      <c r="I97">
        <f>ART_EndY!E19</f>
        <v>0</v>
      </c>
      <c r="J97">
        <f>ART_EndY!F19</f>
        <v>0</v>
      </c>
      <c r="K97">
        <f>ART_EndY!G19</f>
        <v>0</v>
      </c>
      <c r="L97">
        <f>ART_EndY!H19</f>
        <v>0</v>
      </c>
      <c r="M97">
        <f>ART_EndY!I19</f>
        <v>0</v>
      </c>
      <c r="N97">
        <f>ART_EndY!J19</f>
        <v>0</v>
      </c>
      <c r="O97">
        <f>ART_EndY!K19</f>
        <v>0</v>
      </c>
      <c r="P97">
        <f>ART_EndY!L19</f>
        <v>0</v>
      </c>
      <c r="Q97">
        <f>ART_EndY!M19</f>
        <v>0</v>
      </c>
      <c r="R97">
        <f>ART_EndY!N19</f>
        <v>0</v>
      </c>
      <c r="S97">
        <f>ART_EndY!O19</f>
        <v>0</v>
      </c>
      <c r="T97">
        <f>ART_EndY!P19</f>
        <v>0</v>
      </c>
      <c r="U97">
        <f>ART_EndY!Q19</f>
        <v>0</v>
      </c>
      <c r="V97">
        <f>ART_EndY!R19</f>
        <v>0</v>
      </c>
      <c r="W97">
        <f>ART_EndY!S19</f>
        <v>0</v>
      </c>
      <c r="X97">
        <f>ART_EndY!T19</f>
        <v>0</v>
      </c>
      <c r="Y97">
        <f>ART_EndY!U19</f>
        <v>0</v>
      </c>
      <c r="Z97">
        <f>ART_EndY!V19</f>
        <v>0</v>
      </c>
      <c r="AA97">
        <f>ART_EndY!W19</f>
        <v>0</v>
      </c>
      <c r="AB97">
        <f>ART_EndY!X19</f>
        <v>0</v>
      </c>
      <c r="AC97">
        <f>ART_EndY!Y19</f>
        <v>0</v>
      </c>
      <c r="AD97">
        <f>ART_EndY!Z19</f>
        <v>0</v>
      </c>
      <c r="AE97">
        <f>ART_EndY!AA19</f>
        <v>0</v>
      </c>
      <c r="AF97">
        <f>ART_EndY!AB19</f>
        <v>0</v>
      </c>
      <c r="AG97">
        <f>ART_EndY!AC19</f>
        <v>0</v>
      </c>
      <c r="AH97">
        <f>ART_EndY!AD19</f>
        <v>0</v>
      </c>
      <c r="AI97">
        <f>ART_EndY!AE19</f>
        <v>0</v>
      </c>
      <c r="AJ97">
        <f>ART_EndY!AF19</f>
        <v>0</v>
      </c>
      <c r="AK97">
        <f>ART_EndY!AG19</f>
        <v>14.504800000000007</v>
      </c>
      <c r="AL97">
        <f>ART_EndY!AH19</f>
        <v>50.363670043542719</v>
      </c>
      <c r="AM97">
        <f>ART_EndY!AI19</f>
        <v>137.5805137222967</v>
      </c>
      <c r="AN97">
        <f>ART_EndY!AJ19</f>
        <v>221.64508401009789</v>
      </c>
      <c r="AO97">
        <f>ART_EndY!AK19</f>
        <v>435.78530757419401</v>
      </c>
      <c r="AP97">
        <f>ART_EndY!AL19</f>
        <v>685.82109546112088</v>
      </c>
      <c r="AQ97">
        <f>ART_EndY!AM19</f>
        <v>749.32554486220238</v>
      </c>
      <c r="AR97">
        <f>ART_EndY!AN19</f>
        <v>772.1604608226703</v>
      </c>
      <c r="AS97">
        <f>ART_EndY!AO19</f>
        <v>766.96229002574023</v>
      </c>
      <c r="AT97">
        <f>ART_EndY!AP19</f>
        <v>744.64186508780585</v>
      </c>
      <c r="AU97">
        <f>ART_EndY!AQ19</f>
        <v>737.50332113902584</v>
      </c>
      <c r="AV97">
        <f>ART_EndY!AR19</f>
        <v>740.16199212673894</v>
      </c>
      <c r="AW97">
        <f>ART_EndY!AS19</f>
        <v>760.79619503308299</v>
      </c>
      <c r="AX97">
        <f>ART_EndY!AT19</f>
        <v>744.03366090480699</v>
      </c>
      <c r="AY97">
        <f>ART_EndY!AU19</f>
        <v>778.08744642588113</v>
      </c>
      <c r="AZ97">
        <f>ART_EndY!AV19</f>
        <v>836.53544268046073</v>
      </c>
      <c r="BA97">
        <f>ART_EndY!AW19</f>
        <v>814.83641370305327</v>
      </c>
      <c r="BB97">
        <f>ART_EndY!AX19</f>
        <v>780.71051683004123</v>
      </c>
      <c r="BC97">
        <f>ART_EndY!AY19</f>
        <v>734.02220296547148</v>
      </c>
      <c r="BD97">
        <f>ART_EndY!AZ19</f>
        <v>697.46369856466276</v>
      </c>
      <c r="BE97">
        <f>ART_EndY!BA19</f>
        <v>674.07877937307501</v>
      </c>
      <c r="BF97">
        <f>ART_EndY!BB19</f>
        <v>650.19942681945281</v>
      </c>
      <c r="BG97">
        <f>ART_EndY!BC19</f>
        <v>628.46293295646342</v>
      </c>
      <c r="BH97">
        <f>ART_EndY!BD19</f>
        <v>628.80119307246082</v>
      </c>
      <c r="BI97">
        <f>ART_EndY!BE19</f>
        <v>602.30654100886284</v>
      </c>
      <c r="BJ97">
        <f>ART_EndY!BF19</f>
        <v>570.3933110045225</v>
      </c>
      <c r="BK97">
        <f>ART_EndY!BG19</f>
        <v>544.99031631568175</v>
      </c>
      <c r="BL97">
        <f>ART_EndY!BH19</f>
        <v>522.79216975559621</v>
      </c>
      <c r="BM97">
        <f>ART_EndY!BI19</f>
        <v>502.95388885868908</v>
      </c>
      <c r="BN97">
        <f>ART_EndY!BJ19</f>
        <v>484.89695965095643</v>
      </c>
      <c r="BO97">
        <f>ART_EndY!BK19</f>
        <v>468.39824014286199</v>
      </c>
      <c r="BP97">
        <f>ART_EndY!BL19</f>
        <v>453.74471532444102</v>
      </c>
      <c r="BQ97">
        <f>ART_EndY!BM19</f>
        <v>439.44022630277232</v>
      </c>
      <c r="BR97">
        <f>ART_EndY!BN19</f>
        <v>426.75845446023993</v>
      </c>
      <c r="BS97">
        <f>ART_EndY!BO19</f>
        <v>415.106712606646</v>
      </c>
      <c r="BT97">
        <f>ART_EndY!BP19</f>
        <v>404.48820603669179</v>
      </c>
      <c r="BU97">
        <f>ART_EndY!BQ19</f>
        <v>394.62561343219363</v>
      </c>
      <c r="BV97">
        <f>ART_EndY!BR19</f>
        <v>385.40046165864953</v>
      </c>
      <c r="BW97">
        <f>ART_EndY!BS19</f>
        <v>376.84464034219769</v>
      </c>
      <c r="BX97">
        <f>ART_EndY!BT19</f>
        <v>368.77997963140058</v>
      </c>
      <c r="BY97">
        <f>ART_EndY!BU19</f>
        <v>361.02087489620078</v>
      </c>
      <c r="BZ97">
        <f>ART_EndY!BV19</f>
        <v>353.50093562187055</v>
      </c>
      <c r="CA97">
        <f>ART_EndY!BW19</f>
        <v>345.99614433642375</v>
      </c>
      <c r="CB97">
        <f>ART_EndY!BX19</f>
        <v>338.42205016744271</v>
      </c>
      <c r="CC97">
        <f>ART_EndY!BY19</f>
        <v>330.76030184763727</v>
      </c>
      <c r="CD97">
        <f>ART_EndY!BZ19</f>
        <v>323.05265595244668</v>
      </c>
      <c r="CE97">
        <f>ART_EndY!CA19</f>
        <v>315.26997666504076</v>
      </c>
      <c r="CF97">
        <f>ART_EndY!CB19</f>
        <v>307.42641831120477</v>
      </c>
      <c r="CG97">
        <f>ART_EndY!CC19</f>
        <v>299.77964029038947</v>
      </c>
      <c r="CH97">
        <f>ART_EndY!CD19</f>
        <v>292.64860866137388</v>
      </c>
      <c r="CI97">
        <f>ART_EndY!CE19</f>
        <v>285.97983938116676</v>
      </c>
    </row>
    <row r="98" spans="1:87" x14ac:dyDescent="0.3">
      <c r="A98" t="s">
        <v>407</v>
      </c>
      <c r="B98" s="1" t="s">
        <v>33</v>
      </c>
      <c r="C98" s="1" t="s">
        <v>82</v>
      </c>
      <c r="D98" s="1" t="s">
        <v>82</v>
      </c>
      <c r="E98" s="1" t="s">
        <v>7</v>
      </c>
      <c r="F98" s="1" t="s">
        <v>31</v>
      </c>
      <c r="G98">
        <f>ART_EndY!C26</f>
        <v>0</v>
      </c>
      <c r="H98">
        <f>ART_EndY!D26</f>
        <v>0</v>
      </c>
      <c r="I98">
        <f>ART_EndY!E26</f>
        <v>0</v>
      </c>
      <c r="J98">
        <f>ART_EndY!F26</f>
        <v>0</v>
      </c>
      <c r="K98">
        <f>ART_EndY!G26</f>
        <v>0</v>
      </c>
      <c r="L98">
        <f>ART_EndY!H26</f>
        <v>0</v>
      </c>
      <c r="M98">
        <f>ART_EndY!I26</f>
        <v>0</v>
      </c>
      <c r="N98">
        <f>ART_EndY!J26</f>
        <v>0</v>
      </c>
      <c r="O98">
        <f>ART_EndY!K26</f>
        <v>0</v>
      </c>
      <c r="P98">
        <f>ART_EndY!L26</f>
        <v>0</v>
      </c>
      <c r="Q98">
        <f>ART_EndY!M26</f>
        <v>0</v>
      </c>
      <c r="R98">
        <f>ART_EndY!N26</f>
        <v>0</v>
      </c>
      <c r="S98">
        <f>ART_EndY!O26</f>
        <v>0</v>
      </c>
      <c r="T98">
        <f>ART_EndY!P26</f>
        <v>0</v>
      </c>
      <c r="U98">
        <f>ART_EndY!Q26</f>
        <v>0</v>
      </c>
      <c r="V98">
        <f>ART_EndY!R26</f>
        <v>0</v>
      </c>
      <c r="W98">
        <f>ART_EndY!S26</f>
        <v>0</v>
      </c>
      <c r="X98">
        <f>ART_EndY!T26</f>
        <v>0</v>
      </c>
      <c r="Y98">
        <f>ART_EndY!U26</f>
        <v>0</v>
      </c>
      <c r="Z98">
        <f>ART_EndY!V26</f>
        <v>0</v>
      </c>
      <c r="AA98">
        <f>ART_EndY!W26</f>
        <v>0</v>
      </c>
      <c r="AB98">
        <f>ART_EndY!X26</f>
        <v>0</v>
      </c>
      <c r="AC98">
        <f>ART_EndY!Y26</f>
        <v>0</v>
      </c>
      <c r="AD98">
        <f>ART_EndY!Z26</f>
        <v>0</v>
      </c>
      <c r="AE98">
        <f>ART_EndY!AA26</f>
        <v>0</v>
      </c>
      <c r="AF98">
        <f>ART_EndY!AB26</f>
        <v>0</v>
      </c>
      <c r="AG98">
        <f>ART_EndY!AC26</f>
        <v>0</v>
      </c>
      <c r="AH98">
        <f>ART_EndY!AD26</f>
        <v>0</v>
      </c>
      <c r="AI98">
        <f>ART_EndY!AE26</f>
        <v>0</v>
      </c>
      <c r="AJ98">
        <f>ART_EndY!AF26</f>
        <v>0.62819999999999998</v>
      </c>
      <c r="AK98">
        <f>ART_EndY!AG26</f>
        <v>0.11288481833714635</v>
      </c>
      <c r="AL98">
        <f>ART_EndY!AH26</f>
        <v>1.848913981079882</v>
      </c>
      <c r="AM98">
        <f>ART_EndY!AI26</f>
        <v>8.3647783676353598</v>
      </c>
      <c r="AN98">
        <f>ART_EndY!AJ26</f>
        <v>19.687379489708494</v>
      </c>
      <c r="AO98">
        <f>ART_EndY!AK26</f>
        <v>56.885652536607822</v>
      </c>
      <c r="AP98">
        <f>ART_EndY!AL26</f>
        <v>117.91760949827973</v>
      </c>
      <c r="AQ98">
        <f>ART_EndY!AM26</f>
        <v>160.04415691371503</v>
      </c>
      <c r="AR98">
        <f>ART_EndY!AN26</f>
        <v>206.88913903115815</v>
      </c>
      <c r="AS98">
        <f>ART_EndY!AO26</f>
        <v>254.36405662086045</v>
      </c>
      <c r="AT98">
        <f>ART_EndY!AP26</f>
        <v>302.07093335362822</v>
      </c>
      <c r="AU98">
        <f>ART_EndY!AQ26</f>
        <v>358.8160538164434</v>
      </c>
      <c r="AV98">
        <f>ART_EndY!AR26</f>
        <v>429.28303452348206</v>
      </c>
      <c r="AW98">
        <f>ART_EndY!AS26</f>
        <v>502.19532304520413</v>
      </c>
      <c r="AX98">
        <f>ART_EndY!AT26</f>
        <v>593.85024907992079</v>
      </c>
      <c r="AY98">
        <f>ART_EndY!AU26</f>
        <v>669.00064296447238</v>
      </c>
      <c r="AZ98">
        <f>ART_EndY!AV26</f>
        <v>780.5444441459764</v>
      </c>
      <c r="BA98">
        <f>ART_EndY!AW26</f>
        <v>861.57607163277544</v>
      </c>
      <c r="BB98">
        <f>ART_EndY!AX26</f>
        <v>925.7577979131604</v>
      </c>
      <c r="BC98">
        <f>ART_EndY!AY26</f>
        <v>987.47224936808698</v>
      </c>
      <c r="BD98">
        <f>ART_EndY!AZ26</f>
        <v>1079.1150995026683</v>
      </c>
      <c r="BE98">
        <f>ART_EndY!BA26</f>
        <v>1158.027904913034</v>
      </c>
      <c r="BF98">
        <f>ART_EndY!BB26</f>
        <v>1224.1103201151629</v>
      </c>
      <c r="BG98">
        <f>ART_EndY!BC26</f>
        <v>1302.7516857636606</v>
      </c>
      <c r="BH98">
        <f>ART_EndY!BD26</f>
        <v>1381.9249288493625</v>
      </c>
      <c r="BI98">
        <f>ART_EndY!BE26</f>
        <v>1402.9569460135679</v>
      </c>
      <c r="BJ98">
        <f>ART_EndY!BF26</f>
        <v>1415.0145613431584</v>
      </c>
      <c r="BK98">
        <f>ART_EndY!BG26</f>
        <v>1421.2071788251469</v>
      </c>
      <c r="BL98">
        <f>ART_EndY!BH26</f>
        <v>1431.6287732555622</v>
      </c>
      <c r="BM98">
        <f>ART_EndY!BI26</f>
        <v>1445.7154955790477</v>
      </c>
      <c r="BN98">
        <f>ART_EndY!BJ26</f>
        <v>1461.0273372346564</v>
      </c>
      <c r="BO98">
        <f>ART_EndY!BK26</f>
        <v>1476.2085766905718</v>
      </c>
      <c r="BP98">
        <f>ART_EndY!BL26</f>
        <v>1490.2370459848489</v>
      </c>
      <c r="BQ98">
        <f>ART_EndY!BM26</f>
        <v>1506.1970226117419</v>
      </c>
      <c r="BR98">
        <f>ART_EndY!BN26</f>
        <v>1522.1815338289964</v>
      </c>
      <c r="BS98">
        <f>ART_EndY!BO26</f>
        <v>1538.4478988930794</v>
      </c>
      <c r="BT98">
        <f>ART_EndY!BP26</f>
        <v>1554.4481739096229</v>
      </c>
      <c r="BU98">
        <f>ART_EndY!BQ26</f>
        <v>1570.0730370669039</v>
      </c>
      <c r="BV98">
        <f>ART_EndY!BR26</f>
        <v>1585.2411780121276</v>
      </c>
      <c r="BW98">
        <f>ART_EndY!BS26</f>
        <v>1600.0152801455433</v>
      </c>
      <c r="BX98">
        <f>ART_EndY!BT26</f>
        <v>1613.8834547941799</v>
      </c>
      <c r="BY98">
        <f>ART_EndY!BU26</f>
        <v>1626.1743313696613</v>
      </c>
      <c r="BZ98">
        <f>ART_EndY!BV26</f>
        <v>1636.5262283368661</v>
      </c>
      <c r="CA98">
        <f>ART_EndY!BW26</f>
        <v>1644.469077853355</v>
      </c>
      <c r="CB98">
        <f>ART_EndY!BX26</f>
        <v>1649.6599378366134</v>
      </c>
      <c r="CC98">
        <f>ART_EndY!BY26</f>
        <v>1651.8875007739828</v>
      </c>
      <c r="CD98">
        <f>ART_EndY!BZ26</f>
        <v>1650.9377285624728</v>
      </c>
      <c r="CE98">
        <f>ART_EndY!CA26</f>
        <v>1647.0902030016343</v>
      </c>
      <c r="CF98">
        <f>ART_EndY!CB26</f>
        <v>1640.2187646152779</v>
      </c>
      <c r="CG98">
        <f>ART_EndY!CC26</f>
        <v>1631.7793468608593</v>
      </c>
      <c r="CH98">
        <f>ART_EndY!CD26</f>
        <v>1624.0260078255405</v>
      </c>
      <c r="CI98">
        <f>ART_EndY!CE26</f>
        <v>1617.3583467568524</v>
      </c>
    </row>
    <row r="99" spans="1:87" x14ac:dyDescent="0.3">
      <c r="A99" t="s">
        <v>407</v>
      </c>
      <c r="B99" s="1" t="s">
        <v>33</v>
      </c>
      <c r="C99" s="1" t="s">
        <v>16</v>
      </c>
      <c r="D99" s="1" t="s">
        <v>17</v>
      </c>
      <c r="E99" s="1" t="s">
        <v>7</v>
      </c>
      <c r="F99" s="1" t="s">
        <v>31</v>
      </c>
      <c r="G99">
        <f>ART_EndY!C21</f>
        <v>0</v>
      </c>
      <c r="H99">
        <f>ART_EndY!D21</f>
        <v>0</v>
      </c>
      <c r="I99">
        <f>ART_EndY!E21</f>
        <v>0</v>
      </c>
      <c r="J99">
        <f>ART_EndY!F21</f>
        <v>0</v>
      </c>
      <c r="K99">
        <f>ART_EndY!G21</f>
        <v>0</v>
      </c>
      <c r="L99">
        <f>ART_EndY!H21</f>
        <v>0</v>
      </c>
      <c r="M99">
        <f>ART_EndY!I21</f>
        <v>0</v>
      </c>
      <c r="N99">
        <f>ART_EndY!J21</f>
        <v>0</v>
      </c>
      <c r="O99">
        <f>ART_EndY!K21</f>
        <v>0</v>
      </c>
      <c r="P99">
        <f>ART_EndY!L21</f>
        <v>0</v>
      </c>
      <c r="Q99">
        <f>ART_EndY!M21</f>
        <v>0</v>
      </c>
      <c r="R99">
        <f>ART_EndY!N21</f>
        <v>0</v>
      </c>
      <c r="S99">
        <f>ART_EndY!O21</f>
        <v>0</v>
      </c>
      <c r="T99">
        <f>ART_EndY!P21</f>
        <v>0</v>
      </c>
      <c r="U99">
        <f>ART_EndY!Q21</f>
        <v>0</v>
      </c>
      <c r="V99">
        <f>ART_EndY!R21</f>
        <v>0</v>
      </c>
      <c r="W99">
        <f>ART_EndY!S21</f>
        <v>0</v>
      </c>
      <c r="X99">
        <f>ART_EndY!T21</f>
        <v>0</v>
      </c>
      <c r="Y99">
        <f>ART_EndY!U21</f>
        <v>0</v>
      </c>
      <c r="Z99">
        <f>ART_EndY!V21</f>
        <v>0</v>
      </c>
      <c r="AA99">
        <f>ART_EndY!W21</f>
        <v>0</v>
      </c>
      <c r="AB99">
        <f>ART_EndY!X21</f>
        <v>0</v>
      </c>
      <c r="AC99">
        <f>ART_EndY!Y21</f>
        <v>0</v>
      </c>
      <c r="AD99">
        <f>ART_EndY!Z21</f>
        <v>0</v>
      </c>
      <c r="AE99">
        <f>ART_EndY!AA21</f>
        <v>0</v>
      </c>
      <c r="AF99">
        <f>ART_EndY!AB21</f>
        <v>0</v>
      </c>
      <c r="AG99">
        <f>ART_EndY!AC21</f>
        <v>0</v>
      </c>
      <c r="AH99">
        <f>ART_EndY!AD21</f>
        <v>0</v>
      </c>
      <c r="AI99">
        <f>ART_EndY!AE21</f>
        <v>0</v>
      </c>
      <c r="AJ99">
        <f>ART_EndY!AF21</f>
        <v>4.3550000000000004</v>
      </c>
      <c r="AK99">
        <f>ART_EndY!AG21</f>
        <v>3.1046168597158319</v>
      </c>
      <c r="AL99">
        <f>ART_EndY!AH21</f>
        <v>18.241175410758299</v>
      </c>
      <c r="AM99">
        <f>ART_EndY!AI21</f>
        <v>68.166616174406641</v>
      </c>
      <c r="AN99">
        <f>ART_EndY!AJ21</f>
        <v>146.75084601664582</v>
      </c>
      <c r="AO99">
        <f>ART_EndY!AK21</f>
        <v>406.74537842779739</v>
      </c>
      <c r="AP99">
        <f>ART_EndY!AL21</f>
        <v>863.75603342029228</v>
      </c>
      <c r="AQ99">
        <f>ART_EndY!AM21</f>
        <v>1241.8986833530146</v>
      </c>
      <c r="AR99">
        <f>ART_EndY!AN21</f>
        <v>1726.9633821966706</v>
      </c>
      <c r="AS99">
        <f>ART_EndY!AO21</f>
        <v>2282.4289813977689</v>
      </c>
      <c r="AT99">
        <f>ART_EndY!AP21</f>
        <v>2907.9618538504496</v>
      </c>
      <c r="AU99">
        <f>ART_EndY!AQ21</f>
        <v>3699.1867344477832</v>
      </c>
      <c r="AV99">
        <f>ART_EndY!AR21</f>
        <v>4444.2612397793828</v>
      </c>
      <c r="AW99">
        <f>ART_EndY!AS21</f>
        <v>5514.3708728470992</v>
      </c>
      <c r="AX99">
        <f>ART_EndY!AT21</f>
        <v>6614.1023187363407</v>
      </c>
      <c r="AY99">
        <f>ART_EndY!AU21</f>
        <v>7558.3427702063154</v>
      </c>
      <c r="AZ99">
        <f>ART_EndY!AV21</f>
        <v>8741.816453099329</v>
      </c>
      <c r="BA99">
        <f>ART_EndY!AW21</f>
        <v>9752.4793277998324</v>
      </c>
      <c r="BB99">
        <f>ART_EndY!AX21</f>
        <v>10568.615911126957</v>
      </c>
      <c r="BC99">
        <f>ART_EndY!AY21</f>
        <v>11350.663216904406</v>
      </c>
      <c r="BD99">
        <f>ART_EndY!AZ21</f>
        <v>12472.375897307431</v>
      </c>
      <c r="BE99">
        <f>ART_EndY!BA21</f>
        <v>13450.405481183652</v>
      </c>
      <c r="BF99">
        <f>ART_EndY!BB21</f>
        <v>14209.63682289425</v>
      </c>
      <c r="BG99">
        <f>ART_EndY!BC21</f>
        <v>15175.816556519243</v>
      </c>
      <c r="BH99">
        <f>ART_EndY!BD21</f>
        <v>16118.375232810646</v>
      </c>
      <c r="BI99">
        <f>ART_EndY!BE21</f>
        <v>16556.439975476278</v>
      </c>
      <c r="BJ99">
        <f>ART_EndY!BF21</f>
        <v>17083.824228077519</v>
      </c>
      <c r="BK99">
        <f>ART_EndY!BG21</f>
        <v>17405.788326538219</v>
      </c>
      <c r="BL99">
        <f>ART_EndY!BH21</f>
        <v>17721.958878222409</v>
      </c>
      <c r="BM99">
        <f>ART_EndY!BI21</f>
        <v>18042.21390710153</v>
      </c>
      <c r="BN99">
        <f>ART_EndY!BJ21</f>
        <v>18362.205379638403</v>
      </c>
      <c r="BO99">
        <f>ART_EndY!BK21</f>
        <v>18673.650776181115</v>
      </c>
      <c r="BP99">
        <f>ART_EndY!BL21</f>
        <v>18943.797661627217</v>
      </c>
      <c r="BQ99">
        <f>ART_EndY!BM21</f>
        <v>19280.214843790771</v>
      </c>
      <c r="BR99">
        <f>ART_EndY!BN21</f>
        <v>19597.162729191768</v>
      </c>
      <c r="BS99">
        <f>ART_EndY!BO21</f>
        <v>19910.771060613533</v>
      </c>
      <c r="BT99">
        <f>ART_EndY!BP21</f>
        <v>20216.336218727502</v>
      </c>
      <c r="BU99">
        <f>ART_EndY!BQ21</f>
        <v>20513.761130099156</v>
      </c>
      <c r="BV99">
        <f>ART_EndY!BR21</f>
        <v>20802.962073194696</v>
      </c>
      <c r="BW99">
        <f>ART_EndY!BS21</f>
        <v>21084.777959563562</v>
      </c>
      <c r="BX99">
        <f>ART_EndY!BT21</f>
        <v>21350.34681535179</v>
      </c>
      <c r="BY99">
        <f>ART_EndY!BU21</f>
        <v>21592.413097375764</v>
      </c>
      <c r="BZ99">
        <f>ART_EndY!BV21</f>
        <v>21807.809504152487</v>
      </c>
      <c r="CA99">
        <f>ART_EndY!BW21</f>
        <v>21986.447922898893</v>
      </c>
      <c r="CB99">
        <f>ART_EndY!BX21</f>
        <v>22124.765621078452</v>
      </c>
      <c r="CC99">
        <f>ART_EndY!BY21</f>
        <v>22220.00748526365</v>
      </c>
      <c r="CD99">
        <f>ART_EndY!BZ21</f>
        <v>22269.373228483415</v>
      </c>
      <c r="CE99">
        <f>ART_EndY!CA21</f>
        <v>22278.008228270475</v>
      </c>
      <c r="CF99">
        <f>ART_EndY!CB21</f>
        <v>22243.024202885532</v>
      </c>
      <c r="CG99">
        <f>ART_EndY!CC21</f>
        <v>22183.467871993624</v>
      </c>
      <c r="CH99">
        <f>ART_EndY!CD21</f>
        <v>22131.817088997668</v>
      </c>
      <c r="CI99">
        <f>ART_EndY!CE21</f>
        <v>22096.495553023196</v>
      </c>
    </row>
    <row r="100" spans="1:87" x14ac:dyDescent="0.3">
      <c r="A100" t="s">
        <v>407</v>
      </c>
      <c r="B100" s="1" t="s">
        <v>33</v>
      </c>
      <c r="C100" s="1" t="s">
        <v>16</v>
      </c>
      <c r="D100" s="1" t="s">
        <v>18</v>
      </c>
      <c r="E100" s="1" t="s">
        <v>7</v>
      </c>
      <c r="F100" s="1" t="s">
        <v>31</v>
      </c>
      <c r="G100">
        <f>ART_EndY!C23</f>
        <v>0</v>
      </c>
      <c r="H100">
        <f>ART_EndY!D23</f>
        <v>0</v>
      </c>
      <c r="I100">
        <f>ART_EndY!E23</f>
        <v>0</v>
      </c>
      <c r="J100">
        <f>ART_EndY!F23</f>
        <v>0</v>
      </c>
      <c r="K100">
        <f>ART_EndY!G23</f>
        <v>0</v>
      </c>
      <c r="L100">
        <f>ART_EndY!H23</f>
        <v>0</v>
      </c>
      <c r="M100">
        <f>ART_EndY!I23</f>
        <v>0</v>
      </c>
      <c r="N100">
        <f>ART_EndY!J23</f>
        <v>0</v>
      </c>
      <c r="O100">
        <f>ART_EndY!K23</f>
        <v>0</v>
      </c>
      <c r="P100">
        <f>ART_EndY!L23</f>
        <v>0</v>
      </c>
      <c r="Q100">
        <f>ART_EndY!M23</f>
        <v>0</v>
      </c>
      <c r="R100">
        <f>ART_EndY!N23</f>
        <v>0</v>
      </c>
      <c r="S100">
        <f>ART_EndY!O23</f>
        <v>0</v>
      </c>
      <c r="T100">
        <f>ART_EndY!P23</f>
        <v>0</v>
      </c>
      <c r="U100">
        <f>ART_EndY!Q23</f>
        <v>0</v>
      </c>
      <c r="V100">
        <f>ART_EndY!R23</f>
        <v>0</v>
      </c>
      <c r="W100">
        <f>ART_EndY!S23</f>
        <v>0</v>
      </c>
      <c r="X100">
        <f>ART_EndY!T23</f>
        <v>0</v>
      </c>
      <c r="Y100">
        <f>ART_EndY!U23</f>
        <v>0</v>
      </c>
      <c r="Z100">
        <f>ART_EndY!V23</f>
        <v>0</v>
      </c>
      <c r="AA100">
        <f>ART_EndY!W23</f>
        <v>0</v>
      </c>
      <c r="AB100">
        <f>ART_EndY!X23</f>
        <v>0</v>
      </c>
      <c r="AC100">
        <f>ART_EndY!Y23</f>
        <v>0</v>
      </c>
      <c r="AD100">
        <f>ART_EndY!Z23</f>
        <v>0</v>
      </c>
      <c r="AE100">
        <f>ART_EndY!AA23</f>
        <v>0</v>
      </c>
      <c r="AF100">
        <f>ART_EndY!AB23</f>
        <v>0</v>
      </c>
      <c r="AG100">
        <f>ART_EndY!AC23</f>
        <v>0</v>
      </c>
      <c r="AH100">
        <f>ART_EndY!AD23</f>
        <v>0</v>
      </c>
      <c r="AI100">
        <f>ART_EndY!AE23</f>
        <v>0</v>
      </c>
      <c r="AJ100">
        <f>ART_EndY!AF23</f>
        <v>4.0115999999999996</v>
      </c>
      <c r="AK100">
        <f>ART_EndY!AG23</f>
        <v>8.691823013373936</v>
      </c>
      <c r="AL100">
        <f>ART_EndY!AH23</f>
        <v>32.767934968741002</v>
      </c>
      <c r="AM100">
        <f>ART_EndY!AI23</f>
        <v>110.33347305101879</v>
      </c>
      <c r="AN100">
        <f>ART_EndY!AJ23</f>
        <v>230.47073632012732</v>
      </c>
      <c r="AO100">
        <f>ART_EndY!AK23</f>
        <v>624.23905960481352</v>
      </c>
      <c r="AP100">
        <f>ART_EndY!AL23</f>
        <v>1304.8742997643542</v>
      </c>
      <c r="AQ100">
        <f>ART_EndY!AM23</f>
        <v>1859.3386107981855</v>
      </c>
      <c r="AR100">
        <f>ART_EndY!AN23</f>
        <v>2575.7947923416882</v>
      </c>
      <c r="AS100">
        <f>ART_EndY!AO23</f>
        <v>3408.2049225331966</v>
      </c>
      <c r="AT100">
        <f>ART_EndY!AP23</f>
        <v>4360.4667300283108</v>
      </c>
      <c r="AU100">
        <f>ART_EndY!AQ23</f>
        <v>5580.5558554738909</v>
      </c>
      <c r="AV100">
        <f>ART_EndY!AR23</f>
        <v>6637.0969667460377</v>
      </c>
      <c r="AW100">
        <f>ART_EndY!AS23</f>
        <v>8444.7477521172968</v>
      </c>
      <c r="AX100">
        <f>ART_EndY!AT23</f>
        <v>10173.290391995579</v>
      </c>
      <c r="AY100">
        <f>ART_EndY!AU23</f>
        <v>11675.956627353289</v>
      </c>
      <c r="AZ100">
        <f>ART_EndY!AV23</f>
        <v>13411.282831025752</v>
      </c>
      <c r="BA100">
        <f>ART_EndY!AW23</f>
        <v>14938.276906615538</v>
      </c>
      <c r="BB100">
        <f>ART_EndY!AX23</f>
        <v>16363.292461599931</v>
      </c>
      <c r="BC100">
        <f>ART_EndY!AY23</f>
        <v>17719.368521701042</v>
      </c>
      <c r="BD100">
        <f>ART_EndY!AZ23</f>
        <v>19353.961734585078</v>
      </c>
      <c r="BE100">
        <f>ART_EndY!BA23</f>
        <v>20914.129981705995</v>
      </c>
      <c r="BF100">
        <f>ART_EndY!BB23</f>
        <v>22234.518288679927</v>
      </c>
      <c r="BG100">
        <f>ART_EndY!BC23</f>
        <v>23697.994761912785</v>
      </c>
      <c r="BH100">
        <f>ART_EndY!BD23</f>
        <v>25232.661220595317</v>
      </c>
      <c r="BI100">
        <f>ART_EndY!BE23</f>
        <v>26273.774665074572</v>
      </c>
      <c r="BJ100">
        <f>ART_EndY!BF23</f>
        <v>27667.986446639192</v>
      </c>
      <c r="BK100">
        <f>ART_EndY!BG23</f>
        <v>28628.917289534449</v>
      </c>
      <c r="BL100">
        <f>ART_EndY!BH23</f>
        <v>29488.946813873292</v>
      </c>
      <c r="BM100">
        <f>ART_EndY!BI23</f>
        <v>30296.911876313057</v>
      </c>
      <c r="BN100">
        <f>ART_EndY!BJ23</f>
        <v>31063.677283005534</v>
      </c>
      <c r="BO100">
        <f>ART_EndY!BK23</f>
        <v>31785.256890173769</v>
      </c>
      <c r="BP100">
        <f>ART_EndY!BL23</f>
        <v>32477.391946096341</v>
      </c>
      <c r="BQ100">
        <f>ART_EndY!BM23</f>
        <v>33183.064608660272</v>
      </c>
      <c r="BR100">
        <f>ART_EndY!BN23</f>
        <v>33861.658922768402</v>
      </c>
      <c r="BS100">
        <f>ART_EndY!BO23</f>
        <v>34520.743525853359</v>
      </c>
      <c r="BT100">
        <f>ART_EndY!BP23</f>
        <v>35161.403167717304</v>
      </c>
      <c r="BU100">
        <f>ART_EndY!BQ23</f>
        <v>35782.43037161437</v>
      </c>
      <c r="BV100">
        <f>ART_EndY!BR23</f>
        <v>36385.011326808548</v>
      </c>
      <c r="BW100">
        <f>ART_EndY!BS23</f>
        <v>36972.414871962101</v>
      </c>
      <c r="BX100">
        <f>ART_EndY!BT23</f>
        <v>37530.014716692276</v>
      </c>
      <c r="BY100">
        <f>ART_EndY!BU23</f>
        <v>38045.579267670626</v>
      </c>
      <c r="BZ100">
        <f>ART_EndY!BV23</f>
        <v>38513.898465684535</v>
      </c>
      <c r="CA100">
        <f>ART_EndY!BW23</f>
        <v>38916.580233859044</v>
      </c>
      <c r="CB100">
        <f>ART_EndY!BX23</f>
        <v>39246.530519075721</v>
      </c>
      <c r="CC100">
        <f>ART_EndY!BY23</f>
        <v>39497.486033234185</v>
      </c>
      <c r="CD100">
        <f>ART_EndY!BZ23</f>
        <v>39667.001968226788</v>
      </c>
      <c r="CE100">
        <f>ART_EndY!CA23</f>
        <v>39761.924246684466</v>
      </c>
      <c r="CF100">
        <f>ART_EndY!CB23</f>
        <v>39775.252406416919</v>
      </c>
      <c r="CG100">
        <f>ART_EndY!CC23</f>
        <v>39739.927717688741</v>
      </c>
      <c r="CH100">
        <f>ART_EndY!CD23</f>
        <v>39714.45405062574</v>
      </c>
      <c r="CI100">
        <f>ART_EndY!CE23</f>
        <v>39717.08062422018</v>
      </c>
    </row>
    <row r="101" spans="1:87" x14ac:dyDescent="0.3">
      <c r="A101" t="s">
        <v>407</v>
      </c>
      <c r="B101" s="1" t="s">
        <v>33</v>
      </c>
      <c r="C101" s="1" t="s">
        <v>16</v>
      </c>
      <c r="D101" s="1" t="s">
        <v>19</v>
      </c>
      <c r="E101" s="1" t="s">
        <v>7</v>
      </c>
      <c r="F101" s="1" t="s">
        <v>31</v>
      </c>
      <c r="G101">
        <f>ART_EndY!C24</f>
        <v>0</v>
      </c>
      <c r="H101">
        <f>ART_EndY!D24</f>
        <v>0</v>
      </c>
      <c r="I101">
        <f>ART_EndY!E24</f>
        <v>0</v>
      </c>
      <c r="J101">
        <f>ART_EndY!F24</f>
        <v>0</v>
      </c>
      <c r="K101">
        <f>ART_EndY!G24</f>
        <v>0</v>
      </c>
      <c r="L101">
        <f>ART_EndY!H24</f>
        <v>0</v>
      </c>
      <c r="M101">
        <f>ART_EndY!I24</f>
        <v>0</v>
      </c>
      <c r="N101">
        <f>ART_EndY!J24</f>
        <v>0</v>
      </c>
      <c r="O101">
        <f>ART_EndY!K24</f>
        <v>0</v>
      </c>
      <c r="P101">
        <f>ART_EndY!L24</f>
        <v>0</v>
      </c>
      <c r="Q101">
        <f>ART_EndY!M24</f>
        <v>0</v>
      </c>
      <c r="R101">
        <f>ART_EndY!N24</f>
        <v>0</v>
      </c>
      <c r="S101">
        <f>ART_EndY!O24</f>
        <v>0</v>
      </c>
      <c r="T101">
        <f>ART_EndY!P24</f>
        <v>0</v>
      </c>
      <c r="U101">
        <f>ART_EndY!Q24</f>
        <v>0</v>
      </c>
      <c r="V101">
        <f>ART_EndY!R24</f>
        <v>0</v>
      </c>
      <c r="W101">
        <f>ART_EndY!S24</f>
        <v>0</v>
      </c>
      <c r="X101">
        <f>ART_EndY!T24</f>
        <v>0</v>
      </c>
      <c r="Y101">
        <f>ART_EndY!U24</f>
        <v>0</v>
      </c>
      <c r="Z101">
        <f>ART_EndY!V24</f>
        <v>0</v>
      </c>
      <c r="AA101">
        <f>ART_EndY!W24</f>
        <v>0</v>
      </c>
      <c r="AB101">
        <f>ART_EndY!X24</f>
        <v>0</v>
      </c>
      <c r="AC101">
        <f>ART_EndY!Y24</f>
        <v>0</v>
      </c>
      <c r="AD101">
        <f>ART_EndY!Z24</f>
        <v>0</v>
      </c>
      <c r="AE101">
        <f>ART_EndY!AA24</f>
        <v>0</v>
      </c>
      <c r="AF101">
        <f>ART_EndY!AB24</f>
        <v>0</v>
      </c>
      <c r="AG101">
        <f>ART_EndY!AC24</f>
        <v>0</v>
      </c>
      <c r="AH101">
        <f>ART_EndY!AD24</f>
        <v>0</v>
      </c>
      <c r="AI101">
        <f>ART_EndY!AE24</f>
        <v>0</v>
      </c>
      <c r="AJ101">
        <f>ART_EndY!AF24</f>
        <v>8.3666</v>
      </c>
      <c r="AK101">
        <f>ART_EndY!AG24</f>
        <v>11.796439873089767</v>
      </c>
      <c r="AL101">
        <f>ART_EndY!AH24</f>
        <v>51.009110379499305</v>
      </c>
      <c r="AM101">
        <f>ART_EndY!AI24</f>
        <v>178.50008922542543</v>
      </c>
      <c r="AN101">
        <f>ART_EndY!AJ24</f>
        <v>377.22158233677317</v>
      </c>
      <c r="AO101">
        <f>ART_EndY!AK24</f>
        <v>1030.9844380326108</v>
      </c>
      <c r="AP101">
        <f>ART_EndY!AL24</f>
        <v>2168.6303331846466</v>
      </c>
      <c r="AQ101">
        <f>ART_EndY!AM24</f>
        <v>3101.2372941512003</v>
      </c>
      <c r="AR101">
        <f>ART_EndY!AN24</f>
        <v>4302.7581745383586</v>
      </c>
      <c r="AS101">
        <f>ART_EndY!AO24</f>
        <v>5690.633903930966</v>
      </c>
      <c r="AT101">
        <f>ART_EndY!AP24</f>
        <v>7268.42858387876</v>
      </c>
      <c r="AU101">
        <f>ART_EndY!AQ24</f>
        <v>9279.7425899216742</v>
      </c>
      <c r="AV101">
        <f>ART_EndY!AR24</f>
        <v>11081.35820652542</v>
      </c>
      <c r="AW101">
        <f>ART_EndY!AS24</f>
        <v>13959.118624964396</v>
      </c>
      <c r="AX101">
        <f>ART_EndY!AT24</f>
        <v>16787.392710731918</v>
      </c>
      <c r="AY101">
        <f>ART_EndY!AU24</f>
        <v>19234.299397559604</v>
      </c>
      <c r="AZ101">
        <f>ART_EndY!AV24</f>
        <v>22153.099284125081</v>
      </c>
      <c r="BA101">
        <f>ART_EndY!AW24</f>
        <v>24690.75623441537</v>
      </c>
      <c r="BB101">
        <f>ART_EndY!AX24</f>
        <v>26931.908372726888</v>
      </c>
      <c r="BC101">
        <f>ART_EndY!AY24</f>
        <v>29070.031738605448</v>
      </c>
      <c r="BD101">
        <f>ART_EndY!AZ24</f>
        <v>31826.337631892507</v>
      </c>
      <c r="BE101">
        <f>ART_EndY!BA24</f>
        <v>34364.535462889646</v>
      </c>
      <c r="BF101">
        <f>ART_EndY!BB24</f>
        <v>36444.155111574175</v>
      </c>
      <c r="BG101">
        <f>ART_EndY!BC24</f>
        <v>38873.811318432025</v>
      </c>
      <c r="BH101">
        <f>ART_EndY!BD24</f>
        <v>41351.036453405963</v>
      </c>
      <c r="BI101">
        <f>ART_EndY!BE24</f>
        <v>42830.214640550854</v>
      </c>
      <c r="BJ101">
        <f>ART_EndY!BF24</f>
        <v>44751.810674716711</v>
      </c>
      <c r="BK101">
        <f>ART_EndY!BG24</f>
        <v>46034.705616072664</v>
      </c>
      <c r="BL101">
        <f>ART_EndY!BH24</f>
        <v>47210.905692095701</v>
      </c>
      <c r="BM101">
        <f>ART_EndY!BI24</f>
        <v>48339.125783414587</v>
      </c>
      <c r="BN101">
        <f>ART_EndY!BJ24</f>
        <v>49425.88266264394</v>
      </c>
      <c r="BO101">
        <f>ART_EndY!BK24</f>
        <v>50458.907666354884</v>
      </c>
      <c r="BP101">
        <f>ART_EndY!BL24</f>
        <v>51421.189607723558</v>
      </c>
      <c r="BQ101">
        <f>ART_EndY!BM24</f>
        <v>52463.279452451039</v>
      </c>
      <c r="BR101">
        <f>ART_EndY!BN24</f>
        <v>53458.82165196017</v>
      </c>
      <c r="BS101">
        <f>ART_EndY!BO24</f>
        <v>54431.514586466888</v>
      </c>
      <c r="BT101">
        <f>ART_EndY!BP24</f>
        <v>55377.739386444809</v>
      </c>
      <c r="BU101">
        <f>ART_EndY!BQ24</f>
        <v>56296.191501713525</v>
      </c>
      <c r="BV101">
        <f>ART_EndY!BR24</f>
        <v>57187.973400003248</v>
      </c>
      <c r="BW101">
        <f>ART_EndY!BS24</f>
        <v>58057.192831525666</v>
      </c>
      <c r="BX101">
        <f>ART_EndY!BT24</f>
        <v>58880.361532044066</v>
      </c>
      <c r="BY101">
        <f>ART_EndY!BU24</f>
        <v>59637.99236504639</v>
      </c>
      <c r="BZ101">
        <f>ART_EndY!BV24</f>
        <v>60321.707969837022</v>
      </c>
      <c r="CA101">
        <f>ART_EndY!BW24</f>
        <v>60903.028156757937</v>
      </c>
      <c r="CB101">
        <f>ART_EndY!BX24</f>
        <v>61371.296140154169</v>
      </c>
      <c r="CC101">
        <f>ART_EndY!BY24</f>
        <v>61717.493518497839</v>
      </c>
      <c r="CD101">
        <f>ART_EndY!BZ24</f>
        <v>61936.3751967102</v>
      </c>
      <c r="CE101">
        <f>ART_EndY!CA24</f>
        <v>62039.932474954941</v>
      </c>
      <c r="CF101">
        <f>ART_EndY!CB24</f>
        <v>62018.276609302455</v>
      </c>
      <c r="CG101">
        <f>ART_EndY!CC24</f>
        <v>61923.395589682361</v>
      </c>
      <c r="CH101">
        <f>ART_EndY!CD24</f>
        <v>61846.271139623408</v>
      </c>
      <c r="CI101">
        <f>ART_EndY!CE24</f>
        <v>61813.576177243376</v>
      </c>
    </row>
    <row r="102" spans="1:87" x14ac:dyDescent="0.3">
      <c r="A102" t="s">
        <v>407</v>
      </c>
      <c r="B102" s="1" t="s">
        <v>33</v>
      </c>
      <c r="C102" s="1" t="s">
        <v>20</v>
      </c>
      <c r="D102" s="1" t="s">
        <v>21</v>
      </c>
      <c r="E102" s="1" t="s">
        <v>7</v>
      </c>
      <c r="F102" s="1" t="s">
        <v>31</v>
      </c>
      <c r="G102">
        <f>ART_EndY!C36</f>
        <v>0</v>
      </c>
      <c r="H102">
        <f>ART_EndY!D36</f>
        <v>0</v>
      </c>
      <c r="I102">
        <f>ART_EndY!E36</f>
        <v>0</v>
      </c>
      <c r="J102">
        <f>ART_EndY!F36</f>
        <v>0</v>
      </c>
      <c r="K102">
        <f>ART_EndY!G36</f>
        <v>0</v>
      </c>
      <c r="L102">
        <f>ART_EndY!H36</f>
        <v>0</v>
      </c>
      <c r="M102">
        <f>ART_EndY!I36</f>
        <v>0</v>
      </c>
      <c r="N102">
        <f>ART_EndY!J36</f>
        <v>0</v>
      </c>
      <c r="O102">
        <f>ART_EndY!K36</f>
        <v>0</v>
      </c>
      <c r="P102">
        <f>ART_EndY!L36</f>
        <v>0</v>
      </c>
      <c r="Q102">
        <f>ART_EndY!M36</f>
        <v>0</v>
      </c>
      <c r="R102">
        <f>ART_EndY!N36</f>
        <v>0</v>
      </c>
      <c r="S102">
        <f>ART_EndY!O36</f>
        <v>0</v>
      </c>
      <c r="T102">
        <f>ART_EndY!P36</f>
        <v>0</v>
      </c>
      <c r="U102">
        <f>ART_EndY!Q36</f>
        <v>0</v>
      </c>
      <c r="V102">
        <f>ART_EndY!R36</f>
        <v>0</v>
      </c>
      <c r="W102">
        <f>ART_EndY!S36</f>
        <v>0</v>
      </c>
      <c r="X102">
        <f>ART_EndY!T36</f>
        <v>0</v>
      </c>
      <c r="Y102">
        <f>ART_EndY!U36</f>
        <v>0</v>
      </c>
      <c r="Z102">
        <f>ART_EndY!V36</f>
        <v>0</v>
      </c>
      <c r="AA102">
        <f>ART_EndY!W36</f>
        <v>0</v>
      </c>
      <c r="AB102">
        <f>ART_EndY!X36</f>
        <v>0</v>
      </c>
      <c r="AC102">
        <f>ART_EndY!Y36</f>
        <v>0</v>
      </c>
      <c r="AD102">
        <f>ART_EndY!Z36</f>
        <v>0</v>
      </c>
      <c r="AE102">
        <f>ART_EndY!AA36</f>
        <v>0</v>
      </c>
      <c r="AF102">
        <f>ART_EndY!AB36</f>
        <v>0</v>
      </c>
      <c r="AG102">
        <f>ART_EndY!AC36</f>
        <v>0</v>
      </c>
      <c r="AH102">
        <f>ART_EndY!AD36</f>
        <v>0</v>
      </c>
      <c r="AI102">
        <f>ART_EndY!AE36</f>
        <v>0</v>
      </c>
      <c r="AJ102">
        <f>ART_EndY!AF36</f>
        <v>2.3881999999999999</v>
      </c>
      <c r="AK102">
        <f>ART_EndY!AG36</f>
        <v>1.0875000231180689</v>
      </c>
      <c r="AL102">
        <f>ART_EndY!AH36</f>
        <v>7.2158492746022782</v>
      </c>
      <c r="AM102">
        <f>ART_EndY!AI36</f>
        <v>26.451564470754626</v>
      </c>
      <c r="AN102">
        <f>ART_EndY!AJ36</f>
        <v>53.199086039504984</v>
      </c>
      <c r="AO102">
        <f>ART_EndY!AK36</f>
        <v>134.47704247547065</v>
      </c>
      <c r="AP102">
        <f>ART_EndY!AL36</f>
        <v>262.66611365534033</v>
      </c>
      <c r="AQ102">
        <f>ART_EndY!AM36</f>
        <v>349.30264226361891</v>
      </c>
      <c r="AR102">
        <f>ART_EndY!AN36</f>
        <v>447.38603466019646</v>
      </c>
      <c r="AS102">
        <f>ART_EndY!AO36</f>
        <v>546.04466758457966</v>
      </c>
      <c r="AT102">
        <f>ART_EndY!AP36</f>
        <v>643.45311107167515</v>
      </c>
      <c r="AU102">
        <f>ART_EndY!AQ36</f>
        <v>757.90948496825069</v>
      </c>
      <c r="AV102">
        <f>ART_EndY!AR36</f>
        <v>834.66314086579609</v>
      </c>
      <c r="AW102">
        <f>ART_EndY!AS36</f>
        <v>854.74461573882104</v>
      </c>
      <c r="AX102">
        <f>ART_EndY!AT36</f>
        <v>907.72401949309926</v>
      </c>
      <c r="AY102">
        <f>ART_EndY!AU36</f>
        <v>937.49429096158474</v>
      </c>
      <c r="AZ102">
        <f>ART_EndY!AV36</f>
        <v>1000.6070611579125</v>
      </c>
      <c r="BA102">
        <f>ART_EndY!AW36</f>
        <v>1036.0255016334957</v>
      </c>
      <c r="BB102">
        <f>ART_EndY!AX36</f>
        <v>1060.1735785310486</v>
      </c>
      <c r="BC102">
        <f>ART_EndY!AY36</f>
        <v>1078.2243703373474</v>
      </c>
      <c r="BD102">
        <f>ART_EndY!AZ36</f>
        <v>1128.2147508909247</v>
      </c>
      <c r="BE102">
        <f>ART_EndY!BA36</f>
        <v>1165.1555218910878</v>
      </c>
      <c r="BF102">
        <f>ART_EndY!BB36</f>
        <v>1187.85815274887</v>
      </c>
      <c r="BG102">
        <f>ART_EndY!BC36</f>
        <v>1224.4464103356277</v>
      </c>
      <c r="BH102">
        <f>ART_EndY!BD36</f>
        <v>1278.9043539210306</v>
      </c>
      <c r="BI102">
        <f>ART_EndY!BE36</f>
        <v>1266.460780379326</v>
      </c>
      <c r="BJ102">
        <f>ART_EndY!BF36</f>
        <v>1242.2483119857925</v>
      </c>
      <c r="BK102">
        <f>ART_EndY!BG36</f>
        <v>1229.7718512959534</v>
      </c>
      <c r="BL102">
        <f>ART_EndY!BH36</f>
        <v>1216.84171503022</v>
      </c>
      <c r="BM102">
        <f>ART_EndY!BI36</f>
        <v>1205.8580341238799</v>
      </c>
      <c r="BN102">
        <f>ART_EndY!BJ36</f>
        <v>1196.8129949850463</v>
      </c>
      <c r="BO102">
        <f>ART_EndY!BK36</f>
        <v>1189.7540047688585</v>
      </c>
      <c r="BP102">
        <f>ART_EndY!BL36</f>
        <v>1182.2472297339414</v>
      </c>
      <c r="BQ102">
        <f>ART_EndY!BM36</f>
        <v>1181.3748010029103</v>
      </c>
      <c r="BR102">
        <f>ART_EndY!BN36</f>
        <v>1179.1311207727413</v>
      </c>
      <c r="BS102">
        <f>ART_EndY!BO36</f>
        <v>1176.9776228685882</v>
      </c>
      <c r="BT102">
        <f>ART_EndY!BP36</f>
        <v>1174.7867800453807</v>
      </c>
      <c r="BU102">
        <f>ART_EndY!BQ36</f>
        <v>1172.6780948858961</v>
      </c>
      <c r="BV102">
        <f>ART_EndY!BR36</f>
        <v>1170.687602849996</v>
      </c>
      <c r="BW102">
        <f>ART_EndY!BS36</f>
        <v>1168.6307407984696</v>
      </c>
      <c r="BX102">
        <f>ART_EndY!BT36</f>
        <v>1166.4690668863259</v>
      </c>
      <c r="BY102">
        <f>ART_EndY!BU36</f>
        <v>1164.0264391259423</v>
      </c>
      <c r="BZ102">
        <f>ART_EndY!BV36</f>
        <v>1161.1678359545861</v>
      </c>
      <c r="CA102">
        <f>ART_EndY!BW36</f>
        <v>1157.774455633687</v>
      </c>
      <c r="CB102">
        <f>ART_EndY!BX36</f>
        <v>1153.6788252658764</v>
      </c>
      <c r="CC102">
        <f>ART_EndY!BY36</f>
        <v>1148.6936802181478</v>
      </c>
      <c r="CD102">
        <f>ART_EndY!BZ36</f>
        <v>1142.3139311996047</v>
      </c>
      <c r="CE102">
        <f>ART_EndY!CA36</f>
        <v>1135.1276898813344</v>
      </c>
      <c r="CF102">
        <f>ART_EndY!CB36</f>
        <v>1126.648811745873</v>
      </c>
      <c r="CG102">
        <f>ART_EndY!CC36</f>
        <v>1117.3494021596114</v>
      </c>
      <c r="CH102">
        <f>ART_EndY!CD36</f>
        <v>1107.8655973414568</v>
      </c>
      <c r="CI102">
        <f>ART_EndY!CE36</f>
        <v>1097.2334902601938</v>
      </c>
    </row>
    <row r="103" spans="1:87" x14ac:dyDescent="0.3">
      <c r="A103" t="s">
        <v>407</v>
      </c>
      <c r="B103" s="1" t="s">
        <v>33</v>
      </c>
      <c r="C103" s="1" t="s">
        <v>20</v>
      </c>
      <c r="D103" s="1" t="s">
        <v>22</v>
      </c>
      <c r="E103" s="1" t="s">
        <v>7</v>
      </c>
      <c r="F103" s="1" t="s">
        <v>31</v>
      </c>
      <c r="G103">
        <f>ART_EndY!C38</f>
        <v>0</v>
      </c>
      <c r="H103">
        <f>ART_EndY!D38</f>
        <v>0</v>
      </c>
      <c r="I103">
        <f>ART_EndY!E38</f>
        <v>0</v>
      </c>
      <c r="J103">
        <f>ART_EndY!F38</f>
        <v>0</v>
      </c>
      <c r="K103">
        <f>ART_EndY!G38</f>
        <v>0</v>
      </c>
      <c r="L103">
        <f>ART_EndY!H38</f>
        <v>0</v>
      </c>
      <c r="M103">
        <f>ART_EndY!I38</f>
        <v>0</v>
      </c>
      <c r="N103">
        <f>ART_EndY!J38</f>
        <v>0</v>
      </c>
      <c r="O103">
        <f>ART_EndY!K38</f>
        <v>0</v>
      </c>
      <c r="P103">
        <f>ART_EndY!L38</f>
        <v>0</v>
      </c>
      <c r="Q103">
        <f>ART_EndY!M38</f>
        <v>0</v>
      </c>
      <c r="R103">
        <f>ART_EndY!N38</f>
        <v>0</v>
      </c>
      <c r="S103">
        <f>ART_EndY!O38</f>
        <v>0</v>
      </c>
      <c r="T103">
        <f>ART_EndY!P38</f>
        <v>0</v>
      </c>
      <c r="U103">
        <f>ART_EndY!Q38</f>
        <v>0</v>
      </c>
      <c r="V103">
        <f>ART_EndY!R38</f>
        <v>0</v>
      </c>
      <c r="W103">
        <f>ART_EndY!S38</f>
        <v>0</v>
      </c>
      <c r="X103">
        <f>ART_EndY!T38</f>
        <v>0</v>
      </c>
      <c r="Y103">
        <f>ART_EndY!U38</f>
        <v>0</v>
      </c>
      <c r="Z103">
        <f>ART_EndY!V38</f>
        <v>0</v>
      </c>
      <c r="AA103">
        <f>ART_EndY!W38</f>
        <v>0</v>
      </c>
      <c r="AB103">
        <f>ART_EndY!X38</f>
        <v>0</v>
      </c>
      <c r="AC103">
        <f>ART_EndY!Y38</f>
        <v>0</v>
      </c>
      <c r="AD103">
        <f>ART_EndY!Z38</f>
        <v>0</v>
      </c>
      <c r="AE103">
        <f>ART_EndY!AA38</f>
        <v>0</v>
      </c>
      <c r="AF103">
        <f>ART_EndY!AB38</f>
        <v>0</v>
      </c>
      <c r="AG103">
        <f>ART_EndY!AC38</f>
        <v>0</v>
      </c>
      <c r="AH103">
        <f>ART_EndY!AD38</f>
        <v>0</v>
      </c>
      <c r="AI103">
        <f>ART_EndY!AE38</f>
        <v>0</v>
      </c>
      <c r="AJ103">
        <f>ART_EndY!AF38</f>
        <v>1.0185999999999999</v>
      </c>
      <c r="AK103">
        <f>ART_EndY!AG38</f>
        <v>0.77995141644677868</v>
      </c>
      <c r="AL103">
        <f>ART_EndY!AH38</f>
        <v>4.0652670130967383</v>
      </c>
      <c r="AM103">
        <f>ART_EndY!AI38</f>
        <v>14.573821744902361</v>
      </c>
      <c r="AN103">
        <f>ART_EndY!AJ38</f>
        <v>29.556736402659464</v>
      </c>
      <c r="AO103">
        <f>ART_EndY!AK38</f>
        <v>75.759175917684786</v>
      </c>
      <c r="AP103">
        <f>ART_EndY!AL38</f>
        <v>149.78507196505839</v>
      </c>
      <c r="AQ103">
        <f>ART_EndY!AM38</f>
        <v>201.59966150717659</v>
      </c>
      <c r="AR103">
        <f>ART_EndY!AN38</f>
        <v>261.66968892313128</v>
      </c>
      <c r="AS103">
        <f>ART_EndY!AO38</f>
        <v>323.65835972714825</v>
      </c>
      <c r="AT103">
        <f>ART_EndY!AP38</f>
        <v>386.51324352183804</v>
      </c>
      <c r="AU103">
        <f>ART_EndY!AQ38</f>
        <v>461.40644953072331</v>
      </c>
      <c r="AV103">
        <f>ART_EndY!AR38</f>
        <v>513.6461493971342</v>
      </c>
      <c r="AW103">
        <f>ART_EndY!AS38</f>
        <v>529.04878838291677</v>
      </c>
      <c r="AX103">
        <f>ART_EndY!AT38</f>
        <v>565.22969072535318</v>
      </c>
      <c r="AY103">
        <f>ART_EndY!AU38</f>
        <v>586.65310339447535</v>
      </c>
      <c r="AZ103">
        <f>ART_EndY!AV38</f>
        <v>625.19171959729772</v>
      </c>
      <c r="BA103">
        <f>ART_EndY!AW38</f>
        <v>650.64122374291935</v>
      </c>
      <c r="BB103">
        <f>ART_EndY!AX38</f>
        <v>670.85165416748816</v>
      </c>
      <c r="BC103">
        <f>ART_EndY!AY38</f>
        <v>686.99320440804718</v>
      </c>
      <c r="BD103">
        <f>ART_EndY!AZ38</f>
        <v>718.92834430951791</v>
      </c>
      <c r="BE103">
        <f>ART_EndY!BA38</f>
        <v>746.16709291615666</v>
      </c>
      <c r="BF103">
        <f>ART_EndY!BB38</f>
        <v>763.61931113350465</v>
      </c>
      <c r="BG103">
        <f>ART_EndY!BC38</f>
        <v>788.56349410004714</v>
      </c>
      <c r="BH103">
        <f>ART_EndY!BD38</f>
        <v>826.51350259464436</v>
      </c>
      <c r="BI103">
        <f>ART_EndY!BE38</f>
        <v>820.40562153347503</v>
      </c>
      <c r="BJ103">
        <f>ART_EndY!BF38</f>
        <v>808.75610562524321</v>
      </c>
      <c r="BK103">
        <f>ART_EndY!BG38</f>
        <v>803.91624282543853</v>
      </c>
      <c r="BL103">
        <f>ART_EndY!BH38</f>
        <v>797.75607105639619</v>
      </c>
      <c r="BM103">
        <f>ART_EndY!BI38</f>
        <v>792.22248606682524</v>
      </c>
      <c r="BN103">
        <f>ART_EndY!BJ38</f>
        <v>787.6113598306755</v>
      </c>
      <c r="BO103">
        <f>ART_EndY!BK38</f>
        <v>784.05871424762211</v>
      </c>
      <c r="BP103">
        <f>ART_EndY!BL38</f>
        <v>780.29503391695073</v>
      </c>
      <c r="BQ103">
        <f>ART_EndY!BM38</f>
        <v>780.95219280931678</v>
      </c>
      <c r="BR103">
        <f>ART_EndY!BN38</f>
        <v>780.39987796545472</v>
      </c>
      <c r="BS103">
        <f>ART_EndY!BO38</f>
        <v>779.56360617458222</v>
      </c>
      <c r="BT103">
        <f>ART_EndY!BP38</f>
        <v>778.50120363264625</v>
      </c>
      <c r="BU103">
        <f>ART_EndY!BQ38</f>
        <v>777.34020536648177</v>
      </c>
      <c r="BV103">
        <f>ART_EndY!BR38</f>
        <v>776.11509847463276</v>
      </c>
      <c r="BW103">
        <f>ART_EndY!BS38</f>
        <v>774.76580092048277</v>
      </c>
      <c r="BX103">
        <f>ART_EndY!BT38</f>
        <v>773.28068925762648</v>
      </c>
      <c r="BY103">
        <f>ART_EndY!BU38</f>
        <v>771.5793005982141</v>
      </c>
      <c r="BZ103">
        <f>ART_EndY!BV38</f>
        <v>769.60131638394625</v>
      </c>
      <c r="CA103">
        <f>ART_EndY!BW38</f>
        <v>767.27254424919704</v>
      </c>
      <c r="CB103">
        <f>ART_EndY!BX38</f>
        <v>764.49418552582722</v>
      </c>
      <c r="CC103">
        <f>ART_EndY!BY38</f>
        <v>761.14612962909132</v>
      </c>
      <c r="CD103">
        <f>ART_EndY!BZ38</f>
        <v>757.06202558354664</v>
      </c>
      <c r="CE103">
        <f>ART_EndY!CA38</f>
        <v>752.51148084493843</v>
      </c>
      <c r="CF103">
        <f>ART_EndY!CB38</f>
        <v>747.43641921726248</v>
      </c>
      <c r="CG103">
        <f>ART_EndY!CC38</f>
        <v>741.59917477657871</v>
      </c>
      <c r="CH103">
        <f>ART_EndY!CD38</f>
        <v>735.03254680943417</v>
      </c>
      <c r="CI103">
        <f>ART_EndY!CE38</f>
        <v>728.38544624014446</v>
      </c>
    </row>
    <row r="104" spans="1:87" x14ac:dyDescent="0.3">
      <c r="A104" t="s">
        <v>407</v>
      </c>
      <c r="B104" s="1" t="s">
        <v>33</v>
      </c>
      <c r="C104" s="1" t="s">
        <v>20</v>
      </c>
      <c r="D104" s="1" t="s">
        <v>23</v>
      </c>
      <c r="E104" s="1" t="s">
        <v>7</v>
      </c>
      <c r="F104" s="1" t="s">
        <v>31</v>
      </c>
      <c r="G104">
        <f>ART_EndY!C40</f>
        <v>0</v>
      </c>
      <c r="H104">
        <f>ART_EndY!D40</f>
        <v>0</v>
      </c>
      <c r="I104">
        <f>ART_EndY!E40</f>
        <v>0</v>
      </c>
      <c r="J104">
        <f>ART_EndY!F40</f>
        <v>0</v>
      </c>
      <c r="K104">
        <f>ART_EndY!G40</f>
        <v>0</v>
      </c>
      <c r="L104">
        <f>ART_EndY!H40</f>
        <v>0</v>
      </c>
      <c r="M104">
        <f>ART_EndY!I40</f>
        <v>0</v>
      </c>
      <c r="N104">
        <f>ART_EndY!J40</f>
        <v>0</v>
      </c>
      <c r="O104">
        <f>ART_EndY!K40</f>
        <v>0</v>
      </c>
      <c r="P104">
        <f>ART_EndY!L40</f>
        <v>0</v>
      </c>
      <c r="Q104">
        <f>ART_EndY!M40</f>
        <v>0</v>
      </c>
      <c r="R104">
        <f>ART_EndY!N40</f>
        <v>0</v>
      </c>
      <c r="S104">
        <f>ART_EndY!O40</f>
        <v>0</v>
      </c>
      <c r="T104">
        <f>ART_EndY!P40</f>
        <v>0</v>
      </c>
      <c r="U104">
        <f>ART_EndY!Q40</f>
        <v>0</v>
      </c>
      <c r="V104">
        <f>ART_EndY!R40</f>
        <v>0</v>
      </c>
      <c r="W104">
        <f>ART_EndY!S40</f>
        <v>0</v>
      </c>
      <c r="X104">
        <f>ART_EndY!T40</f>
        <v>0</v>
      </c>
      <c r="Y104">
        <f>ART_EndY!U40</f>
        <v>0</v>
      </c>
      <c r="Z104">
        <f>ART_EndY!V40</f>
        <v>0</v>
      </c>
      <c r="AA104">
        <f>ART_EndY!W40</f>
        <v>0</v>
      </c>
      <c r="AB104">
        <f>ART_EndY!X40</f>
        <v>0</v>
      </c>
      <c r="AC104">
        <f>ART_EndY!Y40</f>
        <v>0</v>
      </c>
      <c r="AD104">
        <f>ART_EndY!Z40</f>
        <v>0</v>
      </c>
      <c r="AE104">
        <f>ART_EndY!AA40</f>
        <v>0</v>
      </c>
      <c r="AF104">
        <f>ART_EndY!AB40</f>
        <v>0</v>
      </c>
      <c r="AG104">
        <f>ART_EndY!AC40</f>
        <v>0</v>
      </c>
      <c r="AH104">
        <f>ART_EndY!AD40</f>
        <v>0</v>
      </c>
      <c r="AI104">
        <f>ART_EndY!AE40</f>
        <v>0</v>
      </c>
      <c r="AJ104">
        <f>ART_EndY!AF40</f>
        <v>0.73180000000000001</v>
      </c>
      <c r="AK104">
        <f>ART_EndY!AG40</f>
        <v>0.92138745193700178</v>
      </c>
      <c r="AL104">
        <f>ART_EndY!AH40</f>
        <v>4.0713000429181534</v>
      </c>
      <c r="AM104">
        <f>ART_EndY!AI40</f>
        <v>14.489303072093554</v>
      </c>
      <c r="AN104">
        <f>ART_EndY!AJ40</f>
        <v>29.864304417206348</v>
      </c>
      <c r="AO104">
        <f>ART_EndY!AK40</f>
        <v>78.208310759253436</v>
      </c>
      <c r="AP104">
        <f>ART_EndY!AL40</f>
        <v>157.67111688342152</v>
      </c>
      <c r="AQ104">
        <f>ART_EndY!AM40</f>
        <v>216.50470126529851</v>
      </c>
      <c r="AR104">
        <f>ART_EndY!AN40</f>
        <v>287.58126025040707</v>
      </c>
      <c r="AS104">
        <f>ART_EndY!AO40</f>
        <v>364.42534776644356</v>
      </c>
      <c r="AT104">
        <f>ART_EndY!AP40</f>
        <v>446.31428737903116</v>
      </c>
      <c r="AU104">
        <f>ART_EndY!AQ40</f>
        <v>546.93425432288598</v>
      </c>
      <c r="AV104">
        <f>ART_EndY!AR40</f>
        <v>620.96261886243474</v>
      </c>
      <c r="AW104">
        <f>ART_EndY!AS40</f>
        <v>648.09736182755512</v>
      </c>
      <c r="AX104">
        <f>ART_EndY!AT40</f>
        <v>700.75833503506124</v>
      </c>
      <c r="AY104">
        <f>ART_EndY!AU40</f>
        <v>735.94670847677071</v>
      </c>
      <c r="AZ104">
        <f>ART_EndY!AV40</f>
        <v>787.29712806138127</v>
      </c>
      <c r="BA104">
        <f>ART_EndY!AW40</f>
        <v>826.99147737986209</v>
      </c>
      <c r="BB104">
        <f>ART_EndY!AX40</f>
        <v>860.34456975113665</v>
      </c>
      <c r="BC104">
        <f>ART_EndY!AY40</f>
        <v>890.06197096312258</v>
      </c>
      <c r="BD104">
        <f>ART_EndY!AZ40</f>
        <v>936.72591243137128</v>
      </c>
      <c r="BE104">
        <f>ART_EndY!BA40</f>
        <v>978.28242154159545</v>
      </c>
      <c r="BF104">
        <f>ART_EndY!BB40</f>
        <v>1007.3070767987155</v>
      </c>
      <c r="BG104">
        <f>ART_EndY!BC40</f>
        <v>1045.6851387862373</v>
      </c>
      <c r="BH104">
        <f>ART_EndY!BD40</f>
        <v>1100.0642332637963</v>
      </c>
      <c r="BI104">
        <f>ART_EndY!BE40</f>
        <v>1124.5220625866611</v>
      </c>
      <c r="BJ104">
        <f>ART_EndY!BF40</f>
        <v>1161.1801166083965</v>
      </c>
      <c r="BK104">
        <f>ART_EndY!BG40</f>
        <v>1201.5186554847876</v>
      </c>
      <c r="BL104">
        <f>ART_EndY!BH40</f>
        <v>1237.9178775612295</v>
      </c>
      <c r="BM104">
        <f>ART_EndY!BI40</f>
        <v>1271.8596873523802</v>
      </c>
      <c r="BN104">
        <f>ART_EndY!BJ40</f>
        <v>1303.1080209117697</v>
      </c>
      <c r="BO104">
        <f>ART_EndY!BK40</f>
        <v>1331.4902036615376</v>
      </c>
      <c r="BP104">
        <f>ART_EndY!BL40</f>
        <v>1355.7550457156772</v>
      </c>
      <c r="BQ104">
        <f>ART_EndY!BM40</f>
        <v>1380.6833383482792</v>
      </c>
      <c r="BR104">
        <f>ART_EndY!BN40</f>
        <v>1403.4803119670948</v>
      </c>
      <c r="BS104">
        <f>ART_EndY!BO40</f>
        <v>1425.0305924704812</v>
      </c>
      <c r="BT104">
        <f>ART_EndY!BP40</f>
        <v>1445.1350139332851</v>
      </c>
      <c r="BU104">
        <f>ART_EndY!BQ40</f>
        <v>1463.953006881319</v>
      </c>
      <c r="BV104">
        <f>ART_EndY!BR40</f>
        <v>1481.4952515030047</v>
      </c>
      <c r="BW104">
        <f>ART_EndY!BS40</f>
        <v>1497.8319031001929</v>
      </c>
      <c r="BX104">
        <f>ART_EndY!BT40</f>
        <v>1512.7191876505321</v>
      </c>
      <c r="BY104">
        <f>ART_EndY!BU40</f>
        <v>1525.9746155414909</v>
      </c>
      <c r="BZ104">
        <f>ART_EndY!BV40</f>
        <v>1537.5831483862883</v>
      </c>
      <c r="CA104">
        <f>ART_EndY!BW40</f>
        <v>1547.3008276283097</v>
      </c>
      <c r="CB104">
        <f>ART_EndY!BX40</f>
        <v>1554.9874073073706</v>
      </c>
      <c r="CC104">
        <f>ART_EndY!BY40</f>
        <v>1560.4993460045578</v>
      </c>
      <c r="CD104">
        <f>ART_EndY!BZ40</f>
        <v>1563.9344152258386</v>
      </c>
      <c r="CE104">
        <f>ART_EndY!CA40</f>
        <v>1565.2955268611154</v>
      </c>
      <c r="CF104">
        <f>ART_EndY!CB40</f>
        <v>1565.1059206409873</v>
      </c>
      <c r="CG104">
        <f>ART_EndY!CC40</f>
        <v>1562.6299028071121</v>
      </c>
      <c r="CH104">
        <f>ART_EndY!CD40</f>
        <v>1557.4613635250973</v>
      </c>
      <c r="CI104">
        <f>ART_EndY!CE40</f>
        <v>1552.3108538938147</v>
      </c>
    </row>
    <row r="105" spans="1:87" x14ac:dyDescent="0.3">
      <c r="A105" t="s">
        <v>407</v>
      </c>
      <c r="B105" s="1" t="s">
        <v>33</v>
      </c>
      <c r="C105" s="1" t="s">
        <v>20</v>
      </c>
      <c r="D105" s="1" t="s">
        <v>24</v>
      </c>
      <c r="E105" s="1" t="s">
        <v>7</v>
      </c>
      <c r="F105" s="1" t="s">
        <v>31</v>
      </c>
      <c r="G105">
        <f>ART_EndY!C41</f>
        <v>0</v>
      </c>
      <c r="H105">
        <f>ART_EndY!D41</f>
        <v>0</v>
      </c>
      <c r="I105">
        <f>ART_EndY!E41</f>
        <v>0</v>
      </c>
      <c r="J105">
        <f>ART_EndY!F41</f>
        <v>0</v>
      </c>
      <c r="K105">
        <f>ART_EndY!G41</f>
        <v>0</v>
      </c>
      <c r="L105">
        <f>ART_EndY!H41</f>
        <v>0</v>
      </c>
      <c r="M105">
        <f>ART_EndY!I41</f>
        <v>0</v>
      </c>
      <c r="N105">
        <f>ART_EndY!J41</f>
        <v>0</v>
      </c>
      <c r="O105">
        <f>ART_EndY!K41</f>
        <v>0</v>
      </c>
      <c r="P105">
        <f>ART_EndY!L41</f>
        <v>0</v>
      </c>
      <c r="Q105">
        <f>ART_EndY!M41</f>
        <v>0</v>
      </c>
      <c r="R105">
        <f>ART_EndY!N41</f>
        <v>0</v>
      </c>
      <c r="S105">
        <f>ART_EndY!O41</f>
        <v>0</v>
      </c>
      <c r="T105">
        <f>ART_EndY!P41</f>
        <v>0</v>
      </c>
      <c r="U105">
        <f>ART_EndY!Q41</f>
        <v>0</v>
      </c>
      <c r="V105">
        <f>ART_EndY!R41</f>
        <v>0</v>
      </c>
      <c r="W105">
        <f>ART_EndY!S41</f>
        <v>0</v>
      </c>
      <c r="X105">
        <f>ART_EndY!T41</f>
        <v>0</v>
      </c>
      <c r="Y105">
        <f>ART_EndY!U41</f>
        <v>0</v>
      </c>
      <c r="Z105">
        <f>ART_EndY!V41</f>
        <v>0</v>
      </c>
      <c r="AA105">
        <f>ART_EndY!W41</f>
        <v>0</v>
      </c>
      <c r="AB105">
        <f>ART_EndY!X41</f>
        <v>0</v>
      </c>
      <c r="AC105">
        <f>ART_EndY!Y41</f>
        <v>0</v>
      </c>
      <c r="AD105">
        <f>ART_EndY!Z41</f>
        <v>0</v>
      </c>
      <c r="AE105">
        <f>ART_EndY!AA41</f>
        <v>0</v>
      </c>
      <c r="AF105">
        <f>ART_EndY!AB41</f>
        <v>0</v>
      </c>
      <c r="AG105">
        <f>ART_EndY!AC41</f>
        <v>0</v>
      </c>
      <c r="AH105">
        <f>ART_EndY!AD41</f>
        <v>0</v>
      </c>
      <c r="AI105">
        <f>ART_EndY!AE41</f>
        <v>0</v>
      </c>
      <c r="AJ105">
        <f>ART_EndY!AF41</f>
        <v>4.1385999999999994</v>
      </c>
      <c r="AK105">
        <f>ART_EndY!AG41</f>
        <v>2.7888388915018494</v>
      </c>
      <c r="AL105">
        <f>ART_EndY!AH41</f>
        <v>15.352416330617171</v>
      </c>
      <c r="AM105">
        <f>ART_EndY!AI41</f>
        <v>55.514689287750542</v>
      </c>
      <c r="AN105">
        <f>ART_EndY!AJ41</f>
        <v>112.6201268593708</v>
      </c>
      <c r="AO105">
        <f>ART_EndY!AK41</f>
        <v>288.4445291524089</v>
      </c>
      <c r="AP105">
        <f>ART_EndY!AL41</f>
        <v>570.12230250382026</v>
      </c>
      <c r="AQ105">
        <f>ART_EndY!AM41</f>
        <v>767.40700503609401</v>
      </c>
      <c r="AR105">
        <f>ART_EndY!AN41</f>
        <v>996.6369838337348</v>
      </c>
      <c r="AS105">
        <f>ART_EndY!AO41</f>
        <v>1234.1283750781715</v>
      </c>
      <c r="AT105">
        <f>ART_EndY!AP41</f>
        <v>1476.2806419725443</v>
      </c>
      <c r="AU105">
        <f>ART_EndY!AQ41</f>
        <v>1766.2501888218599</v>
      </c>
      <c r="AV105">
        <f>ART_EndY!AR41</f>
        <v>1969.271909125365</v>
      </c>
      <c r="AW105">
        <f>ART_EndY!AS41</f>
        <v>2031.8907659492929</v>
      </c>
      <c r="AX105">
        <f>ART_EndY!AT41</f>
        <v>2173.7120452535137</v>
      </c>
      <c r="AY105">
        <f>ART_EndY!AU41</f>
        <v>2260.0941028328307</v>
      </c>
      <c r="AZ105">
        <f>ART_EndY!AV41</f>
        <v>2413.0959088165919</v>
      </c>
      <c r="BA105">
        <f>ART_EndY!AW41</f>
        <v>2513.6582027562772</v>
      </c>
      <c r="BB105">
        <f>ART_EndY!AX41</f>
        <v>2591.3698024496734</v>
      </c>
      <c r="BC105">
        <f>ART_EndY!AY41</f>
        <v>2655.2795457085172</v>
      </c>
      <c r="BD105">
        <f>ART_EndY!AZ41</f>
        <v>2783.8690076318139</v>
      </c>
      <c r="BE105">
        <f>ART_EndY!BA41</f>
        <v>2889.6050363488398</v>
      </c>
      <c r="BF105">
        <f>ART_EndY!BB41</f>
        <v>2958.7845406810902</v>
      </c>
      <c r="BG105">
        <f>ART_EndY!BC41</f>
        <v>3058.6950432219119</v>
      </c>
      <c r="BH105">
        <f>ART_EndY!BD41</f>
        <v>3205.4820897794712</v>
      </c>
      <c r="BI105">
        <f>ART_EndY!BE41</f>
        <v>3211.3884644994623</v>
      </c>
      <c r="BJ105">
        <f>ART_EndY!BF41</f>
        <v>3212.1845342194324</v>
      </c>
      <c r="BK105">
        <f>ART_EndY!BG41</f>
        <v>3235.2067496061795</v>
      </c>
      <c r="BL105">
        <f>ART_EndY!BH41</f>
        <v>3252.5156636478459</v>
      </c>
      <c r="BM105">
        <f>ART_EndY!BI41</f>
        <v>3269.9402075430853</v>
      </c>
      <c r="BN105">
        <f>ART_EndY!BJ41</f>
        <v>3287.5323757274919</v>
      </c>
      <c r="BO105">
        <f>ART_EndY!BK41</f>
        <v>3305.3029226780181</v>
      </c>
      <c r="BP105">
        <f>ART_EndY!BL41</f>
        <v>3318.2973093665692</v>
      </c>
      <c r="BQ105">
        <f>ART_EndY!BM41</f>
        <v>3343.0103321605066</v>
      </c>
      <c r="BR105">
        <f>ART_EndY!BN41</f>
        <v>3363.0113107052912</v>
      </c>
      <c r="BS105">
        <f>ART_EndY!BO41</f>
        <v>3381.5718215136517</v>
      </c>
      <c r="BT105">
        <f>ART_EndY!BP41</f>
        <v>3398.422997611312</v>
      </c>
      <c r="BU105">
        <f>ART_EndY!BQ41</f>
        <v>3413.9713071336969</v>
      </c>
      <c r="BV105">
        <f>ART_EndY!BR41</f>
        <v>3428.2979528276337</v>
      </c>
      <c r="BW105">
        <f>ART_EndY!BS41</f>
        <v>3441.2284448191454</v>
      </c>
      <c r="BX105">
        <f>ART_EndY!BT41</f>
        <v>3452.4689437944844</v>
      </c>
      <c r="BY105">
        <f>ART_EndY!BU41</f>
        <v>3461.5803552656471</v>
      </c>
      <c r="BZ105">
        <f>ART_EndY!BV41</f>
        <v>3468.3523007248205</v>
      </c>
      <c r="CA105">
        <f>ART_EndY!BW41</f>
        <v>3472.3478275111938</v>
      </c>
      <c r="CB105">
        <f>ART_EndY!BX41</f>
        <v>3473.1604180990744</v>
      </c>
      <c r="CC105">
        <f>ART_EndY!BY41</f>
        <v>3470.3391558517969</v>
      </c>
      <c r="CD105">
        <f>ART_EndY!BZ41</f>
        <v>3463.3103720089898</v>
      </c>
      <c r="CE105">
        <f>ART_EndY!CA41</f>
        <v>3452.9346975873882</v>
      </c>
      <c r="CF105">
        <f>ART_EndY!CB41</f>
        <v>3439.1911516041228</v>
      </c>
      <c r="CG105">
        <f>ART_EndY!CC41</f>
        <v>3421.5784797433021</v>
      </c>
      <c r="CH105">
        <f>ART_EndY!CD41</f>
        <v>3400.3595076759884</v>
      </c>
      <c r="CI105">
        <f>ART_EndY!CE41</f>
        <v>3377.9297903941533</v>
      </c>
    </row>
    <row r="106" spans="1:87" x14ac:dyDescent="0.3">
      <c r="A106" t="s">
        <v>407</v>
      </c>
      <c r="B106" s="1" t="s">
        <v>33</v>
      </c>
      <c r="C106" s="1" t="s">
        <v>25</v>
      </c>
      <c r="D106" s="1" t="s">
        <v>25</v>
      </c>
      <c r="E106" s="1" t="s">
        <v>7</v>
      </c>
      <c r="F106" s="1" t="s">
        <v>31</v>
      </c>
      <c r="G106">
        <f>ART_EndY!C33</f>
        <v>0</v>
      </c>
      <c r="H106">
        <f>ART_EndY!D33</f>
        <v>0</v>
      </c>
      <c r="I106">
        <f>ART_EndY!E33</f>
        <v>0</v>
      </c>
      <c r="J106">
        <f>ART_EndY!F33</f>
        <v>0</v>
      </c>
      <c r="K106">
        <f>ART_EndY!G33</f>
        <v>0</v>
      </c>
      <c r="L106">
        <f>ART_EndY!H33</f>
        <v>0</v>
      </c>
      <c r="M106">
        <f>ART_EndY!I33</f>
        <v>0</v>
      </c>
      <c r="N106">
        <f>ART_EndY!J33</f>
        <v>0</v>
      </c>
      <c r="O106">
        <f>ART_EndY!K33</f>
        <v>0</v>
      </c>
      <c r="P106">
        <f>ART_EndY!L33</f>
        <v>0</v>
      </c>
      <c r="Q106">
        <f>ART_EndY!M33</f>
        <v>0</v>
      </c>
      <c r="R106">
        <f>ART_EndY!N33</f>
        <v>0</v>
      </c>
      <c r="S106">
        <f>ART_EndY!O33</f>
        <v>0</v>
      </c>
      <c r="T106">
        <f>ART_EndY!P33</f>
        <v>0</v>
      </c>
      <c r="U106">
        <f>ART_EndY!Q33</f>
        <v>0</v>
      </c>
      <c r="V106">
        <f>ART_EndY!R33</f>
        <v>0</v>
      </c>
      <c r="W106">
        <f>ART_EndY!S33</f>
        <v>0</v>
      </c>
      <c r="X106">
        <f>ART_EndY!T33</f>
        <v>0</v>
      </c>
      <c r="Y106">
        <f>ART_EndY!U33</f>
        <v>0</v>
      </c>
      <c r="Z106">
        <f>ART_EndY!V33</f>
        <v>0</v>
      </c>
      <c r="AA106">
        <f>ART_EndY!W33</f>
        <v>0</v>
      </c>
      <c r="AB106">
        <f>ART_EndY!X33</f>
        <v>0</v>
      </c>
      <c r="AC106">
        <f>ART_EndY!Y33</f>
        <v>0</v>
      </c>
      <c r="AD106">
        <f>ART_EndY!Z33</f>
        <v>0</v>
      </c>
      <c r="AE106">
        <f>ART_EndY!AA33</f>
        <v>0</v>
      </c>
      <c r="AF106">
        <f>ART_EndY!AB33</f>
        <v>0</v>
      </c>
      <c r="AG106">
        <f>ART_EndY!AC33</f>
        <v>0</v>
      </c>
      <c r="AH106">
        <f>ART_EndY!AD33</f>
        <v>0</v>
      </c>
      <c r="AI106">
        <f>ART_EndY!AE33</f>
        <v>0</v>
      </c>
      <c r="AJ106">
        <f>ART_EndY!AF33</f>
        <v>39.339399999999998</v>
      </c>
      <c r="AK106">
        <f>ART_EndY!AG33</f>
        <v>24.745558651073921</v>
      </c>
      <c r="AL106">
        <f>ART_EndY!AH33</f>
        <v>85.612773522487728</v>
      </c>
      <c r="AM106">
        <f>ART_EndY!AI33</f>
        <v>254.7502433911088</v>
      </c>
      <c r="AN106">
        <f>ART_EndY!AJ33</f>
        <v>430.92801414621687</v>
      </c>
      <c r="AO106">
        <f>ART_EndY!AK33</f>
        <v>942.18277937440871</v>
      </c>
      <c r="AP106">
        <f>ART_EndY!AL33</f>
        <v>1651.2932640567162</v>
      </c>
      <c r="AQ106">
        <f>ART_EndY!AM33</f>
        <v>1845.8227236481323</v>
      </c>
      <c r="AR106">
        <f>ART_EndY!AN33</f>
        <v>1889.7805065034388</v>
      </c>
      <c r="AS106">
        <f>ART_EndY!AO33</f>
        <v>1925.1520714530345</v>
      </c>
      <c r="AT106">
        <f>ART_EndY!AP33</f>
        <v>1969.39705948152</v>
      </c>
      <c r="AU106">
        <f>ART_EndY!AQ33</f>
        <v>2044.6959168474025</v>
      </c>
      <c r="AV106">
        <f>ART_EndY!AR33</f>
        <v>2105.6679293409634</v>
      </c>
      <c r="AW106">
        <f>ART_EndY!AS33</f>
        <v>2125.1020870580128</v>
      </c>
      <c r="AX106">
        <f>ART_EndY!AT33</f>
        <v>2236.9577106020897</v>
      </c>
      <c r="AY106">
        <f>ART_EndY!AU33</f>
        <v>2284.7349709921655</v>
      </c>
      <c r="AZ106">
        <f>ART_EndY!AV33</f>
        <v>2389.8741068537875</v>
      </c>
      <c r="BA106">
        <f>ART_EndY!AW33</f>
        <v>2455.0281531163432</v>
      </c>
      <c r="BB106">
        <f>ART_EndY!AX33</f>
        <v>2480.0885854023345</v>
      </c>
      <c r="BC106">
        <f>ART_EndY!AY33</f>
        <v>2497.0842400768079</v>
      </c>
      <c r="BD106">
        <f>ART_EndY!AZ33</f>
        <v>2592.4737876557938</v>
      </c>
      <c r="BE106">
        <f>ART_EndY!BA33</f>
        <v>2657.5592157321721</v>
      </c>
      <c r="BF106">
        <f>ART_EndY!BB33</f>
        <v>2686.3460855541371</v>
      </c>
      <c r="BG106">
        <f>ART_EndY!BC33</f>
        <v>2755.9215111887274</v>
      </c>
      <c r="BH106">
        <f>ART_EndY!BD33</f>
        <v>2870.9071293529128</v>
      </c>
      <c r="BI106">
        <f>ART_EndY!BE33</f>
        <v>3206.3540922391767</v>
      </c>
      <c r="BJ106">
        <f>ART_EndY!BF33</f>
        <v>3454.7536270684204</v>
      </c>
      <c r="BK106">
        <f>ART_EndY!BG33</f>
        <v>3336.8989546827374</v>
      </c>
      <c r="BL106">
        <f>ART_EndY!BH33</f>
        <v>3228.5011442746736</v>
      </c>
      <c r="BM106">
        <f>ART_EndY!BI33</f>
        <v>3129.6218111923044</v>
      </c>
      <c r="BN106">
        <f>ART_EndY!BJ33</f>
        <v>3036.2340832018708</v>
      </c>
      <c r="BO106">
        <f>ART_EndY!BK33</f>
        <v>2946.1321571321264</v>
      </c>
      <c r="BP106">
        <f>ART_EndY!BL33</f>
        <v>2857.6504594341877</v>
      </c>
      <c r="BQ106">
        <f>ART_EndY!BM33</f>
        <v>2776.3334955191472</v>
      </c>
      <c r="BR106">
        <f>ART_EndY!BN33</f>
        <v>2699.3548226717971</v>
      </c>
      <c r="BS106">
        <f>ART_EndY!BO33</f>
        <v>2627.3782989370457</v>
      </c>
      <c r="BT106">
        <f>ART_EndY!BP33</f>
        <v>2559.6184470047506</v>
      </c>
      <c r="BU106">
        <f>ART_EndY!BQ33</f>
        <v>2495.8505611260944</v>
      </c>
      <c r="BV106">
        <f>ART_EndY!BR33</f>
        <v>2435.8033986010742</v>
      </c>
      <c r="BW106">
        <f>ART_EndY!BS33</f>
        <v>2379.5609249071649</v>
      </c>
      <c r="BX106">
        <f>ART_EndY!BT33</f>
        <v>2326.0618251282003</v>
      </c>
      <c r="BY106">
        <f>ART_EndY!BU33</f>
        <v>2274.6201243798237</v>
      </c>
      <c r="BZ106">
        <f>ART_EndY!BV33</f>
        <v>2225.1382964779705</v>
      </c>
      <c r="CA106">
        <f>ART_EndY!BW33</f>
        <v>2176.7536234087638</v>
      </c>
      <c r="CB106">
        <f>ART_EndY!BX33</f>
        <v>2129.1154999939581</v>
      </c>
      <c r="CC106">
        <f>ART_EndY!BY33</f>
        <v>2082.0218874324237</v>
      </c>
      <c r="CD106">
        <f>ART_EndY!BZ33</f>
        <v>2035.7140430969757</v>
      </c>
      <c r="CE106">
        <f>ART_EndY!CA33</f>
        <v>1989.9639897361544</v>
      </c>
      <c r="CF106">
        <f>ART_EndY!CB33</f>
        <v>1944.5151682343533</v>
      </c>
      <c r="CG106">
        <f>ART_EndY!CC33</f>
        <v>1900.9760932872532</v>
      </c>
      <c r="CH106">
        <f>ART_EndY!CD33</f>
        <v>1861.7298258839724</v>
      </c>
      <c r="CI106">
        <f>ART_EndY!CE33</f>
        <v>1826.9084436746484</v>
      </c>
    </row>
    <row r="107" spans="1:87" x14ac:dyDescent="0.3">
      <c r="A107" t="s">
        <v>407</v>
      </c>
      <c r="B107" s="1" t="s">
        <v>33</v>
      </c>
      <c r="C107" s="1" t="s">
        <v>26</v>
      </c>
      <c r="D107" s="1" t="s">
        <v>27</v>
      </c>
      <c r="E107" s="1" t="s">
        <v>7</v>
      </c>
      <c r="F107" s="1" t="s">
        <v>31</v>
      </c>
      <c r="G107">
        <f>ART_EndY!C13</f>
        <v>0</v>
      </c>
      <c r="H107">
        <f>ART_EndY!D13</f>
        <v>0</v>
      </c>
      <c r="I107">
        <f>ART_EndY!E13</f>
        <v>0</v>
      </c>
      <c r="J107">
        <f>ART_EndY!F13</f>
        <v>0</v>
      </c>
      <c r="K107">
        <f>ART_EndY!G13</f>
        <v>0</v>
      </c>
      <c r="L107">
        <f>ART_EndY!H13</f>
        <v>0</v>
      </c>
      <c r="M107">
        <f>ART_EndY!I13</f>
        <v>0</v>
      </c>
      <c r="N107">
        <f>ART_EndY!J13</f>
        <v>0</v>
      </c>
      <c r="O107">
        <f>ART_EndY!K13</f>
        <v>0</v>
      </c>
      <c r="P107">
        <f>ART_EndY!L13</f>
        <v>0</v>
      </c>
      <c r="Q107">
        <f>ART_EndY!M13</f>
        <v>0</v>
      </c>
      <c r="R107">
        <f>ART_EndY!N13</f>
        <v>0</v>
      </c>
      <c r="S107">
        <f>ART_EndY!O13</f>
        <v>0</v>
      </c>
      <c r="T107">
        <f>ART_EndY!P13</f>
        <v>0</v>
      </c>
      <c r="U107">
        <f>ART_EndY!Q13</f>
        <v>0</v>
      </c>
      <c r="V107">
        <f>ART_EndY!R13</f>
        <v>0</v>
      </c>
      <c r="W107">
        <f>ART_EndY!S13</f>
        <v>0</v>
      </c>
      <c r="X107">
        <f>ART_EndY!T13</f>
        <v>0</v>
      </c>
      <c r="Y107">
        <f>ART_EndY!U13</f>
        <v>0</v>
      </c>
      <c r="Z107">
        <f>ART_EndY!V13</f>
        <v>0</v>
      </c>
      <c r="AA107">
        <f>ART_EndY!W13</f>
        <v>0</v>
      </c>
      <c r="AB107">
        <f>ART_EndY!X13</f>
        <v>0</v>
      </c>
      <c r="AC107">
        <f>ART_EndY!Y13</f>
        <v>0</v>
      </c>
      <c r="AD107">
        <f>ART_EndY!Z13</f>
        <v>0</v>
      </c>
      <c r="AE107">
        <f>ART_EndY!AA13</f>
        <v>0</v>
      </c>
      <c r="AF107">
        <f>ART_EndY!AB13</f>
        <v>0</v>
      </c>
      <c r="AG107">
        <f>ART_EndY!AC13</f>
        <v>0</v>
      </c>
      <c r="AH107">
        <f>ART_EndY!AD13</f>
        <v>0</v>
      </c>
      <c r="AI107">
        <f>ART_EndY!AE13</f>
        <v>0</v>
      </c>
      <c r="AJ107">
        <f>ART_EndY!AF13</f>
        <v>128.88579999999999</v>
      </c>
      <c r="AK107">
        <f>ART_EndY!AG13</f>
        <v>88.94555301132786</v>
      </c>
      <c r="AL107">
        <f>ART_EndY!AH13</f>
        <v>339.54331236227813</v>
      </c>
      <c r="AM107">
        <f>ART_EndY!AI13</f>
        <v>1046.1023951182815</v>
      </c>
      <c r="AN107">
        <f>ART_EndY!AJ13</f>
        <v>1819.5245570480422</v>
      </c>
      <c r="AO107">
        <f>ART_EndY!AK13</f>
        <v>3880.058147862555</v>
      </c>
      <c r="AP107">
        <f>ART_EndY!AL13</f>
        <v>6492.7594516538684</v>
      </c>
      <c r="AQ107">
        <f>ART_EndY!AM13</f>
        <v>7484.9789837888648</v>
      </c>
      <c r="AR107">
        <f>ART_EndY!AN13</f>
        <v>8280.8704457105159</v>
      </c>
      <c r="AS107">
        <f>ART_EndY!AO13</f>
        <v>8810.9977260151973</v>
      </c>
      <c r="AT107">
        <f>ART_EndY!AP13</f>
        <v>9124.0162947730769</v>
      </c>
      <c r="AU107">
        <f>ART_EndY!AQ13</f>
        <v>9506.068426752865</v>
      </c>
      <c r="AV107">
        <f>ART_EndY!AR13</f>
        <v>9761.1240184883463</v>
      </c>
      <c r="AW107">
        <f>ART_EndY!AS13</f>
        <v>9487.8889777054501</v>
      </c>
      <c r="AX107">
        <f>ART_EndY!AT13</f>
        <v>9572.1311479128835</v>
      </c>
      <c r="AY107">
        <f>ART_EndY!AU13</f>
        <v>9486.6179306395607</v>
      </c>
      <c r="AZ107">
        <f>ART_EndY!AV13</f>
        <v>9375.694491210681</v>
      </c>
      <c r="BA107">
        <f>ART_EndY!AW13</f>
        <v>9218.160457257376</v>
      </c>
      <c r="BB107">
        <f>ART_EndY!AX13</f>
        <v>9126.0263846048365</v>
      </c>
      <c r="BC107">
        <f>ART_EndY!AY13</f>
        <v>8805.525465772047</v>
      </c>
      <c r="BD107">
        <f>ART_EndY!AZ13</f>
        <v>8670.3360919411589</v>
      </c>
      <c r="BE107">
        <f>ART_EndY!BA13</f>
        <v>8774.5866561312087</v>
      </c>
      <c r="BF107">
        <f>ART_EndY!BB13</f>
        <v>8835.0023866752363</v>
      </c>
      <c r="BG107">
        <f>ART_EndY!BC13</f>
        <v>8878.20835497792</v>
      </c>
      <c r="BH107">
        <f>ART_EndY!BD13</f>
        <v>9190.6186194541206</v>
      </c>
      <c r="BI107">
        <f>ART_EndY!BE13</f>
        <v>9149.4707485244544</v>
      </c>
      <c r="BJ107">
        <f>ART_EndY!BF13</f>
        <v>9052.0992386200523</v>
      </c>
      <c r="BK107">
        <f>ART_EndY!BG13</f>
        <v>8992.7544611655703</v>
      </c>
      <c r="BL107">
        <f>ART_EndY!BH13</f>
        <v>8907.0801999888099</v>
      </c>
      <c r="BM107">
        <f>ART_EndY!BI13</f>
        <v>8812.8721486450431</v>
      </c>
      <c r="BN107">
        <f>ART_EndY!BJ13</f>
        <v>8708.4023065646325</v>
      </c>
      <c r="BO107">
        <f>ART_EndY!BK13</f>
        <v>8591.6973503191839</v>
      </c>
      <c r="BP107">
        <f>ART_EndY!BL13</f>
        <v>8467.1365443420927</v>
      </c>
      <c r="BQ107">
        <f>ART_EndY!BM13</f>
        <v>8339.3138852719276</v>
      </c>
      <c r="BR107">
        <f>ART_EndY!BN13</f>
        <v>8211.5356033525659</v>
      </c>
      <c r="BS107">
        <f>ART_EndY!BO13</f>
        <v>8085.163709079543</v>
      </c>
      <c r="BT107">
        <f>ART_EndY!BP13</f>
        <v>7959.7024468527743</v>
      </c>
      <c r="BU107">
        <f>ART_EndY!BQ13</f>
        <v>7835.7073080039327</v>
      </c>
      <c r="BV107">
        <f>ART_EndY!BR13</f>
        <v>7713.4755818457525</v>
      </c>
      <c r="BW107">
        <f>ART_EndY!BS13</f>
        <v>7593.3331971190546</v>
      </c>
      <c r="BX107">
        <f>ART_EndY!BT13</f>
        <v>7473.387874604291</v>
      </c>
      <c r="BY107">
        <f>ART_EndY!BU13</f>
        <v>7352.300794097916</v>
      </c>
      <c r="BZ107">
        <f>ART_EndY!BV13</f>
        <v>7230.0836104134723</v>
      </c>
      <c r="CA107">
        <f>ART_EndY!BW13</f>
        <v>7105.0858755027575</v>
      </c>
      <c r="CB107">
        <f>ART_EndY!BX13</f>
        <v>6976.3739767922234</v>
      </c>
      <c r="CC107">
        <f>ART_EndY!BY13</f>
        <v>6843.234852272376</v>
      </c>
      <c r="CD107">
        <f>ART_EndY!BZ13</f>
        <v>6706.189136869888</v>
      </c>
      <c r="CE107">
        <f>ART_EndY!CA13</f>
        <v>6564.9311938434075</v>
      </c>
      <c r="CF107">
        <f>ART_EndY!CB13</f>
        <v>6418.8095658534012</v>
      </c>
      <c r="CG107">
        <f>ART_EndY!CC13</f>
        <v>6271.5055878533212</v>
      </c>
      <c r="CH107">
        <f>ART_EndY!CD13</f>
        <v>6128.1599212376559</v>
      </c>
      <c r="CI107">
        <f>ART_EndY!CE13</f>
        <v>5988.6459068878521</v>
      </c>
    </row>
    <row r="108" spans="1:87" x14ac:dyDescent="0.3">
      <c r="A108" t="s">
        <v>407</v>
      </c>
      <c r="B108" s="1" t="s">
        <v>33</v>
      </c>
      <c r="C108" s="1" t="s">
        <v>28</v>
      </c>
      <c r="D108" s="1" t="s">
        <v>29</v>
      </c>
      <c r="E108" s="1" t="s">
        <v>7</v>
      </c>
      <c r="F108" s="1" t="s">
        <v>31</v>
      </c>
      <c r="G108">
        <f>ART_EndY!C30</f>
        <v>0</v>
      </c>
      <c r="H108">
        <f>ART_EndY!D30</f>
        <v>0</v>
      </c>
      <c r="I108">
        <f>ART_EndY!E30</f>
        <v>0</v>
      </c>
      <c r="J108">
        <f>ART_EndY!F30</f>
        <v>0</v>
      </c>
      <c r="K108">
        <f>ART_EndY!G30</f>
        <v>0</v>
      </c>
      <c r="L108">
        <f>ART_EndY!H30</f>
        <v>0</v>
      </c>
      <c r="M108">
        <f>ART_EndY!I30</f>
        <v>0</v>
      </c>
      <c r="N108">
        <f>ART_EndY!J30</f>
        <v>0</v>
      </c>
      <c r="O108">
        <f>ART_EndY!K30</f>
        <v>0</v>
      </c>
      <c r="P108">
        <f>ART_EndY!L30</f>
        <v>0</v>
      </c>
      <c r="Q108">
        <f>ART_EndY!M30</f>
        <v>0</v>
      </c>
      <c r="R108">
        <f>ART_EndY!N30</f>
        <v>0</v>
      </c>
      <c r="S108">
        <f>ART_EndY!O30</f>
        <v>0</v>
      </c>
      <c r="T108">
        <f>ART_EndY!P30</f>
        <v>0</v>
      </c>
      <c r="U108">
        <f>ART_EndY!Q30</f>
        <v>0</v>
      </c>
      <c r="V108">
        <f>ART_EndY!R30</f>
        <v>0</v>
      </c>
      <c r="W108">
        <f>ART_EndY!S30</f>
        <v>0</v>
      </c>
      <c r="X108">
        <f>ART_EndY!T30</f>
        <v>0</v>
      </c>
      <c r="Y108">
        <f>ART_EndY!U30</f>
        <v>0</v>
      </c>
      <c r="Z108">
        <f>ART_EndY!V30</f>
        <v>0</v>
      </c>
      <c r="AA108">
        <f>ART_EndY!W30</f>
        <v>0</v>
      </c>
      <c r="AB108">
        <f>ART_EndY!X30</f>
        <v>0</v>
      </c>
      <c r="AC108">
        <f>ART_EndY!Y30</f>
        <v>0</v>
      </c>
      <c r="AD108">
        <f>ART_EndY!Z30</f>
        <v>0</v>
      </c>
      <c r="AE108">
        <f>ART_EndY!AA30</f>
        <v>0</v>
      </c>
      <c r="AF108">
        <f>ART_EndY!AB30</f>
        <v>0</v>
      </c>
      <c r="AG108">
        <f>ART_EndY!AC30</f>
        <v>0</v>
      </c>
      <c r="AH108">
        <f>ART_EndY!AD30</f>
        <v>0</v>
      </c>
      <c r="AI108">
        <f>ART_EndY!AE30</f>
        <v>0</v>
      </c>
      <c r="AJ108">
        <f>ART_EndY!AF30</f>
        <v>303.64139999999998</v>
      </c>
      <c r="AK108">
        <f>ART_EndY!AG30</f>
        <v>338.28712475466938</v>
      </c>
      <c r="AL108">
        <f>ART_EndY!AH30</f>
        <v>1336.3307734240377</v>
      </c>
      <c r="AM108">
        <f>ART_EndY!AI30</f>
        <v>4381.1136046097963</v>
      </c>
      <c r="AN108">
        <f>ART_EndY!AJ30</f>
        <v>8358.870040119893</v>
      </c>
      <c r="AO108">
        <f>ART_EndY!AK30</f>
        <v>19942.162153041398</v>
      </c>
      <c r="AP108">
        <f>ART_EndY!AL30</f>
        <v>37107.575739102671</v>
      </c>
      <c r="AQ108">
        <f>ART_EndY!AM30</f>
        <v>47455.776336461982</v>
      </c>
      <c r="AR108">
        <f>ART_EndY!AN30</f>
        <v>58492.237350382769</v>
      </c>
      <c r="AS108">
        <f>ART_EndY!AO30</f>
        <v>68762.060166901778</v>
      </c>
      <c r="AT108">
        <f>ART_EndY!AP30</f>
        <v>78164.596086540478</v>
      </c>
      <c r="AU108">
        <f>ART_EndY!AQ30</f>
        <v>89013.197023839748</v>
      </c>
      <c r="AV108">
        <f>ART_EndY!AR30</f>
        <v>101031.62430199642</v>
      </c>
      <c r="AW108">
        <f>ART_EndY!AS30</f>
        <v>107483.74092127757</v>
      </c>
      <c r="AX108">
        <f>ART_EndY!AT30</f>
        <v>118902.50993641966</v>
      </c>
      <c r="AY108">
        <f>ART_EndY!AU30</f>
        <v>128944.70575501138</v>
      </c>
      <c r="AZ108">
        <f>ART_EndY!AV30</f>
        <v>143810.1973648479</v>
      </c>
      <c r="BA108">
        <f>ART_EndY!AW30</f>
        <v>158572.8167808218</v>
      </c>
      <c r="BB108">
        <f>ART_EndY!AX30</f>
        <v>171215.19315690317</v>
      </c>
      <c r="BC108">
        <f>ART_EndY!AY30</f>
        <v>179482.05296046907</v>
      </c>
      <c r="BD108">
        <f>ART_EndY!AZ30</f>
        <v>188907.33308137604</v>
      </c>
      <c r="BE108">
        <f>ART_EndY!BA30</f>
        <v>198955.75692398506</v>
      </c>
      <c r="BF108">
        <f>ART_EndY!BB30</f>
        <v>204798.42355540011</v>
      </c>
      <c r="BG108">
        <f>ART_EndY!BC30</f>
        <v>209152.82838641573</v>
      </c>
      <c r="BH108">
        <f>ART_EndY!BD30</f>
        <v>217399.80057915804</v>
      </c>
      <c r="BI108">
        <f>ART_EndY!BE30</f>
        <v>216537.86640817235</v>
      </c>
      <c r="BJ108">
        <f>ART_EndY!BF30</f>
        <v>213205.45576403226</v>
      </c>
      <c r="BK108">
        <f>ART_EndY!BG30</f>
        <v>212038.13603964762</v>
      </c>
      <c r="BL108">
        <f>ART_EndY!BH30</f>
        <v>211079.42932673736</v>
      </c>
      <c r="BM108">
        <f>ART_EndY!BI30</f>
        <v>210178.33615362598</v>
      </c>
      <c r="BN108">
        <f>ART_EndY!BJ30</f>
        <v>209367.07983462737</v>
      </c>
      <c r="BO108">
        <f>ART_EndY!BK30</f>
        <v>208673.43242682508</v>
      </c>
      <c r="BP108">
        <f>ART_EndY!BL30</f>
        <v>208158.26383314875</v>
      </c>
      <c r="BQ108">
        <f>ART_EndY!BM30</f>
        <v>207561.65451198554</v>
      </c>
      <c r="BR108">
        <f>ART_EndY!BN30</f>
        <v>206916.13557748124</v>
      </c>
      <c r="BS108">
        <f>ART_EndY!BO30</f>
        <v>206198.0481851098</v>
      </c>
      <c r="BT108">
        <f>ART_EndY!BP30</f>
        <v>205412.54624817675</v>
      </c>
      <c r="BU108">
        <f>ART_EndY!BQ30</f>
        <v>204558.43088495577</v>
      </c>
      <c r="BV108">
        <f>ART_EndY!BR30</f>
        <v>203619.45658871016</v>
      </c>
      <c r="BW108">
        <f>ART_EndY!BS30</f>
        <v>202579.69962148342</v>
      </c>
      <c r="BX108">
        <f>ART_EndY!BT30</f>
        <v>201462.41786963455</v>
      </c>
      <c r="BY108">
        <f>ART_EndY!BU30</f>
        <v>200275.1021298407</v>
      </c>
      <c r="BZ108">
        <f>ART_EndY!BV30</f>
        <v>199017.13149420981</v>
      </c>
      <c r="CA108">
        <f>ART_EndY!BW30</f>
        <v>197710.84223896606</v>
      </c>
      <c r="CB108">
        <f>ART_EndY!BX30</f>
        <v>196349.93702712393</v>
      </c>
      <c r="CC108">
        <f>ART_EndY!BY30</f>
        <v>194898.10138517155</v>
      </c>
      <c r="CD108">
        <f>ART_EndY!BZ30</f>
        <v>193357.38142275144</v>
      </c>
      <c r="CE108">
        <f>ART_EndY!CA30</f>
        <v>191740.63524087652</v>
      </c>
      <c r="CF108">
        <f>ART_EndY!CB30</f>
        <v>190027.79474039038</v>
      </c>
      <c r="CG108">
        <f>ART_EndY!CC30</f>
        <v>188107.01070257294</v>
      </c>
      <c r="CH108">
        <f>ART_EndY!CD30</f>
        <v>185863.29809775343</v>
      </c>
      <c r="CI108">
        <f>ART_EndY!CE30</f>
        <v>183253.08843504314</v>
      </c>
    </row>
    <row r="109" spans="1:87" x14ac:dyDescent="0.3">
      <c r="A109" t="s">
        <v>407</v>
      </c>
      <c r="B109" s="1" t="s">
        <v>33</v>
      </c>
      <c r="C109" s="1" t="s">
        <v>28</v>
      </c>
      <c r="D109" s="1" t="s">
        <v>30</v>
      </c>
      <c r="E109" s="1" t="s">
        <v>9</v>
      </c>
      <c r="F109" s="1" t="s">
        <v>31</v>
      </c>
      <c r="G109">
        <f>ART_EndY!C29</f>
        <v>0</v>
      </c>
      <c r="H109">
        <f>ART_EndY!D29</f>
        <v>0</v>
      </c>
      <c r="I109">
        <f>ART_EndY!E29</f>
        <v>0</v>
      </c>
      <c r="J109">
        <f>ART_EndY!F29</f>
        <v>0</v>
      </c>
      <c r="K109">
        <f>ART_EndY!G29</f>
        <v>0</v>
      </c>
      <c r="L109">
        <f>ART_EndY!H29</f>
        <v>0</v>
      </c>
      <c r="M109">
        <f>ART_EndY!I29</f>
        <v>0</v>
      </c>
      <c r="N109">
        <f>ART_EndY!J29</f>
        <v>0</v>
      </c>
      <c r="O109">
        <f>ART_EndY!K29</f>
        <v>0</v>
      </c>
      <c r="P109">
        <f>ART_EndY!L29</f>
        <v>0</v>
      </c>
      <c r="Q109">
        <f>ART_EndY!M29</f>
        <v>0</v>
      </c>
      <c r="R109">
        <f>ART_EndY!N29</f>
        <v>0</v>
      </c>
      <c r="S109">
        <f>ART_EndY!O29</f>
        <v>0</v>
      </c>
      <c r="T109">
        <f>ART_EndY!P29</f>
        <v>0</v>
      </c>
      <c r="U109">
        <f>ART_EndY!Q29</f>
        <v>0</v>
      </c>
      <c r="V109">
        <f>ART_EndY!R29</f>
        <v>0</v>
      </c>
      <c r="W109">
        <f>ART_EndY!S29</f>
        <v>0</v>
      </c>
      <c r="X109">
        <f>ART_EndY!T29</f>
        <v>0</v>
      </c>
      <c r="Y109">
        <f>ART_EndY!U29</f>
        <v>0</v>
      </c>
      <c r="Z109">
        <f>ART_EndY!V29</f>
        <v>0</v>
      </c>
      <c r="AA109">
        <f>ART_EndY!W29</f>
        <v>0</v>
      </c>
      <c r="AB109">
        <f>ART_EndY!X29</f>
        <v>0</v>
      </c>
      <c r="AC109">
        <f>ART_EndY!Y29</f>
        <v>0</v>
      </c>
      <c r="AD109">
        <f>ART_EndY!Z29</f>
        <v>0</v>
      </c>
      <c r="AE109">
        <f>ART_EndY!AA29</f>
        <v>0</v>
      </c>
      <c r="AF109">
        <f>ART_EndY!AB29</f>
        <v>0</v>
      </c>
      <c r="AG109">
        <f>ART_EndY!AC29</f>
        <v>0</v>
      </c>
      <c r="AH109">
        <f>ART_EndY!AD29</f>
        <v>0</v>
      </c>
      <c r="AI109">
        <f>ART_EndY!AE29</f>
        <v>0</v>
      </c>
      <c r="AJ109">
        <f>ART_EndY!AF29</f>
        <v>0</v>
      </c>
      <c r="AK109">
        <f>ART_EndY!AG29</f>
        <v>425.81599999999963</v>
      </c>
      <c r="AL109">
        <f>ART_EndY!AH29</f>
        <v>1709.9389299564575</v>
      </c>
      <c r="AM109">
        <f>ART_EndY!AI29</f>
        <v>5562.0734862777035</v>
      </c>
      <c r="AN109">
        <f>ART_EndY!AJ29</f>
        <v>10475.503215989907</v>
      </c>
      <c r="AO109">
        <f>ART_EndY!AK29</f>
        <v>24713.496792425809</v>
      </c>
      <c r="AP109">
        <f>ART_EndY!AL29</f>
        <v>45597.88020453888</v>
      </c>
      <c r="AQ109">
        <f>ART_EndY!AM29</f>
        <v>57759.407955137794</v>
      </c>
      <c r="AR109">
        <f>ART_EndY!AN29</f>
        <v>69687.110039177322</v>
      </c>
      <c r="AS109">
        <f>ART_EndY!AO29</f>
        <v>80575.314609974259</v>
      </c>
      <c r="AT109">
        <f>ART_EndY!AP29</f>
        <v>90467.017134912123</v>
      </c>
      <c r="AU109">
        <f>ART_EndY!AQ29</f>
        <v>102337.05547886097</v>
      </c>
      <c r="AV109">
        <f>ART_EndY!AR29</f>
        <v>110781.00020787328</v>
      </c>
      <c r="AW109">
        <f>ART_EndY!AS29</f>
        <v>121625.47890496689</v>
      </c>
      <c r="AX109">
        <f>ART_EndY!AT29</f>
        <v>131062.60393909516</v>
      </c>
      <c r="AY109">
        <f>ART_EndY!AU29</f>
        <v>139491.17555357417</v>
      </c>
      <c r="AZ109">
        <f>ART_EndY!AV29</f>
        <v>152034.70345731961</v>
      </c>
      <c r="BA109">
        <f>ART_EndY!AW29</f>
        <v>162652.99288629694</v>
      </c>
      <c r="BB109">
        <f>ART_EndY!AX29</f>
        <v>170227.28718316994</v>
      </c>
      <c r="BC109">
        <f>ART_EndY!AY29</f>
        <v>174379.66879703445</v>
      </c>
      <c r="BD109">
        <f>ART_EndY!AZ29</f>
        <v>179112.46540143539</v>
      </c>
      <c r="BE109">
        <f>ART_EndY!BA29</f>
        <v>184660.36572062704</v>
      </c>
      <c r="BF109">
        <f>ART_EndY!BB29</f>
        <v>187965.14477318057</v>
      </c>
      <c r="BG109">
        <f>ART_EndY!BC29</f>
        <v>191198.37676704361</v>
      </c>
      <c r="BH109">
        <f>ART_EndY!BD29</f>
        <v>195710.82900692755</v>
      </c>
      <c r="BI109">
        <f>ART_EndY!BE29</f>
        <v>191967.52785899103</v>
      </c>
      <c r="BJ109">
        <f>ART_EndY!BF29</f>
        <v>188508.84508899544</v>
      </c>
      <c r="BK109">
        <f>ART_EndY!BG29</f>
        <v>185050.73278368427</v>
      </c>
      <c r="BL109">
        <f>ART_EndY!BH29</f>
        <v>181603.03623024438</v>
      </c>
      <c r="BM109">
        <f>ART_EndY!BI29</f>
        <v>178171.97391114134</v>
      </c>
      <c r="BN109">
        <f>ART_EndY!BJ29</f>
        <v>174761.728740349</v>
      </c>
      <c r="BO109">
        <f>ART_EndY!BK29</f>
        <v>171592.07995985713</v>
      </c>
      <c r="BP109">
        <f>ART_EndY!BL29</f>
        <v>168904.41278467563</v>
      </c>
      <c r="BQ109">
        <f>ART_EndY!BM29</f>
        <v>166246.48917369713</v>
      </c>
      <c r="BR109">
        <f>ART_EndY!BN29</f>
        <v>163610.2980455397</v>
      </c>
      <c r="BS109">
        <f>ART_EndY!BO29</f>
        <v>161016.5257873933</v>
      </c>
      <c r="BT109">
        <f>ART_EndY!BP29</f>
        <v>158499.77449396325</v>
      </c>
      <c r="BU109">
        <f>ART_EndY!BQ29</f>
        <v>156097.53438656783</v>
      </c>
      <c r="BV109">
        <f>ART_EndY!BR29</f>
        <v>153771.0203383413</v>
      </c>
      <c r="BW109">
        <f>ART_EndY!BS29</f>
        <v>151472.83235965771</v>
      </c>
      <c r="BX109">
        <f>ART_EndY!BT29</f>
        <v>149192.78462036862</v>
      </c>
      <c r="BY109">
        <f>ART_EndY!BU29</f>
        <v>146922.53492510383</v>
      </c>
      <c r="BZ109">
        <f>ART_EndY!BV29</f>
        <v>144653.28206437806</v>
      </c>
      <c r="CA109">
        <f>ART_EndY!BW29</f>
        <v>142376.76035566357</v>
      </c>
      <c r="CB109">
        <f>ART_EndY!BX29</f>
        <v>140086.80174983252</v>
      </c>
      <c r="CC109">
        <f>ART_EndY!BY29</f>
        <v>137775.84749815229</v>
      </c>
      <c r="CD109">
        <f>ART_EndY!BZ29</f>
        <v>135434.61514404754</v>
      </c>
      <c r="CE109">
        <f>ART_EndY!CA29</f>
        <v>133055.97342333497</v>
      </c>
      <c r="CF109">
        <f>ART_EndY!CB29</f>
        <v>130632.90498168879</v>
      </c>
      <c r="CG109">
        <f>ART_EndY!CC29</f>
        <v>128157.20335970957</v>
      </c>
      <c r="CH109">
        <f>ART_EndY!CD29</f>
        <v>125621.60819133859</v>
      </c>
      <c r="CI109">
        <f>ART_EndY!CE29</f>
        <v>123012.53316061883</v>
      </c>
    </row>
    <row r="110" spans="1:87" x14ac:dyDescent="0.3">
      <c r="A110" t="s">
        <v>407</v>
      </c>
      <c r="B110" s="1" t="s">
        <v>33</v>
      </c>
      <c r="C110" s="1" t="s">
        <v>28</v>
      </c>
      <c r="D110" s="1" t="s">
        <v>387</v>
      </c>
      <c r="E110" s="1" t="s">
        <v>10</v>
      </c>
      <c r="F110" s="1" t="s">
        <v>31</v>
      </c>
      <c r="G110">
        <f>ART_EndY!C31</f>
        <v>0</v>
      </c>
      <c r="H110">
        <f>ART_EndY!D31</f>
        <v>0</v>
      </c>
      <c r="I110">
        <f>ART_EndY!E31</f>
        <v>0</v>
      </c>
      <c r="J110">
        <f>ART_EndY!F31</f>
        <v>0</v>
      </c>
      <c r="K110">
        <f>ART_EndY!G31</f>
        <v>0</v>
      </c>
      <c r="L110">
        <f>ART_EndY!H31</f>
        <v>0</v>
      </c>
      <c r="M110">
        <f>ART_EndY!I31</f>
        <v>0</v>
      </c>
      <c r="N110">
        <f>ART_EndY!J31</f>
        <v>0</v>
      </c>
      <c r="O110">
        <f>ART_EndY!K31</f>
        <v>0</v>
      </c>
      <c r="P110">
        <f>ART_EndY!L31</f>
        <v>0</v>
      </c>
      <c r="Q110">
        <f>ART_EndY!M31</f>
        <v>0</v>
      </c>
      <c r="R110">
        <f>ART_EndY!N31</f>
        <v>0</v>
      </c>
      <c r="S110">
        <f>ART_EndY!O31</f>
        <v>0</v>
      </c>
      <c r="T110">
        <f>ART_EndY!P31</f>
        <v>0</v>
      </c>
      <c r="U110">
        <f>ART_EndY!Q31</f>
        <v>0</v>
      </c>
      <c r="V110">
        <f>ART_EndY!R31</f>
        <v>0</v>
      </c>
      <c r="W110">
        <f>ART_EndY!S31</f>
        <v>0</v>
      </c>
      <c r="X110">
        <f>ART_EndY!T31</f>
        <v>0</v>
      </c>
      <c r="Y110">
        <f>ART_EndY!U31</f>
        <v>0</v>
      </c>
      <c r="Z110">
        <f>ART_EndY!V31</f>
        <v>0</v>
      </c>
      <c r="AA110">
        <f>ART_EndY!W31</f>
        <v>0</v>
      </c>
      <c r="AB110">
        <f>ART_EndY!X31</f>
        <v>0</v>
      </c>
      <c r="AC110">
        <f>ART_EndY!Y31</f>
        <v>0</v>
      </c>
      <c r="AD110">
        <f>ART_EndY!Z31</f>
        <v>0</v>
      </c>
      <c r="AE110">
        <f>ART_EndY!AA31</f>
        <v>0</v>
      </c>
      <c r="AF110">
        <f>ART_EndY!AB31</f>
        <v>0</v>
      </c>
      <c r="AG110">
        <f>ART_EndY!AC31</f>
        <v>0</v>
      </c>
      <c r="AH110">
        <f>ART_EndY!AD31</f>
        <v>0</v>
      </c>
      <c r="AI110">
        <f>ART_EndY!AE31</f>
        <v>0</v>
      </c>
      <c r="AJ110">
        <f>ART_EndY!AF31</f>
        <v>303.64139999999998</v>
      </c>
      <c r="AK110">
        <f>ART_EndY!AG31</f>
        <v>764.10312475466901</v>
      </c>
      <c r="AL110">
        <f>ART_EndY!AH31</f>
        <v>3046.2697033804952</v>
      </c>
      <c r="AM110">
        <f>ART_EndY!AI31</f>
        <v>9943.1870908874989</v>
      </c>
      <c r="AN110">
        <f>ART_EndY!AJ31</f>
        <v>18834.3732561098</v>
      </c>
      <c r="AO110">
        <f>ART_EndY!AK31</f>
        <v>44655.658945467207</v>
      </c>
      <c r="AP110">
        <f>ART_EndY!AL31</f>
        <v>82705.455943641544</v>
      </c>
      <c r="AQ110">
        <f>ART_EndY!AM31</f>
        <v>105215.18429159978</v>
      </c>
      <c r="AR110">
        <f>ART_EndY!AN31</f>
        <v>128179.34738956009</v>
      </c>
      <c r="AS110">
        <f>ART_EndY!AO31</f>
        <v>149337.37477687604</v>
      </c>
      <c r="AT110">
        <f>ART_EndY!AP31</f>
        <v>168631.6132214526</v>
      </c>
      <c r="AU110">
        <f>ART_EndY!AQ31</f>
        <v>191350.25250270072</v>
      </c>
      <c r="AV110">
        <f>ART_EndY!AR31</f>
        <v>211812.6245098697</v>
      </c>
      <c r="AW110">
        <f>ART_EndY!AS31</f>
        <v>229109.21982624446</v>
      </c>
      <c r="AX110">
        <f>ART_EndY!AT31</f>
        <v>249965.11387551483</v>
      </c>
      <c r="AY110">
        <f>ART_EndY!AU31</f>
        <v>268435.88130858552</v>
      </c>
      <c r="AZ110">
        <f>ART_EndY!AV31</f>
        <v>295844.90082216752</v>
      </c>
      <c r="BA110">
        <f>ART_EndY!AW31</f>
        <v>321225.80966711871</v>
      </c>
      <c r="BB110">
        <f>ART_EndY!AX31</f>
        <v>341442.48034007312</v>
      </c>
      <c r="BC110">
        <f>ART_EndY!AY31</f>
        <v>353861.72175750352</v>
      </c>
      <c r="BD110">
        <f>ART_EndY!AZ31</f>
        <v>368019.79848281143</v>
      </c>
      <c r="BE110">
        <f>ART_EndY!BA31</f>
        <v>383616.1226446121</v>
      </c>
      <c r="BF110">
        <f>ART_EndY!BB31</f>
        <v>392763.5683285807</v>
      </c>
      <c r="BG110">
        <f>ART_EndY!BC31</f>
        <v>400351.20515345933</v>
      </c>
      <c r="BH110">
        <f>ART_EndY!BD31</f>
        <v>413110.62958608556</v>
      </c>
      <c r="BI110">
        <f>ART_EndY!BE31</f>
        <v>408505.39426716336</v>
      </c>
      <c r="BJ110">
        <f>ART_EndY!BF31</f>
        <v>401714.30085302773</v>
      </c>
      <c r="BK110">
        <f>ART_EndY!BG31</f>
        <v>397088.8688233319</v>
      </c>
      <c r="BL110">
        <f>ART_EndY!BH31</f>
        <v>392682.46555698174</v>
      </c>
      <c r="BM110">
        <f>ART_EndY!BI31</f>
        <v>388350.31006476731</v>
      </c>
      <c r="BN110">
        <f>ART_EndY!BJ31</f>
        <v>384128.8085749764</v>
      </c>
      <c r="BO110">
        <f>ART_EndY!BK31</f>
        <v>380265.51238668221</v>
      </c>
      <c r="BP110">
        <f>ART_EndY!BL31</f>
        <v>377062.67661782436</v>
      </c>
      <c r="BQ110">
        <f>ART_EndY!BM31</f>
        <v>373808.14368568268</v>
      </c>
      <c r="BR110">
        <f>ART_EndY!BN31</f>
        <v>370526.43362302094</v>
      </c>
      <c r="BS110">
        <f>ART_EndY!BO31</f>
        <v>367214.57397250307</v>
      </c>
      <c r="BT110">
        <f>ART_EndY!BP31</f>
        <v>363912.32074214</v>
      </c>
      <c r="BU110">
        <f>ART_EndY!BQ31</f>
        <v>360655.96527152357</v>
      </c>
      <c r="BV110">
        <f>ART_EndY!BR31</f>
        <v>357390.47692705144</v>
      </c>
      <c r="BW110">
        <f>ART_EndY!BS31</f>
        <v>354052.53198114113</v>
      </c>
      <c r="BX110">
        <f>ART_EndY!BT31</f>
        <v>350655.2024900032</v>
      </c>
      <c r="BY110">
        <f>ART_EndY!BU31</f>
        <v>347197.63705494453</v>
      </c>
      <c r="BZ110">
        <f>ART_EndY!BV31</f>
        <v>343670.4135585879</v>
      </c>
      <c r="CA110">
        <f>ART_EndY!BW31</f>
        <v>340087.60259462963</v>
      </c>
      <c r="CB110">
        <f>ART_EndY!BX31</f>
        <v>336436.73877695645</v>
      </c>
      <c r="CC110">
        <f>ART_EndY!BY31</f>
        <v>332673.94888332381</v>
      </c>
      <c r="CD110">
        <f>ART_EndY!BZ31</f>
        <v>328791.996566799</v>
      </c>
      <c r="CE110">
        <f>ART_EndY!CA31</f>
        <v>324796.60866421147</v>
      </c>
      <c r="CF110">
        <f>ART_EndY!CB31</f>
        <v>320660.69972207915</v>
      </c>
      <c r="CG110">
        <f>ART_EndY!CC31</f>
        <v>316264.21406228252</v>
      </c>
      <c r="CH110">
        <f>ART_EndY!CD31</f>
        <v>311484.90628909203</v>
      </c>
      <c r="CI110">
        <f>ART_EndY!CE31</f>
        <v>306265.62159566197</v>
      </c>
    </row>
    <row r="111" spans="1:87" x14ac:dyDescent="0.3">
      <c r="A111" t="s">
        <v>407</v>
      </c>
      <c r="B111" s="1" t="s">
        <v>33</v>
      </c>
      <c r="C111" s="1" t="s">
        <v>6</v>
      </c>
      <c r="D111" s="1" t="s">
        <v>6</v>
      </c>
      <c r="E111" s="1" t="s">
        <v>7</v>
      </c>
      <c r="F111" s="1" t="s">
        <v>31</v>
      </c>
      <c r="G111">
        <f>ART_EndY!C10</f>
        <v>0</v>
      </c>
      <c r="H111">
        <f>ART_EndY!D10</f>
        <v>0</v>
      </c>
      <c r="I111">
        <f>ART_EndY!E10</f>
        <v>0</v>
      </c>
      <c r="J111">
        <f>ART_EndY!F10</f>
        <v>0</v>
      </c>
      <c r="K111">
        <f>ART_EndY!G10</f>
        <v>0</v>
      </c>
      <c r="L111">
        <f>ART_EndY!H10</f>
        <v>0</v>
      </c>
      <c r="M111">
        <f>ART_EndY!I10</f>
        <v>0</v>
      </c>
      <c r="N111">
        <f>ART_EndY!J10</f>
        <v>0</v>
      </c>
      <c r="O111">
        <f>ART_EndY!K10</f>
        <v>0</v>
      </c>
      <c r="P111">
        <f>ART_EndY!L10</f>
        <v>0</v>
      </c>
      <c r="Q111">
        <f>ART_EndY!M10</f>
        <v>0</v>
      </c>
      <c r="R111">
        <f>ART_EndY!N10</f>
        <v>0</v>
      </c>
      <c r="S111">
        <f>ART_EndY!O10</f>
        <v>0</v>
      </c>
      <c r="T111">
        <f>ART_EndY!P10</f>
        <v>0</v>
      </c>
      <c r="U111">
        <f>ART_EndY!Q10</f>
        <v>0</v>
      </c>
      <c r="V111">
        <f>ART_EndY!R10</f>
        <v>0</v>
      </c>
      <c r="W111">
        <f>ART_EndY!S10</f>
        <v>0</v>
      </c>
      <c r="X111">
        <f>ART_EndY!T10</f>
        <v>0</v>
      </c>
      <c r="Y111">
        <f>ART_EndY!U10</f>
        <v>0</v>
      </c>
      <c r="Z111">
        <f>ART_EndY!V10</f>
        <v>0</v>
      </c>
      <c r="AA111">
        <f>ART_EndY!W10</f>
        <v>0</v>
      </c>
      <c r="AB111">
        <f>ART_EndY!X10</f>
        <v>0</v>
      </c>
      <c r="AC111">
        <f>ART_EndY!Y10</f>
        <v>0</v>
      </c>
      <c r="AD111">
        <f>ART_EndY!Z10</f>
        <v>0</v>
      </c>
      <c r="AE111">
        <f>ART_EndY!AA10</f>
        <v>0</v>
      </c>
      <c r="AF111">
        <f>ART_EndY!AB10</f>
        <v>0</v>
      </c>
      <c r="AG111">
        <f>ART_EndY!AC10</f>
        <v>0</v>
      </c>
      <c r="AH111">
        <f>ART_EndY!AD10</f>
        <v>0</v>
      </c>
      <c r="AI111">
        <f>ART_EndY!AE10</f>
        <v>0</v>
      </c>
      <c r="AJ111">
        <f>ART_EndY!AF10</f>
        <v>485</v>
      </c>
      <c r="AK111">
        <f>ART_EndY!AG10</f>
        <v>466.67640000000011</v>
      </c>
      <c r="AL111">
        <f>ART_EndY!AH10</f>
        <v>1829.6972999999998</v>
      </c>
      <c r="AM111">
        <f>ART_EndY!AI10</f>
        <v>5924.3457999999991</v>
      </c>
      <c r="AN111">
        <f>ART_EndY!AJ10</f>
        <v>11118.851700000003</v>
      </c>
      <c r="AO111">
        <f>ART_EndY!AK10</f>
        <v>26140.717699999994</v>
      </c>
      <c r="AP111">
        <f>ART_EndY!AL10</f>
        <v>48108.298700000007</v>
      </c>
      <c r="AQ111">
        <f>ART_EndY!AM10</f>
        <v>60815.266499999991</v>
      </c>
      <c r="AR111">
        <f>ART_EndY!AN10</f>
        <v>74169.172599999976</v>
      </c>
      <c r="AS111">
        <f>ART_EndY!AO10</f>
        <v>86677.336299999966</v>
      </c>
      <c r="AT111">
        <f>ART_EndY!AP10</f>
        <v>98304.789600000018</v>
      </c>
      <c r="AU111">
        <f>ART_EndY!AQ10</f>
        <v>111968.77019999996</v>
      </c>
      <c r="AV111">
        <f>ART_EndY!AR10</f>
        <v>126378.32939999997</v>
      </c>
      <c r="AW111">
        <f>ART_EndY!AS10</f>
        <v>135589.93669999996</v>
      </c>
      <c r="AX111">
        <f>ART_EndY!AT10</f>
        <v>150266.55379999994</v>
      </c>
      <c r="AY111">
        <f>ART_EndY!AU10</f>
        <v>162879.4528</v>
      </c>
      <c r="AZ111">
        <f>ART_EndY!AV10</f>
        <v>180922.50560000003</v>
      </c>
      <c r="BA111">
        <f>ART_EndY!AW10</f>
        <v>198311.99590000001</v>
      </c>
      <c r="BB111">
        <f>ART_EndY!AX10</f>
        <v>213270.34410000005</v>
      </c>
      <c r="BC111">
        <f>ART_EndY!AY10</f>
        <v>223497.44619999995</v>
      </c>
      <c r="BD111">
        <f>ART_EndY!AZ10</f>
        <v>235859.46470000016</v>
      </c>
      <c r="BE111">
        <f>ART_EndY!BA10</f>
        <v>248800.07119999995</v>
      </c>
      <c r="BF111">
        <f>ART_EndY!BB10</f>
        <v>256946.8219999999</v>
      </c>
      <c r="BG111">
        <f>ART_EndY!BC10</f>
        <v>264022.21629999997</v>
      </c>
      <c r="BH111">
        <f>ART_EndY!BD10</f>
        <v>275399.76980000013</v>
      </c>
      <c r="BI111">
        <f>ART_EndY!BE10</f>
        <v>276338.25129999995</v>
      </c>
      <c r="BJ111">
        <f>ART_EndY!BF10</f>
        <v>275091.31839999999</v>
      </c>
      <c r="BK111">
        <f>ART_EndY!BG10</f>
        <v>275058.90899999999</v>
      </c>
      <c r="BL111">
        <f>ART_EndY!BH10</f>
        <v>275110.06079999992</v>
      </c>
      <c r="BM111">
        <f>ART_EndY!BI10</f>
        <v>275175.61159999989</v>
      </c>
      <c r="BN111">
        <f>ART_EndY!BJ10</f>
        <v>275286.15859999997</v>
      </c>
      <c r="BO111">
        <f>ART_EndY!BK10</f>
        <v>275451.68109999999</v>
      </c>
      <c r="BP111">
        <f>ART_EndY!BL10</f>
        <v>275712.77480000007</v>
      </c>
      <c r="BQ111">
        <f>ART_EndY!BM10</f>
        <v>275989.78869999992</v>
      </c>
      <c r="BR111">
        <f>ART_EndY!BN10</f>
        <v>276171.04050000006</v>
      </c>
      <c r="BS111">
        <f>ART_EndY!BO10</f>
        <v>276262.12449999998</v>
      </c>
      <c r="BT111">
        <f>ART_EndY!BP10</f>
        <v>276262.4777000001</v>
      </c>
      <c r="BU111">
        <f>ART_EndY!BQ10</f>
        <v>276170.22460000002</v>
      </c>
      <c r="BV111">
        <f>ART_EndY!BR10</f>
        <v>275970.24810000008</v>
      </c>
      <c r="BW111">
        <f>ART_EndY!BS10</f>
        <v>275651.03029999993</v>
      </c>
      <c r="BX111">
        <f>ART_EndY!BT10</f>
        <v>275208.58150000009</v>
      </c>
      <c r="BY111">
        <f>ART_EndY!BU10</f>
        <v>274627.77010000026</v>
      </c>
      <c r="BZ111">
        <f>ART_EndY!BV10</f>
        <v>273898.9399</v>
      </c>
      <c r="CA111">
        <f>ART_EndY!BW10</f>
        <v>273012.52680000005</v>
      </c>
      <c r="CB111">
        <f>ART_EndY!BX10</f>
        <v>271949.54300000012</v>
      </c>
      <c r="CC111">
        <f>ART_EndY!BY10</f>
        <v>270663.07829999976</v>
      </c>
      <c r="CD111">
        <f>ART_EndY!BZ10</f>
        <v>269149.90790000005</v>
      </c>
      <c r="CE111">
        <f>ART_EndY!CA10</f>
        <v>267435.48780000006</v>
      </c>
      <c r="CF111">
        <f>ART_EndY!CB10</f>
        <v>265488.80599999998</v>
      </c>
      <c r="CG111">
        <f>ART_EndY!CC10</f>
        <v>263256.24579999998</v>
      </c>
      <c r="CH111">
        <f>ART_EndY!CD10</f>
        <v>260723.84450000004</v>
      </c>
      <c r="CI111">
        <f>ART_EndY!CE10</f>
        <v>257877.50710000005</v>
      </c>
    </row>
    <row r="112" spans="1:87" x14ac:dyDescent="0.3">
      <c r="A112" t="s">
        <v>407</v>
      </c>
      <c r="B112" s="1" t="s">
        <v>33</v>
      </c>
      <c r="C112" s="1" t="s">
        <v>6</v>
      </c>
      <c r="D112" s="1" t="s">
        <v>6</v>
      </c>
      <c r="E112" s="1" t="s">
        <v>9</v>
      </c>
      <c r="F112" s="1" t="s">
        <v>31</v>
      </c>
      <c r="G112">
        <f>ART_EndY!C9</f>
        <v>0</v>
      </c>
      <c r="H112">
        <f>ART_EndY!D9</f>
        <v>0</v>
      </c>
      <c r="I112">
        <f>ART_EndY!E9</f>
        <v>0</v>
      </c>
      <c r="J112">
        <f>ART_EndY!F9</f>
        <v>0</v>
      </c>
      <c r="K112">
        <f>ART_EndY!G9</f>
        <v>0</v>
      </c>
      <c r="L112">
        <f>ART_EndY!H9</f>
        <v>0</v>
      </c>
      <c r="M112">
        <f>ART_EndY!I9</f>
        <v>0</v>
      </c>
      <c r="N112">
        <f>ART_EndY!J9</f>
        <v>0</v>
      </c>
      <c r="O112">
        <f>ART_EndY!K9</f>
        <v>0</v>
      </c>
      <c r="P112">
        <f>ART_EndY!L9</f>
        <v>0</v>
      </c>
      <c r="Q112">
        <f>ART_EndY!M9</f>
        <v>0</v>
      </c>
      <c r="R112">
        <f>ART_EndY!N9</f>
        <v>0</v>
      </c>
      <c r="S112">
        <f>ART_EndY!O9</f>
        <v>0</v>
      </c>
      <c r="T112">
        <f>ART_EndY!P9</f>
        <v>0</v>
      </c>
      <c r="U112">
        <f>ART_EndY!Q9</f>
        <v>0</v>
      </c>
      <c r="V112">
        <f>ART_EndY!R9</f>
        <v>0</v>
      </c>
      <c r="W112">
        <f>ART_EndY!S9</f>
        <v>0</v>
      </c>
      <c r="X112">
        <f>ART_EndY!T9</f>
        <v>0</v>
      </c>
      <c r="Y112">
        <f>ART_EndY!U9</f>
        <v>0</v>
      </c>
      <c r="Z112">
        <f>ART_EndY!V9</f>
        <v>0</v>
      </c>
      <c r="AA112">
        <f>ART_EndY!W9</f>
        <v>0</v>
      </c>
      <c r="AB112">
        <f>ART_EndY!X9</f>
        <v>0</v>
      </c>
      <c r="AC112">
        <f>ART_EndY!Y9</f>
        <v>0</v>
      </c>
      <c r="AD112">
        <f>ART_EndY!Z9</f>
        <v>0</v>
      </c>
      <c r="AE112">
        <f>ART_EndY!AA9</f>
        <v>0</v>
      </c>
      <c r="AF112">
        <f>ART_EndY!AB9</f>
        <v>0</v>
      </c>
      <c r="AG112">
        <f>ART_EndY!AC9</f>
        <v>0</v>
      </c>
      <c r="AH112">
        <f>ART_EndY!AD9</f>
        <v>0</v>
      </c>
      <c r="AI112">
        <f>ART_EndY!AE9</f>
        <v>0</v>
      </c>
      <c r="AJ112">
        <f>ART_EndY!AF9</f>
        <v>0</v>
      </c>
      <c r="AK112">
        <f>ART_EndY!AG9</f>
        <v>440.32079999999996</v>
      </c>
      <c r="AL112">
        <f>ART_EndY!AH9</f>
        <v>1760.3026000000004</v>
      </c>
      <c r="AM112">
        <f>ART_EndY!AI9</f>
        <v>5699.6540000000005</v>
      </c>
      <c r="AN112">
        <f>ART_EndY!AJ9</f>
        <v>10697.148299999999</v>
      </c>
      <c r="AO112">
        <f>ART_EndY!AK9</f>
        <v>25149.282100000008</v>
      </c>
      <c r="AP112">
        <f>ART_EndY!AL9</f>
        <v>46283.701299999979</v>
      </c>
      <c r="AQ112">
        <f>ART_EndY!AM9</f>
        <v>58508.733499999995</v>
      </c>
      <c r="AR112">
        <f>ART_EndY!AN9</f>
        <v>70459.270499999984</v>
      </c>
      <c r="AS112">
        <f>ART_EndY!AO9</f>
        <v>81342.276900000041</v>
      </c>
      <c r="AT112">
        <f>ART_EndY!AP9</f>
        <v>91211.658999999971</v>
      </c>
      <c r="AU112">
        <f>ART_EndY!AQ9</f>
        <v>103074.55880000001</v>
      </c>
      <c r="AV112">
        <f>ART_EndY!AR9</f>
        <v>111521.16219999998</v>
      </c>
      <c r="AW112">
        <f>ART_EndY!AS9</f>
        <v>122386.27510000007</v>
      </c>
      <c r="AX112">
        <f>ART_EndY!AT9</f>
        <v>131806.63759999993</v>
      </c>
      <c r="AY112">
        <f>ART_EndY!AU9</f>
        <v>140269.26299999998</v>
      </c>
      <c r="AZ112">
        <f>ART_EndY!AV9</f>
        <v>152871.23890000005</v>
      </c>
      <c r="BA112">
        <f>ART_EndY!AW9</f>
        <v>163467.82930000007</v>
      </c>
      <c r="BB112">
        <f>ART_EndY!AX9</f>
        <v>171007.99770000001</v>
      </c>
      <c r="BC112">
        <f>ART_EndY!AY9</f>
        <v>175113.69099999996</v>
      </c>
      <c r="BD112">
        <f>ART_EndY!AZ9</f>
        <v>179809.92909999998</v>
      </c>
      <c r="BE112">
        <f>ART_EndY!BA9</f>
        <v>185334.44449999998</v>
      </c>
      <c r="BF112">
        <f>ART_EndY!BB9</f>
        <v>188615.34420000005</v>
      </c>
      <c r="BG112">
        <f>ART_EndY!BC9</f>
        <v>191826.83969999998</v>
      </c>
      <c r="BH112">
        <f>ART_EndY!BD9</f>
        <v>196339.6301999999</v>
      </c>
      <c r="BI112">
        <f>ART_EndY!BE9</f>
        <v>192569.83439999996</v>
      </c>
      <c r="BJ112">
        <f>ART_EndY!BF9</f>
        <v>189079.23840000003</v>
      </c>
      <c r="BK112">
        <f>ART_EndY!BG9</f>
        <v>185595.72309999989</v>
      </c>
      <c r="BL112">
        <f>ART_EndY!BH9</f>
        <v>182125.82840000003</v>
      </c>
      <c r="BM112">
        <f>ART_EndY!BI9</f>
        <v>178674.92779999995</v>
      </c>
      <c r="BN112">
        <f>ART_EndY!BJ9</f>
        <v>175246.62570000009</v>
      </c>
      <c r="BO112">
        <f>ART_EndY!BK9</f>
        <v>172060.47820000004</v>
      </c>
      <c r="BP112">
        <f>ART_EndY!BL9</f>
        <v>169358.15750000009</v>
      </c>
      <c r="BQ112">
        <f>ART_EndY!BM9</f>
        <v>166685.92940000002</v>
      </c>
      <c r="BR112">
        <f>ART_EndY!BN9</f>
        <v>164037.05650000001</v>
      </c>
      <c r="BS112">
        <f>ART_EndY!BO9</f>
        <v>161431.63250000004</v>
      </c>
      <c r="BT112">
        <f>ART_EndY!BP9</f>
        <v>158904.26270000002</v>
      </c>
      <c r="BU112">
        <f>ART_EndY!BQ9</f>
        <v>156492.15999999997</v>
      </c>
      <c r="BV112">
        <f>ART_EndY!BR9</f>
        <v>154156.42080000002</v>
      </c>
      <c r="BW112">
        <f>ART_EndY!BS9</f>
        <v>151849.677</v>
      </c>
      <c r="BX112">
        <f>ART_EndY!BT9</f>
        <v>149561.56460000013</v>
      </c>
      <c r="BY112">
        <f>ART_EndY!BU9</f>
        <v>147283.55580000006</v>
      </c>
      <c r="BZ112">
        <f>ART_EndY!BV9</f>
        <v>145006.78299999997</v>
      </c>
      <c r="CA112">
        <f>ART_EndY!BW9</f>
        <v>142722.75650000005</v>
      </c>
      <c r="CB112">
        <f>ART_EndY!BX9</f>
        <v>140425.22379999998</v>
      </c>
      <c r="CC112">
        <f>ART_EndY!BY9</f>
        <v>138106.6078</v>
      </c>
      <c r="CD112">
        <f>ART_EndY!BZ9</f>
        <v>135757.66779999997</v>
      </c>
      <c r="CE112">
        <f>ART_EndY!CA9</f>
        <v>133371.24339999998</v>
      </c>
      <c r="CF112">
        <f>ART_EndY!CB9</f>
        <v>130940.3314</v>
      </c>
      <c r="CG112">
        <f>ART_EndY!CC9</f>
        <v>128456.98299999996</v>
      </c>
      <c r="CH112">
        <f>ART_EndY!CD9</f>
        <v>125914.25679999996</v>
      </c>
      <c r="CI112">
        <f>ART_EndY!CE9</f>
        <v>123298.51299999999</v>
      </c>
    </row>
    <row r="113" spans="1:87" x14ac:dyDescent="0.3">
      <c r="A113" t="s">
        <v>407</v>
      </c>
      <c r="B113" s="1" t="s">
        <v>33</v>
      </c>
      <c r="C113" s="1" t="s">
        <v>6</v>
      </c>
      <c r="D113" s="1" t="s">
        <v>6</v>
      </c>
      <c r="E113" s="1" t="s">
        <v>10</v>
      </c>
      <c r="F113" s="1" t="s">
        <v>31</v>
      </c>
      <c r="G113">
        <f>ART_EndY!C8</f>
        <v>0</v>
      </c>
      <c r="H113">
        <f>ART_EndY!D8</f>
        <v>0</v>
      </c>
      <c r="I113">
        <f>ART_EndY!E8</f>
        <v>0</v>
      </c>
      <c r="J113">
        <f>ART_EndY!F8</f>
        <v>0</v>
      </c>
      <c r="K113">
        <f>ART_EndY!G8</f>
        <v>0</v>
      </c>
      <c r="L113">
        <f>ART_EndY!H8</f>
        <v>0</v>
      </c>
      <c r="M113">
        <f>ART_EndY!I8</f>
        <v>0</v>
      </c>
      <c r="N113">
        <f>ART_EndY!J8</f>
        <v>0</v>
      </c>
      <c r="O113">
        <f>ART_EndY!K8</f>
        <v>0</v>
      </c>
      <c r="P113">
        <f>ART_EndY!L8</f>
        <v>0</v>
      </c>
      <c r="Q113">
        <f>ART_EndY!M8</f>
        <v>0</v>
      </c>
      <c r="R113">
        <f>ART_EndY!N8</f>
        <v>0</v>
      </c>
      <c r="S113">
        <f>ART_EndY!O8</f>
        <v>0</v>
      </c>
      <c r="T113">
        <f>ART_EndY!P8</f>
        <v>0</v>
      </c>
      <c r="U113">
        <f>ART_EndY!Q8</f>
        <v>0</v>
      </c>
      <c r="V113">
        <f>ART_EndY!R8</f>
        <v>0</v>
      </c>
      <c r="W113">
        <f>ART_EndY!S8</f>
        <v>0</v>
      </c>
      <c r="X113">
        <f>ART_EndY!T8</f>
        <v>0</v>
      </c>
      <c r="Y113">
        <f>ART_EndY!U8</f>
        <v>0</v>
      </c>
      <c r="Z113">
        <f>ART_EndY!V8</f>
        <v>0</v>
      </c>
      <c r="AA113">
        <f>ART_EndY!W8</f>
        <v>0</v>
      </c>
      <c r="AB113">
        <f>ART_EndY!X8</f>
        <v>0</v>
      </c>
      <c r="AC113">
        <f>ART_EndY!Y8</f>
        <v>0</v>
      </c>
      <c r="AD113">
        <f>ART_EndY!Z8</f>
        <v>0</v>
      </c>
      <c r="AE113">
        <f>ART_EndY!AA8</f>
        <v>0</v>
      </c>
      <c r="AF113">
        <f>ART_EndY!AB8</f>
        <v>0</v>
      </c>
      <c r="AG113">
        <f>ART_EndY!AC8</f>
        <v>0</v>
      </c>
      <c r="AH113">
        <f>ART_EndY!AD8</f>
        <v>0</v>
      </c>
      <c r="AI113">
        <f>ART_EndY!AE8</f>
        <v>0</v>
      </c>
      <c r="AJ113">
        <f>ART_EndY!AF8</f>
        <v>485</v>
      </c>
      <c r="AK113">
        <f>ART_EndY!AG8</f>
        <v>906.99720000000048</v>
      </c>
      <c r="AL113">
        <f>ART_EndY!AH8</f>
        <v>3589.9998999999998</v>
      </c>
      <c r="AM113">
        <f>ART_EndY!AI8</f>
        <v>11623.999800000001</v>
      </c>
      <c r="AN113">
        <f>ART_EndY!AJ8</f>
        <v>21816</v>
      </c>
      <c r="AO113">
        <f>ART_EndY!AK8</f>
        <v>51289.999799999998</v>
      </c>
      <c r="AP113">
        <f>ART_EndY!AL8</f>
        <v>94392.000000000029</v>
      </c>
      <c r="AQ113">
        <f>ART_EndY!AM8</f>
        <v>119323.99999999991</v>
      </c>
      <c r="AR113">
        <f>ART_EndY!AN8</f>
        <v>144628.44310000003</v>
      </c>
      <c r="AS113">
        <f>ART_EndY!AO8</f>
        <v>168019.61320000008</v>
      </c>
      <c r="AT113">
        <f>ART_EndY!AP8</f>
        <v>189516.44859999992</v>
      </c>
      <c r="AU113">
        <f>ART_EndY!AQ8</f>
        <v>215043.32900000003</v>
      </c>
      <c r="AV113">
        <f>ART_EndY!AR8</f>
        <v>237899.49159999995</v>
      </c>
      <c r="AW113">
        <f>ART_EndY!AS8</f>
        <v>257976.21179999999</v>
      </c>
      <c r="AX113">
        <f>ART_EndY!AT8</f>
        <v>282073.19139999995</v>
      </c>
      <c r="AY113">
        <f>ART_EndY!AU8</f>
        <v>303148.71579999995</v>
      </c>
      <c r="AZ113">
        <f>ART_EndY!AV8</f>
        <v>333793.74449999997</v>
      </c>
      <c r="BA113">
        <f>ART_EndY!AW8</f>
        <v>361779.82520000014</v>
      </c>
      <c r="BB113">
        <f>ART_EndY!AX8</f>
        <v>384278.34179999994</v>
      </c>
      <c r="BC113">
        <f>ART_EndY!AY8</f>
        <v>398611.13729999971</v>
      </c>
      <c r="BD113">
        <f>ART_EndY!AZ8</f>
        <v>415669.39379999985</v>
      </c>
      <c r="BE113">
        <f>ART_EndY!BA8</f>
        <v>434134.51569999981</v>
      </c>
      <c r="BF113">
        <f>ART_EndY!BB8</f>
        <v>445562.16610000003</v>
      </c>
      <c r="BG113">
        <f>ART_EndY!BC8</f>
        <v>455849.05610000005</v>
      </c>
      <c r="BH113">
        <f>ART_EndY!BD8</f>
        <v>471739.40009999997</v>
      </c>
      <c r="BI113">
        <f>ART_EndY!BE8</f>
        <v>468908.08570000011</v>
      </c>
      <c r="BJ113">
        <f>ART_EndY!BF8</f>
        <v>464170.55670000002</v>
      </c>
      <c r="BK113">
        <f>ART_EndY!BG8</f>
        <v>460654.63209999999</v>
      </c>
      <c r="BL113">
        <f>ART_EndY!BH8</f>
        <v>457235.88919999974</v>
      </c>
      <c r="BM113">
        <f>ART_EndY!BI8</f>
        <v>453850.53939999995</v>
      </c>
      <c r="BN113">
        <f>ART_EndY!BJ8</f>
        <v>450532.78430000006</v>
      </c>
      <c r="BO113">
        <f>ART_EndY!BK8</f>
        <v>447512.15929999994</v>
      </c>
      <c r="BP113">
        <f>ART_EndY!BL8</f>
        <v>445070.93230000016</v>
      </c>
      <c r="BQ113">
        <f>ART_EndY!BM8</f>
        <v>442675.71809999994</v>
      </c>
      <c r="BR113">
        <f>ART_EndY!BN8</f>
        <v>440208.09699999989</v>
      </c>
      <c r="BS113">
        <f>ART_EndY!BO8</f>
        <v>437693.75700000004</v>
      </c>
      <c r="BT113">
        <f>ART_EndY!BP8</f>
        <v>435166.74040000007</v>
      </c>
      <c r="BU113">
        <f>ART_EndY!BQ8</f>
        <v>432662.38469999976</v>
      </c>
      <c r="BV113">
        <f>ART_EndY!BR8</f>
        <v>430126.66900000011</v>
      </c>
      <c r="BW113">
        <f>ART_EndY!BS8</f>
        <v>427500.70729999983</v>
      </c>
      <c r="BX113">
        <f>ART_EndY!BT8</f>
        <v>424770.14610000007</v>
      </c>
      <c r="BY113">
        <f>ART_EndY!BU8</f>
        <v>421911.32590000005</v>
      </c>
      <c r="BZ113">
        <f>ART_EndY!BV8</f>
        <v>418905.72289999999</v>
      </c>
      <c r="CA113">
        <f>ART_EndY!BW8</f>
        <v>415735.28340000007</v>
      </c>
      <c r="CB113">
        <f>ART_EndY!BX8</f>
        <v>412374.76679999992</v>
      </c>
      <c r="CC113">
        <f>ART_EndY!BY8</f>
        <v>408769.68620000011</v>
      </c>
      <c r="CD113">
        <f>ART_EndY!BZ8</f>
        <v>404907.57580000022</v>
      </c>
      <c r="CE113">
        <f>ART_EndY!CA8</f>
        <v>400806.73119999981</v>
      </c>
      <c r="CF113">
        <f>ART_EndY!CB8</f>
        <v>396429.13739999989</v>
      </c>
      <c r="CG113">
        <f>ART_EndY!CC8</f>
        <v>391713.22879999998</v>
      </c>
      <c r="CH113">
        <f>ART_EndY!CD8</f>
        <v>386638.10140000016</v>
      </c>
      <c r="CI113">
        <f>ART_EndY!CE8</f>
        <v>381176.02009999979</v>
      </c>
    </row>
    <row r="114" spans="1:87" x14ac:dyDescent="0.3">
      <c r="A114" t="s">
        <v>406</v>
      </c>
      <c r="B114" t="s">
        <v>34</v>
      </c>
      <c r="C114" t="s">
        <v>6</v>
      </c>
      <c r="D114" t="s">
        <v>6</v>
      </c>
      <c r="E114" t="s">
        <v>7</v>
      </c>
      <c r="F114" t="s">
        <v>8</v>
      </c>
      <c r="G114" s="3" t="s">
        <v>70</v>
      </c>
      <c r="H114" s="3" t="s">
        <v>70</v>
      </c>
      <c r="I114" s="3" t="s">
        <v>70</v>
      </c>
      <c r="J114" s="3" t="s">
        <v>70</v>
      </c>
      <c r="K114" s="3" t="s">
        <v>70</v>
      </c>
      <c r="L114" s="3" t="s">
        <v>70</v>
      </c>
      <c r="M114" s="3" t="s">
        <v>70</v>
      </c>
      <c r="N114" s="3" t="s">
        <v>70</v>
      </c>
      <c r="O114" s="3" t="s">
        <v>70</v>
      </c>
      <c r="P114" s="3" t="s">
        <v>70</v>
      </c>
      <c r="Q114" s="3" t="s">
        <v>70</v>
      </c>
      <c r="R114" s="3" t="s">
        <v>70</v>
      </c>
      <c r="S114" s="3" t="s">
        <v>70</v>
      </c>
      <c r="T114" s="3" t="s">
        <v>70</v>
      </c>
      <c r="U114" s="3" t="s">
        <v>70</v>
      </c>
      <c r="V114" s="3" t="s">
        <v>70</v>
      </c>
      <c r="W114" s="3" t="s">
        <v>70</v>
      </c>
      <c r="X114" s="3" t="s">
        <v>70</v>
      </c>
      <c r="Y114" s="3" t="s">
        <v>70</v>
      </c>
      <c r="Z114" s="3" t="s">
        <v>70</v>
      </c>
      <c r="AA114" s="3" t="s">
        <v>70</v>
      </c>
      <c r="AB114" s="3" t="s">
        <v>70</v>
      </c>
      <c r="AC114" s="3" t="s">
        <v>70</v>
      </c>
      <c r="AD114" s="3" t="s">
        <v>70</v>
      </c>
      <c r="AE114" s="3" t="s">
        <v>70</v>
      </c>
      <c r="AF114" s="3" t="s">
        <v>70</v>
      </c>
      <c r="AG114" s="3" t="s">
        <v>70</v>
      </c>
      <c r="AH114" s="3" t="s">
        <v>70</v>
      </c>
      <c r="AI114" s="3" t="s">
        <v>70</v>
      </c>
      <c r="AJ114" s="3" t="s">
        <v>70</v>
      </c>
      <c r="AK114" s="3" t="s">
        <v>70</v>
      </c>
      <c r="AL114" s="3" t="s">
        <v>70</v>
      </c>
      <c r="AM114" s="3" t="s">
        <v>70</v>
      </c>
      <c r="AN114" s="3" t="s">
        <v>70</v>
      </c>
      <c r="AO114" s="3" t="s">
        <v>70</v>
      </c>
      <c r="AP114" s="3" t="s">
        <v>70</v>
      </c>
      <c r="AQ114" s="3" t="s">
        <v>70</v>
      </c>
      <c r="AR114" s="3" t="s">
        <v>70</v>
      </c>
      <c r="AS114" s="3" t="s">
        <v>70</v>
      </c>
      <c r="AT114" s="3" t="s">
        <v>70</v>
      </c>
      <c r="AU114" s="3" t="s">
        <v>70</v>
      </c>
      <c r="AV114" s="3" t="s">
        <v>70</v>
      </c>
      <c r="AW114" s="3" t="s">
        <v>70</v>
      </c>
      <c r="AX114" s="3" t="s">
        <v>70</v>
      </c>
      <c r="AY114" s="3" t="s">
        <v>70</v>
      </c>
      <c r="AZ114" s="3" t="s">
        <v>70</v>
      </c>
      <c r="BA114" s="3" t="s">
        <v>70</v>
      </c>
      <c r="BB114" s="3" t="s">
        <v>70</v>
      </c>
      <c r="BC114" s="3" t="s">
        <v>70</v>
      </c>
      <c r="BD114" s="3" t="s">
        <v>70</v>
      </c>
      <c r="BE114" s="3" t="s">
        <v>70</v>
      </c>
      <c r="BF114" s="3" t="s">
        <v>70</v>
      </c>
      <c r="BG114" s="3" t="s">
        <v>70</v>
      </c>
      <c r="BH114" s="3" t="s">
        <v>70</v>
      </c>
      <c r="BI114" s="3" t="s">
        <v>70</v>
      </c>
      <c r="BJ114" s="3" t="s">
        <v>70</v>
      </c>
      <c r="BK114" s="3" t="s">
        <v>70</v>
      </c>
      <c r="BL114" s="3" t="s">
        <v>70</v>
      </c>
      <c r="BM114" s="3" t="s">
        <v>70</v>
      </c>
      <c r="BN114" s="3" t="s">
        <v>70</v>
      </c>
      <c r="BO114" s="3" t="s">
        <v>70</v>
      </c>
      <c r="BP114" s="3" t="s">
        <v>70</v>
      </c>
      <c r="BQ114" s="3" t="s">
        <v>70</v>
      </c>
      <c r="BR114" s="3" t="s">
        <v>70</v>
      </c>
      <c r="BS114" s="3" t="s">
        <v>70</v>
      </c>
      <c r="BT114" s="3" t="s">
        <v>70</v>
      </c>
      <c r="BU114" s="3" t="s">
        <v>70</v>
      </c>
      <c r="BV114" s="3" t="s">
        <v>70</v>
      </c>
      <c r="BW114" s="3" t="s">
        <v>70</v>
      </c>
      <c r="BX114" s="3" t="s">
        <v>70</v>
      </c>
      <c r="BY114" s="3" t="s">
        <v>70</v>
      </c>
      <c r="BZ114" s="3" t="s">
        <v>70</v>
      </c>
      <c r="CA114" s="3" t="s">
        <v>70</v>
      </c>
      <c r="CB114" s="3" t="s">
        <v>70</v>
      </c>
      <c r="CC114" s="3" t="s">
        <v>70</v>
      </c>
      <c r="CD114" s="3" t="s">
        <v>70</v>
      </c>
      <c r="CE114" s="3" t="s">
        <v>70</v>
      </c>
      <c r="CF114" s="3" t="s">
        <v>70</v>
      </c>
      <c r="CG114" s="3" t="s">
        <v>70</v>
      </c>
      <c r="CH114" s="3" t="s">
        <v>70</v>
      </c>
      <c r="CI114" s="3" t="s">
        <v>70</v>
      </c>
    </row>
    <row r="115" spans="1:87" x14ac:dyDescent="0.3">
      <c r="A115" t="s">
        <v>406</v>
      </c>
      <c r="B115" t="s">
        <v>34</v>
      </c>
      <c r="C115" t="s">
        <v>6</v>
      </c>
      <c r="D115" t="s">
        <v>6</v>
      </c>
      <c r="E115" t="s">
        <v>7</v>
      </c>
      <c r="F115" t="s">
        <v>31</v>
      </c>
      <c r="G115" s="3">
        <f>IFERROR(G87/G3,0)</f>
        <v>0</v>
      </c>
      <c r="H115" s="3">
        <f t="shared" ref="H115:BS115" si="176">IFERROR(H87/H3,0)</f>
        <v>0</v>
      </c>
      <c r="I115" s="3">
        <f t="shared" si="176"/>
        <v>0</v>
      </c>
      <c r="J115" s="3">
        <f t="shared" si="176"/>
        <v>0</v>
      </c>
      <c r="K115" s="3">
        <f t="shared" si="176"/>
        <v>0</v>
      </c>
      <c r="L115" s="3">
        <f t="shared" si="176"/>
        <v>0</v>
      </c>
      <c r="M115" s="3">
        <f t="shared" si="176"/>
        <v>0</v>
      </c>
      <c r="N115" s="3">
        <f t="shared" si="176"/>
        <v>0</v>
      </c>
      <c r="O115" s="3">
        <f t="shared" si="176"/>
        <v>0</v>
      </c>
      <c r="P115" s="3">
        <f t="shared" si="176"/>
        <v>0</v>
      </c>
      <c r="Q115" s="3">
        <f t="shared" si="176"/>
        <v>0</v>
      </c>
      <c r="R115" s="3">
        <f t="shared" si="176"/>
        <v>0</v>
      </c>
      <c r="S115" s="3">
        <f t="shared" si="176"/>
        <v>0</v>
      </c>
      <c r="T115" s="3">
        <f t="shared" si="176"/>
        <v>0</v>
      </c>
      <c r="U115" s="3">
        <f t="shared" si="176"/>
        <v>0</v>
      </c>
      <c r="V115" s="3">
        <f t="shared" si="176"/>
        <v>0</v>
      </c>
      <c r="W115" s="3">
        <f t="shared" si="176"/>
        <v>0</v>
      </c>
      <c r="X115" s="3">
        <f t="shared" si="176"/>
        <v>0</v>
      </c>
      <c r="Y115" s="3">
        <f t="shared" si="176"/>
        <v>0</v>
      </c>
      <c r="Z115" s="3">
        <f t="shared" si="176"/>
        <v>0</v>
      </c>
      <c r="AA115" s="3">
        <f t="shared" si="176"/>
        <v>0</v>
      </c>
      <c r="AB115" s="3">
        <f t="shared" si="176"/>
        <v>0</v>
      </c>
      <c r="AC115" s="3">
        <f t="shared" si="176"/>
        <v>0</v>
      </c>
      <c r="AD115" s="3">
        <f t="shared" si="176"/>
        <v>0</v>
      </c>
      <c r="AE115" s="3">
        <f t="shared" si="176"/>
        <v>0</v>
      </c>
      <c r="AF115" s="3">
        <f t="shared" si="176"/>
        <v>0</v>
      </c>
      <c r="AG115" s="3">
        <f t="shared" si="176"/>
        <v>0</v>
      </c>
      <c r="AH115" s="3">
        <f t="shared" si="176"/>
        <v>0</v>
      </c>
      <c r="AI115" s="3">
        <f t="shared" si="176"/>
        <v>0</v>
      </c>
      <c r="AJ115" s="3">
        <f t="shared" si="176"/>
        <v>8.6767663033755305E-4</v>
      </c>
      <c r="AK115" s="3">
        <f t="shared" si="176"/>
        <v>8.5009391867311101E-4</v>
      </c>
      <c r="AL115" s="3">
        <f t="shared" si="176"/>
        <v>3.5388509756979561E-3</v>
      </c>
      <c r="AM115" s="3">
        <f t="shared" si="176"/>
        <v>1.2007799799734872E-2</v>
      </c>
      <c r="AN115" s="3">
        <f t="shared" si="176"/>
        <v>2.3727113652853057E-2</v>
      </c>
      <c r="AO115" s="3">
        <f t="shared" si="176"/>
        <v>5.867604609507221E-2</v>
      </c>
      <c r="AP115" s="3">
        <f t="shared" si="176"/>
        <v>0.11307742752848207</v>
      </c>
      <c r="AQ115" s="3">
        <f t="shared" si="176"/>
        <v>0.14847883355672908</v>
      </c>
      <c r="AR115" s="3">
        <f t="shared" si="176"/>
        <v>0.18716642314767851</v>
      </c>
      <c r="AS115" s="3">
        <f t="shared" si="176"/>
        <v>0.22514851536585304</v>
      </c>
      <c r="AT115" s="3">
        <f t="shared" si="176"/>
        <v>0.26168052642226647</v>
      </c>
      <c r="AU115" s="3">
        <f t="shared" si="176"/>
        <v>0.30580269420549322</v>
      </c>
      <c r="AV115" s="3">
        <f t="shared" si="176"/>
        <v>0.35132279839418168</v>
      </c>
      <c r="AW115" s="3">
        <f t="shared" si="176"/>
        <v>0.38248844026033746</v>
      </c>
      <c r="AX115" s="3">
        <f t="shared" si="176"/>
        <v>0.42962776573660522</v>
      </c>
      <c r="AY115" s="3">
        <f t="shared" si="176"/>
        <v>0.47058806533352981</v>
      </c>
      <c r="AZ115" s="3">
        <f t="shared" si="176"/>
        <v>0.5273785128592291</v>
      </c>
      <c r="BA115" s="3">
        <f t="shared" si="176"/>
        <v>0.58200729005863738</v>
      </c>
      <c r="BB115" s="3">
        <f t="shared" si="176"/>
        <v>0.6294251150271668</v>
      </c>
      <c r="BC115" s="3">
        <f t="shared" si="176"/>
        <v>0.66280838797498198</v>
      </c>
      <c r="BD115" s="3">
        <f t="shared" si="176"/>
        <v>0.70226227907198324</v>
      </c>
      <c r="BE115" s="3">
        <f t="shared" si="176"/>
        <v>0.74236745995751086</v>
      </c>
      <c r="BF115" s="3">
        <f t="shared" si="176"/>
        <v>0.76745957312082957</v>
      </c>
      <c r="BG115" s="3">
        <f t="shared" si="176"/>
        <v>0.78829009046666465</v>
      </c>
      <c r="BH115" s="3">
        <f t="shared" si="176"/>
        <v>0.82550770130513396</v>
      </c>
      <c r="BI115" s="3">
        <f t="shared" si="176"/>
        <v>0.82549859883082033</v>
      </c>
      <c r="BJ115" s="3">
        <f t="shared" si="176"/>
        <v>0.82550052311204114</v>
      </c>
      <c r="BK115" s="3">
        <f t="shared" si="176"/>
        <v>0.82549997182421875</v>
      </c>
      <c r="BL115" s="3">
        <f t="shared" si="176"/>
        <v>0.82549988015304898</v>
      </c>
      <c r="BM115" s="3">
        <f t="shared" si="176"/>
        <v>0.82550062144073877</v>
      </c>
      <c r="BN115" s="3">
        <f t="shared" si="176"/>
        <v>0.82549924461734636</v>
      </c>
      <c r="BO115" s="3">
        <f t="shared" si="176"/>
        <v>0.8255001028111506</v>
      </c>
      <c r="BP115" s="3">
        <f t="shared" si="176"/>
        <v>0.82549851916299755</v>
      </c>
      <c r="BQ115" s="3">
        <f t="shared" si="176"/>
        <v>0.82550031694285975</v>
      </c>
      <c r="BR115" s="3">
        <f t="shared" si="176"/>
        <v>0.82549862528542806</v>
      </c>
      <c r="BS115" s="3">
        <f t="shared" si="176"/>
        <v>0.82549965300866168</v>
      </c>
      <c r="BT115" s="3">
        <f t="shared" ref="BT115:CI115" si="177">IFERROR(BT87/BT3,0)</f>
        <v>0.82550108263955624</v>
      </c>
      <c r="BU115" s="3">
        <f t="shared" si="177"/>
        <v>0.82549988889754622</v>
      </c>
      <c r="BV115" s="3">
        <f t="shared" si="177"/>
        <v>0.82550221657091727</v>
      </c>
      <c r="BW115" s="3">
        <f t="shared" si="177"/>
        <v>0.82549902489388549</v>
      </c>
      <c r="BX115" s="3">
        <f t="shared" si="177"/>
        <v>0.8255001701307576</v>
      </c>
      <c r="BY115" s="3">
        <f t="shared" si="177"/>
        <v>0.82550136567619503</v>
      </c>
      <c r="BZ115" s="3">
        <f t="shared" si="177"/>
        <v>0.82550049331396091</v>
      </c>
      <c r="CA115" s="3">
        <f t="shared" si="177"/>
        <v>0.82549987237301115</v>
      </c>
      <c r="CB115" s="3">
        <f t="shared" si="177"/>
        <v>0.82549860774681372</v>
      </c>
      <c r="CC115" s="3">
        <f t="shared" si="177"/>
        <v>0.82549801021863589</v>
      </c>
      <c r="CD115" s="3">
        <f t="shared" si="177"/>
        <v>0.82550076281199858</v>
      </c>
      <c r="CE115" s="3">
        <f t="shared" si="177"/>
        <v>0.82550019858651469</v>
      </c>
      <c r="CF115" s="3">
        <f t="shared" si="177"/>
        <v>0.825499728354957</v>
      </c>
      <c r="CG115" s="3">
        <f t="shared" si="177"/>
        <v>0.82550006895561789</v>
      </c>
      <c r="CH115" s="3">
        <f t="shared" si="177"/>
        <v>0.82549987893666976</v>
      </c>
      <c r="CI115" s="3">
        <f t="shared" si="177"/>
        <v>0.82549947868233442</v>
      </c>
    </row>
    <row r="116" spans="1:87" x14ac:dyDescent="0.3">
      <c r="A116" t="s">
        <v>406</v>
      </c>
      <c r="B116" t="s">
        <v>34</v>
      </c>
      <c r="C116" t="s">
        <v>6</v>
      </c>
      <c r="D116" t="s">
        <v>6</v>
      </c>
      <c r="E116" t="s">
        <v>9</v>
      </c>
      <c r="F116" t="s">
        <v>8</v>
      </c>
      <c r="G116" s="3" t="s">
        <v>70</v>
      </c>
      <c r="H116" s="3" t="s">
        <v>70</v>
      </c>
      <c r="I116" s="3" t="s">
        <v>70</v>
      </c>
      <c r="J116" s="3" t="s">
        <v>70</v>
      </c>
      <c r="K116" s="3" t="s">
        <v>70</v>
      </c>
      <c r="L116" s="3" t="s">
        <v>70</v>
      </c>
      <c r="M116" s="3" t="s">
        <v>70</v>
      </c>
      <c r="N116" s="3" t="s">
        <v>70</v>
      </c>
      <c r="O116" s="3" t="s">
        <v>70</v>
      </c>
      <c r="P116" s="3" t="s">
        <v>70</v>
      </c>
      <c r="Q116" s="3" t="s">
        <v>70</v>
      </c>
      <c r="R116" s="3" t="s">
        <v>70</v>
      </c>
      <c r="S116" s="3" t="s">
        <v>70</v>
      </c>
      <c r="T116" s="3" t="s">
        <v>70</v>
      </c>
      <c r="U116" s="3" t="s">
        <v>70</v>
      </c>
      <c r="V116" s="3" t="s">
        <v>70</v>
      </c>
      <c r="W116" s="3" t="s">
        <v>70</v>
      </c>
      <c r="X116" s="3" t="s">
        <v>70</v>
      </c>
      <c r="Y116" s="3" t="s">
        <v>70</v>
      </c>
      <c r="Z116" s="3" t="s">
        <v>70</v>
      </c>
      <c r="AA116" s="3" t="s">
        <v>70</v>
      </c>
      <c r="AB116" s="3" t="s">
        <v>70</v>
      </c>
      <c r="AC116" s="3" t="s">
        <v>70</v>
      </c>
      <c r="AD116" s="3" t="s">
        <v>70</v>
      </c>
      <c r="AE116" s="3" t="s">
        <v>70</v>
      </c>
      <c r="AF116" s="3" t="s">
        <v>70</v>
      </c>
      <c r="AG116" s="3" t="s">
        <v>70</v>
      </c>
      <c r="AH116" s="3" t="s">
        <v>70</v>
      </c>
      <c r="AI116" s="3" t="s">
        <v>70</v>
      </c>
      <c r="AJ116" s="3" t="s">
        <v>70</v>
      </c>
      <c r="AK116" s="3" t="s">
        <v>70</v>
      </c>
      <c r="AL116" s="3" t="s">
        <v>70</v>
      </c>
      <c r="AM116" s="3" t="s">
        <v>70</v>
      </c>
      <c r="AN116" s="3" t="s">
        <v>70</v>
      </c>
      <c r="AO116" s="3" t="s">
        <v>70</v>
      </c>
      <c r="AP116" s="3" t="s">
        <v>70</v>
      </c>
      <c r="AQ116" s="3" t="s">
        <v>70</v>
      </c>
      <c r="AR116" s="3" t="s">
        <v>70</v>
      </c>
      <c r="AS116" s="3" t="s">
        <v>70</v>
      </c>
      <c r="AT116" s="3" t="s">
        <v>70</v>
      </c>
      <c r="AU116" s="3" t="s">
        <v>70</v>
      </c>
      <c r="AV116" s="3" t="s">
        <v>70</v>
      </c>
      <c r="AW116" s="3" t="s">
        <v>70</v>
      </c>
      <c r="AX116" s="3" t="s">
        <v>70</v>
      </c>
      <c r="AY116" s="3" t="s">
        <v>70</v>
      </c>
      <c r="AZ116" s="3" t="s">
        <v>70</v>
      </c>
      <c r="BA116" s="3" t="s">
        <v>70</v>
      </c>
      <c r="BB116" s="3" t="s">
        <v>70</v>
      </c>
      <c r="BC116" s="3" t="s">
        <v>70</v>
      </c>
      <c r="BD116" s="3" t="s">
        <v>70</v>
      </c>
      <c r="BE116" s="3" t="s">
        <v>70</v>
      </c>
      <c r="BF116" s="3" t="s">
        <v>70</v>
      </c>
      <c r="BG116" s="3" t="s">
        <v>70</v>
      </c>
      <c r="BH116" s="3" t="s">
        <v>70</v>
      </c>
      <c r="BI116" s="3" t="s">
        <v>70</v>
      </c>
      <c r="BJ116" s="3" t="s">
        <v>70</v>
      </c>
      <c r="BK116" s="3" t="s">
        <v>70</v>
      </c>
      <c r="BL116" s="3" t="s">
        <v>70</v>
      </c>
      <c r="BM116" s="3" t="s">
        <v>70</v>
      </c>
      <c r="BN116" s="3" t="s">
        <v>70</v>
      </c>
      <c r="BO116" s="3" t="s">
        <v>70</v>
      </c>
      <c r="BP116" s="3" t="s">
        <v>70</v>
      </c>
      <c r="BQ116" s="3" t="s">
        <v>70</v>
      </c>
      <c r="BR116" s="3" t="s">
        <v>70</v>
      </c>
      <c r="BS116" s="3" t="s">
        <v>70</v>
      </c>
      <c r="BT116" s="3" t="s">
        <v>70</v>
      </c>
      <c r="BU116" s="3" t="s">
        <v>70</v>
      </c>
      <c r="BV116" s="3" t="s">
        <v>70</v>
      </c>
      <c r="BW116" s="3" t="s">
        <v>70</v>
      </c>
      <c r="BX116" s="3" t="s">
        <v>70</v>
      </c>
      <c r="BY116" s="3" t="s">
        <v>70</v>
      </c>
      <c r="BZ116" s="3" t="s">
        <v>70</v>
      </c>
      <c r="CA116" s="3" t="s">
        <v>70</v>
      </c>
      <c r="CB116" s="3" t="s">
        <v>70</v>
      </c>
      <c r="CC116" s="3" t="s">
        <v>70</v>
      </c>
      <c r="CD116" s="3" t="s">
        <v>70</v>
      </c>
      <c r="CE116" s="3" t="s">
        <v>70</v>
      </c>
      <c r="CF116" s="3" t="s">
        <v>70</v>
      </c>
      <c r="CG116" s="3" t="s">
        <v>70</v>
      </c>
      <c r="CH116" s="3" t="s">
        <v>70</v>
      </c>
      <c r="CI116" s="3" t="s">
        <v>70</v>
      </c>
    </row>
    <row r="117" spans="1:87" x14ac:dyDescent="0.3">
      <c r="A117" t="s">
        <v>406</v>
      </c>
      <c r="B117" t="s">
        <v>34</v>
      </c>
      <c r="C117" t="s">
        <v>6</v>
      </c>
      <c r="D117" t="s">
        <v>6</v>
      </c>
      <c r="E117" t="s">
        <v>9</v>
      </c>
      <c r="F117" t="s">
        <v>31</v>
      </c>
      <c r="G117" s="3">
        <f>IFERROR(G89/G5,0)</f>
        <v>0</v>
      </c>
      <c r="H117" s="3">
        <f t="shared" ref="H117:BS117" si="178">IFERROR(H89/H5,0)</f>
        <v>0</v>
      </c>
      <c r="I117" s="3">
        <f t="shared" si="178"/>
        <v>0</v>
      </c>
      <c r="J117" s="3">
        <f t="shared" si="178"/>
        <v>0</v>
      </c>
      <c r="K117" s="3">
        <f t="shared" si="178"/>
        <v>0</v>
      </c>
      <c r="L117" s="3">
        <f t="shared" si="178"/>
        <v>0</v>
      </c>
      <c r="M117" s="3">
        <f t="shared" si="178"/>
        <v>0</v>
      </c>
      <c r="N117" s="3">
        <f t="shared" si="178"/>
        <v>0</v>
      </c>
      <c r="O117" s="3">
        <f t="shared" si="178"/>
        <v>0</v>
      </c>
      <c r="P117" s="3">
        <f t="shared" si="178"/>
        <v>0</v>
      </c>
      <c r="Q117" s="3">
        <f t="shared" si="178"/>
        <v>0</v>
      </c>
      <c r="R117" s="3">
        <f t="shared" si="178"/>
        <v>0</v>
      </c>
      <c r="S117" s="3">
        <f t="shared" si="178"/>
        <v>0</v>
      </c>
      <c r="T117" s="3">
        <f t="shared" si="178"/>
        <v>0</v>
      </c>
      <c r="U117" s="3">
        <f t="shared" si="178"/>
        <v>0</v>
      </c>
      <c r="V117" s="3">
        <f t="shared" si="178"/>
        <v>0</v>
      </c>
      <c r="W117" s="3">
        <f t="shared" si="178"/>
        <v>0</v>
      </c>
      <c r="X117" s="3">
        <f t="shared" si="178"/>
        <v>0</v>
      </c>
      <c r="Y117" s="3">
        <f t="shared" si="178"/>
        <v>0</v>
      </c>
      <c r="Z117" s="3">
        <f t="shared" si="178"/>
        <v>0</v>
      </c>
      <c r="AA117" s="3">
        <f t="shared" si="178"/>
        <v>0</v>
      </c>
      <c r="AB117" s="3">
        <f t="shared" si="178"/>
        <v>0</v>
      </c>
      <c r="AC117" s="3">
        <f t="shared" si="178"/>
        <v>0</v>
      </c>
      <c r="AD117" s="3">
        <f t="shared" si="178"/>
        <v>0</v>
      </c>
      <c r="AE117" s="3">
        <f t="shared" si="178"/>
        <v>0</v>
      </c>
      <c r="AF117" s="3">
        <f t="shared" si="178"/>
        <v>0</v>
      </c>
      <c r="AG117" s="3">
        <f t="shared" si="178"/>
        <v>0</v>
      </c>
      <c r="AH117" s="3">
        <f t="shared" si="178"/>
        <v>0</v>
      </c>
      <c r="AI117" s="3">
        <f t="shared" si="178"/>
        <v>0</v>
      </c>
      <c r="AJ117" s="3">
        <f t="shared" si="178"/>
        <v>0</v>
      </c>
      <c r="AK117" s="3">
        <f t="shared" si="178"/>
        <v>1.2124652449593135E-3</v>
      </c>
      <c r="AL117" s="3">
        <f t="shared" si="178"/>
        <v>4.7563325433137042E-3</v>
      </c>
      <c r="AM117" s="3">
        <f t="shared" si="178"/>
        <v>1.5314923183569506E-2</v>
      </c>
      <c r="AN117" s="3">
        <f t="shared" si="178"/>
        <v>2.8889339004793735E-2</v>
      </c>
      <c r="AO117" s="3">
        <f t="shared" si="178"/>
        <v>6.8675024508264543E-2</v>
      </c>
      <c r="AP117" s="3">
        <f t="shared" si="178"/>
        <v>0.12798327623250683</v>
      </c>
      <c r="AQ117" s="3">
        <f t="shared" si="178"/>
        <v>0.16367756283831983</v>
      </c>
      <c r="AR117" s="3">
        <f t="shared" si="178"/>
        <v>0.19981396562334278</v>
      </c>
      <c r="AS117" s="3">
        <f t="shared" si="178"/>
        <v>0.23447242119827624</v>
      </c>
      <c r="AT117" s="3">
        <f t="shared" si="178"/>
        <v>0.2678900268148483</v>
      </c>
      <c r="AU117" s="3">
        <f t="shared" si="178"/>
        <v>0.30980805876659873</v>
      </c>
      <c r="AV117" s="3">
        <f t="shared" si="178"/>
        <v>0.34316371211678293</v>
      </c>
      <c r="AW117" s="3">
        <f t="shared" si="178"/>
        <v>0.38603308782941947</v>
      </c>
      <c r="AX117" s="3">
        <f t="shared" si="178"/>
        <v>0.42691909049685822</v>
      </c>
      <c r="AY117" s="3">
        <f t="shared" si="178"/>
        <v>0.46715535099346572</v>
      </c>
      <c r="AZ117" s="3">
        <f t="shared" si="178"/>
        <v>0.52383399981496137</v>
      </c>
      <c r="BA117" s="3">
        <f t="shared" si="178"/>
        <v>0.57554088548543259</v>
      </c>
      <c r="BB117" s="3">
        <f t="shared" si="178"/>
        <v>0.61847825300725501</v>
      </c>
      <c r="BC117" s="3">
        <f t="shared" si="178"/>
        <v>0.65053160268364629</v>
      </c>
      <c r="BD117" s="3">
        <f t="shared" si="178"/>
        <v>0.68605680448086936</v>
      </c>
      <c r="BE117" s="3">
        <f t="shared" si="178"/>
        <v>0.72516198704103674</v>
      </c>
      <c r="BF117" s="3">
        <f t="shared" si="178"/>
        <v>0.75579927631763488</v>
      </c>
      <c r="BG117" s="3">
        <f t="shared" si="178"/>
        <v>0.78541978012979308</v>
      </c>
      <c r="BH117" s="3">
        <f t="shared" si="178"/>
        <v>0.82225731126065726</v>
      </c>
      <c r="BI117" s="3">
        <f t="shared" si="178"/>
        <v>0.8223005114327776</v>
      </c>
      <c r="BJ117" s="3">
        <f t="shared" si="178"/>
        <v>0.82230094934515974</v>
      </c>
      <c r="BK117" s="3">
        <f t="shared" si="178"/>
        <v>0.82229684174345274</v>
      </c>
      <c r="BL117" s="3">
        <f t="shared" si="178"/>
        <v>0.82229965156794427</v>
      </c>
      <c r="BM117" s="3">
        <f t="shared" si="178"/>
        <v>0.82230254570680106</v>
      </c>
      <c r="BN117" s="3">
        <f t="shared" si="178"/>
        <v>0.82230015328162009</v>
      </c>
      <c r="BO117" s="3">
        <f t="shared" si="178"/>
        <v>0.82230068918573984</v>
      </c>
      <c r="BP117" s="3">
        <f t="shared" si="178"/>
        <v>0.82229831108375329</v>
      </c>
      <c r="BQ117" s="3">
        <f t="shared" si="178"/>
        <v>0.82230026510667853</v>
      </c>
      <c r="BR117" s="3">
        <f t="shared" si="178"/>
        <v>0.82229859446339937</v>
      </c>
      <c r="BS117" s="3">
        <f t="shared" si="178"/>
        <v>0.82229817181685816</v>
      </c>
      <c r="BT117" s="3">
        <f t="shared" ref="BT117:CI117" si="179">IFERROR(BT89/BT5,0)</f>
        <v>0.82230020654999847</v>
      </c>
      <c r="BU117" s="3">
        <f t="shared" si="179"/>
        <v>0.82230110670286072</v>
      </c>
      <c r="BV117" s="3">
        <f t="shared" si="179"/>
        <v>0.82229704650299595</v>
      </c>
      <c r="BW117" s="3">
        <f t="shared" si="179"/>
        <v>0.82230132147203583</v>
      </c>
      <c r="BX117" s="3">
        <f t="shared" si="179"/>
        <v>0.82230399527587472</v>
      </c>
      <c r="BY117" s="3">
        <f t="shared" si="179"/>
        <v>0.82229709851289767</v>
      </c>
      <c r="BZ117" s="3">
        <f t="shared" si="179"/>
        <v>0.82229935706356672</v>
      </c>
      <c r="CA117" s="3">
        <f t="shared" si="179"/>
        <v>0.8222973398079354</v>
      </c>
      <c r="CB117" s="3">
        <f t="shared" si="179"/>
        <v>0.82230001567480016</v>
      </c>
      <c r="CC117" s="3">
        <f t="shared" si="179"/>
        <v>0.82230092458912063</v>
      </c>
      <c r="CD117" s="3">
        <f t="shared" si="179"/>
        <v>0.82229719221428654</v>
      </c>
      <c r="CE117" s="3">
        <f t="shared" si="179"/>
        <v>0.82230494106788277</v>
      </c>
      <c r="CF117" s="3">
        <f t="shared" si="179"/>
        <v>0.82229675160138838</v>
      </c>
      <c r="CG117" s="3">
        <f t="shared" si="179"/>
        <v>0.82230458136652185</v>
      </c>
      <c r="CH117" s="3">
        <f t="shared" si="179"/>
        <v>0.82229810070643294</v>
      </c>
      <c r="CI117" s="3">
        <f t="shared" si="179"/>
        <v>0.82229888621856995</v>
      </c>
    </row>
    <row r="118" spans="1:87" x14ac:dyDescent="0.3">
      <c r="A118" t="s">
        <v>406</v>
      </c>
      <c r="B118" t="s">
        <v>34</v>
      </c>
      <c r="C118" t="s">
        <v>6</v>
      </c>
      <c r="D118" t="s">
        <v>6</v>
      </c>
      <c r="E118" t="s">
        <v>10</v>
      </c>
      <c r="F118" t="s">
        <v>8</v>
      </c>
      <c r="G118" s="3">
        <f>IFERROR(G90/G6,0)</f>
        <v>0</v>
      </c>
      <c r="H118" s="3">
        <f t="shared" ref="H118:BS118" si="180">IFERROR(H90/H6,0)</f>
        <v>0</v>
      </c>
      <c r="I118" s="3">
        <f t="shared" si="180"/>
        <v>0</v>
      </c>
      <c r="J118" s="3">
        <f t="shared" si="180"/>
        <v>0</v>
      </c>
      <c r="K118" s="3">
        <f t="shared" si="180"/>
        <v>0</v>
      </c>
      <c r="L118" s="3">
        <f t="shared" si="180"/>
        <v>0</v>
      </c>
      <c r="M118" s="3">
        <f t="shared" si="180"/>
        <v>0</v>
      </c>
      <c r="N118" s="3">
        <f t="shared" si="180"/>
        <v>0</v>
      </c>
      <c r="O118" s="3">
        <f t="shared" si="180"/>
        <v>0</v>
      </c>
      <c r="P118" s="3">
        <f t="shared" si="180"/>
        <v>0</v>
      </c>
      <c r="Q118" s="3">
        <f t="shared" si="180"/>
        <v>0</v>
      </c>
      <c r="R118" s="3">
        <f t="shared" si="180"/>
        <v>0</v>
      </c>
      <c r="S118" s="3">
        <f t="shared" si="180"/>
        <v>0</v>
      </c>
      <c r="T118" s="3">
        <f t="shared" si="180"/>
        <v>0</v>
      </c>
      <c r="U118" s="3">
        <f t="shared" si="180"/>
        <v>0</v>
      </c>
      <c r="V118" s="3">
        <f t="shared" si="180"/>
        <v>0</v>
      </c>
      <c r="W118" s="3">
        <f t="shared" si="180"/>
        <v>0</v>
      </c>
      <c r="X118" s="3">
        <f t="shared" si="180"/>
        <v>0</v>
      </c>
      <c r="Y118" s="3">
        <f t="shared" si="180"/>
        <v>0</v>
      </c>
      <c r="Z118" s="3">
        <f t="shared" si="180"/>
        <v>0</v>
      </c>
      <c r="AA118" s="3">
        <f t="shared" si="180"/>
        <v>0</v>
      </c>
      <c r="AB118" s="3">
        <f t="shared" si="180"/>
        <v>0</v>
      </c>
      <c r="AC118" s="3">
        <f t="shared" si="180"/>
        <v>0</v>
      </c>
      <c r="AD118" s="3">
        <f t="shared" si="180"/>
        <v>0</v>
      </c>
      <c r="AE118" s="3">
        <f t="shared" si="180"/>
        <v>0</v>
      </c>
      <c r="AF118" s="3">
        <f t="shared" si="180"/>
        <v>0</v>
      </c>
      <c r="AG118" s="3">
        <f t="shared" si="180"/>
        <v>0</v>
      </c>
      <c r="AH118" s="3">
        <f t="shared" si="180"/>
        <v>0</v>
      </c>
      <c r="AI118" s="3">
        <f t="shared" si="180"/>
        <v>0</v>
      </c>
      <c r="AJ118" s="3">
        <f t="shared" si="180"/>
        <v>0</v>
      </c>
      <c r="AK118" s="3">
        <f t="shared" si="180"/>
        <v>3.644855733554498E-2</v>
      </c>
      <c r="AL118" s="3">
        <f t="shared" si="180"/>
        <v>7.0574314330389215E-2</v>
      </c>
      <c r="AM118" s="3">
        <f t="shared" si="180"/>
        <v>0.10370523701097081</v>
      </c>
      <c r="AN118" s="3">
        <f t="shared" si="180"/>
        <v>0.13667239544970947</v>
      </c>
      <c r="AO118" s="3">
        <f t="shared" si="180"/>
        <v>0.17707184663669523</v>
      </c>
      <c r="AP118" s="3">
        <f t="shared" si="180"/>
        <v>0.22123112249403867</v>
      </c>
      <c r="AQ118" s="3">
        <f t="shared" si="180"/>
        <v>0.26900773195876287</v>
      </c>
      <c r="AR118" s="3">
        <f t="shared" si="180"/>
        <v>0.32359061214614082</v>
      </c>
      <c r="AS118" s="3">
        <f t="shared" si="180"/>
        <v>0.35728900255754475</v>
      </c>
      <c r="AT118" s="3">
        <f t="shared" si="180"/>
        <v>0.39218792679595738</v>
      </c>
      <c r="AU118" s="3">
        <f t="shared" si="180"/>
        <v>0.41432691741715227</v>
      </c>
      <c r="AV118" s="3">
        <f t="shared" si="180"/>
        <v>0.42722730517163066</v>
      </c>
      <c r="AW118" s="3">
        <f t="shared" si="180"/>
        <v>0.42949462677897182</v>
      </c>
      <c r="AX118" s="3">
        <f t="shared" si="180"/>
        <v>0.42254910017256964</v>
      </c>
      <c r="AY118" s="3">
        <f t="shared" si="180"/>
        <v>0.42419673984735701</v>
      </c>
      <c r="AZ118" s="3">
        <f t="shared" si="180"/>
        <v>0.42044326827654649</v>
      </c>
      <c r="BA118" s="3">
        <f t="shared" si="180"/>
        <v>0.45688748685594111</v>
      </c>
      <c r="BB118" s="3">
        <f t="shared" si="180"/>
        <v>0.46299840510366824</v>
      </c>
      <c r="BC118" s="3">
        <f t="shared" si="180"/>
        <v>0.5168539325842697</v>
      </c>
      <c r="BD118" s="3">
        <f t="shared" si="180"/>
        <v>0.50858070500927643</v>
      </c>
      <c r="BE118" s="3">
        <f t="shared" si="180"/>
        <v>0.49645776566757494</v>
      </c>
      <c r="BF118" s="3">
        <f t="shared" si="180"/>
        <v>0.48574206092028516</v>
      </c>
      <c r="BG118" s="3">
        <f t="shared" si="180"/>
        <v>0.52796052631578949</v>
      </c>
      <c r="BH118" s="3">
        <f t="shared" si="180"/>
        <v>0.62901498929336186</v>
      </c>
      <c r="BI118" s="3">
        <f t="shared" si="180"/>
        <v>0.62929222144358798</v>
      </c>
      <c r="BJ118" s="3">
        <f t="shared" si="180"/>
        <v>0.62899262899262898</v>
      </c>
      <c r="BK118" s="3">
        <f t="shared" si="180"/>
        <v>0.6284501061571125</v>
      </c>
      <c r="BL118" s="3">
        <f t="shared" si="180"/>
        <v>0.62829403606102641</v>
      </c>
      <c r="BM118" s="3">
        <f t="shared" si="180"/>
        <v>0.62802768166089962</v>
      </c>
      <c r="BN118" s="3">
        <f t="shared" si="180"/>
        <v>0.62840466926070038</v>
      </c>
      <c r="BO118" s="3">
        <f t="shared" si="180"/>
        <v>0.6278118609406953</v>
      </c>
      <c r="BP118" s="3">
        <f t="shared" si="180"/>
        <v>0.62780269058295968</v>
      </c>
      <c r="BQ118" s="3">
        <f t="shared" si="180"/>
        <v>0.63017031630170317</v>
      </c>
      <c r="BR118" s="3">
        <f t="shared" si="180"/>
        <v>0.62694300518134716</v>
      </c>
      <c r="BS118" s="3">
        <f t="shared" si="180"/>
        <v>0.63055555555555554</v>
      </c>
      <c r="BT118" s="3">
        <f t="shared" ref="BT118:CI118" si="181">IFERROR(BT90/BT6,0)</f>
        <v>0.62865497076023391</v>
      </c>
      <c r="BU118" s="3">
        <f t="shared" si="181"/>
        <v>0.62917933130699089</v>
      </c>
      <c r="BV118" s="3">
        <f t="shared" si="181"/>
        <v>0.63141025641025639</v>
      </c>
      <c r="BW118" s="3">
        <f t="shared" si="181"/>
        <v>0.62790697674418605</v>
      </c>
      <c r="BX118" s="3">
        <f t="shared" si="181"/>
        <v>0.62671232876712324</v>
      </c>
      <c r="BY118" s="3">
        <f t="shared" si="181"/>
        <v>0.62897526501766787</v>
      </c>
      <c r="BZ118" s="3">
        <f t="shared" si="181"/>
        <v>0.63043478260869568</v>
      </c>
      <c r="CA118" s="3">
        <f t="shared" si="181"/>
        <v>0.62962962962962965</v>
      </c>
      <c r="CB118" s="3">
        <f t="shared" si="181"/>
        <v>0.62641509433962261</v>
      </c>
      <c r="CC118" s="3">
        <f t="shared" si="181"/>
        <v>0.62825278810408924</v>
      </c>
      <c r="CD118" s="3">
        <f t="shared" si="181"/>
        <v>0.63059701492537312</v>
      </c>
      <c r="CE118" s="3">
        <f t="shared" si="181"/>
        <v>0.6292134831460674</v>
      </c>
      <c r="CF118" s="3">
        <f t="shared" si="181"/>
        <v>0.63018867924528299</v>
      </c>
      <c r="CG118" s="3">
        <f t="shared" si="181"/>
        <v>0.62878787878787878</v>
      </c>
      <c r="CH118" s="3">
        <f t="shared" si="181"/>
        <v>0.63117870722433456</v>
      </c>
      <c r="CI118" s="3">
        <f t="shared" si="181"/>
        <v>0.62737642585551334</v>
      </c>
    </row>
    <row r="119" spans="1:87" x14ac:dyDescent="0.3">
      <c r="A119" t="s">
        <v>406</v>
      </c>
      <c r="B119" t="s">
        <v>34</v>
      </c>
      <c r="C119" t="s">
        <v>6</v>
      </c>
      <c r="D119" t="s">
        <v>6</v>
      </c>
      <c r="E119" t="s">
        <v>10</v>
      </c>
      <c r="F119" t="s">
        <v>31</v>
      </c>
      <c r="G119" s="3">
        <f>IFERROR(G91/G7,0)</f>
        <v>0</v>
      </c>
      <c r="H119" s="3">
        <f t="shared" ref="H119:BS119" si="182">IFERROR(H91/H7,0)</f>
        <v>0</v>
      </c>
      <c r="I119" s="3">
        <f t="shared" si="182"/>
        <v>0</v>
      </c>
      <c r="J119" s="3">
        <f t="shared" si="182"/>
        <v>0</v>
      </c>
      <c r="K119" s="3">
        <f t="shared" si="182"/>
        <v>0</v>
      </c>
      <c r="L119" s="3">
        <f t="shared" si="182"/>
        <v>0</v>
      </c>
      <c r="M119" s="3">
        <f t="shared" si="182"/>
        <v>0</v>
      </c>
      <c r="N119" s="3">
        <f t="shared" si="182"/>
        <v>0</v>
      </c>
      <c r="O119" s="3">
        <f t="shared" si="182"/>
        <v>0</v>
      </c>
      <c r="P119" s="3">
        <f t="shared" si="182"/>
        <v>0</v>
      </c>
      <c r="Q119" s="3">
        <f t="shared" si="182"/>
        <v>0</v>
      </c>
      <c r="R119" s="3">
        <f t="shared" si="182"/>
        <v>0</v>
      </c>
      <c r="S119" s="3">
        <f t="shared" si="182"/>
        <v>0</v>
      </c>
      <c r="T119" s="3">
        <f t="shared" si="182"/>
        <v>0</v>
      </c>
      <c r="U119" s="3">
        <f t="shared" si="182"/>
        <v>0</v>
      </c>
      <c r="V119" s="3">
        <f t="shared" si="182"/>
        <v>0</v>
      </c>
      <c r="W119" s="3">
        <f t="shared" si="182"/>
        <v>0</v>
      </c>
      <c r="X119" s="3">
        <f t="shared" si="182"/>
        <v>0</v>
      </c>
      <c r="Y119" s="3">
        <f t="shared" si="182"/>
        <v>0</v>
      </c>
      <c r="Z119" s="3">
        <f t="shared" si="182"/>
        <v>0</v>
      </c>
      <c r="AA119" s="3">
        <f t="shared" si="182"/>
        <v>0</v>
      </c>
      <c r="AB119" s="3">
        <f t="shared" si="182"/>
        <v>0</v>
      </c>
      <c r="AC119" s="3">
        <f t="shared" si="182"/>
        <v>0</v>
      </c>
      <c r="AD119" s="3">
        <f t="shared" si="182"/>
        <v>0</v>
      </c>
      <c r="AE119" s="3">
        <f t="shared" si="182"/>
        <v>0</v>
      </c>
      <c r="AF119" s="3">
        <f t="shared" si="182"/>
        <v>0</v>
      </c>
      <c r="AG119" s="3">
        <f t="shared" si="182"/>
        <v>0</v>
      </c>
      <c r="AH119" s="3">
        <f t="shared" si="182"/>
        <v>0</v>
      </c>
      <c r="AI119" s="3">
        <f t="shared" si="182"/>
        <v>0</v>
      </c>
      <c r="AJ119" s="3">
        <f t="shared" si="182"/>
        <v>5.3315920463639643E-4</v>
      </c>
      <c r="AK119" s="3">
        <f t="shared" si="182"/>
        <v>9.9593971570246468E-4</v>
      </c>
      <c r="AL119" s="3">
        <f t="shared" si="182"/>
        <v>4.0466662909316347E-3</v>
      </c>
      <c r="AM119" s="3">
        <f t="shared" si="182"/>
        <v>1.3429875001877456E-2</v>
      </c>
      <c r="AN119" s="3">
        <f t="shared" si="182"/>
        <v>2.6005669369431657E-2</v>
      </c>
      <c r="AO119" s="3">
        <f t="shared" si="182"/>
        <v>6.318696887342648E-2</v>
      </c>
      <c r="AP119" s="3">
        <f t="shared" si="182"/>
        <v>0.11992620863846806</v>
      </c>
      <c r="AQ119" s="3">
        <f t="shared" si="182"/>
        <v>0.1555618132799341</v>
      </c>
      <c r="AR119" s="3">
        <f t="shared" si="182"/>
        <v>0.19312160834081102</v>
      </c>
      <c r="AS119" s="3">
        <f t="shared" si="182"/>
        <v>0.22956802369748541</v>
      </c>
      <c r="AT119" s="3">
        <f t="shared" si="182"/>
        <v>0.26463273806780974</v>
      </c>
      <c r="AU119" s="3">
        <f t="shared" si="182"/>
        <v>0.30770881190979543</v>
      </c>
      <c r="AV119" s="3">
        <f t="shared" si="182"/>
        <v>0.34745059663779632</v>
      </c>
      <c r="AW119" s="3">
        <f t="shared" si="182"/>
        <v>0.38416197814438763</v>
      </c>
      <c r="AX119" s="3">
        <f t="shared" si="182"/>
        <v>0.42835772841726072</v>
      </c>
      <c r="AY119" s="3">
        <f t="shared" si="182"/>
        <v>0.4689927038015731</v>
      </c>
      <c r="AZ119" s="3">
        <f t="shared" si="182"/>
        <v>0.52575008938542211</v>
      </c>
      <c r="BA119" s="3">
        <f t="shared" si="182"/>
        <v>0.57906758242725642</v>
      </c>
      <c r="BB119" s="3">
        <f t="shared" si="182"/>
        <v>0.62450616009919868</v>
      </c>
      <c r="BC119" s="3">
        <f t="shared" si="182"/>
        <v>0.65735846816286081</v>
      </c>
      <c r="BD119" s="3">
        <f t="shared" si="182"/>
        <v>0.69515911082569048</v>
      </c>
      <c r="BE119" s="3">
        <f t="shared" si="182"/>
        <v>0.7349234832069339</v>
      </c>
      <c r="BF119" s="3">
        <f t="shared" si="182"/>
        <v>0.76247991388855141</v>
      </c>
      <c r="BG119" s="3">
        <f t="shared" si="182"/>
        <v>0.78707967504942455</v>
      </c>
      <c r="BH119" s="3">
        <f t="shared" si="182"/>
        <v>0.82415334996144674</v>
      </c>
      <c r="BI119" s="3">
        <f t="shared" si="182"/>
        <v>0.8241832744702321</v>
      </c>
      <c r="BJ119" s="3">
        <f t="shared" si="182"/>
        <v>0.82419660734933309</v>
      </c>
      <c r="BK119" s="3">
        <f t="shared" si="182"/>
        <v>0.82421316863381899</v>
      </c>
      <c r="BL119" s="3">
        <f t="shared" si="182"/>
        <v>0.82422762198491795</v>
      </c>
      <c r="BM119" s="3">
        <f t="shared" si="182"/>
        <v>0.82424297832368909</v>
      </c>
      <c r="BN119" s="3">
        <f t="shared" si="182"/>
        <v>0.82425944215754832</v>
      </c>
      <c r="BO119" s="3">
        <f t="shared" si="182"/>
        <v>0.82427389199686951</v>
      </c>
      <c r="BP119" s="3">
        <f t="shared" si="182"/>
        <v>0.8242885542431877</v>
      </c>
      <c r="BQ119" s="3">
        <f t="shared" si="182"/>
        <v>0.82430378635609636</v>
      </c>
      <c r="BR119" s="3">
        <f t="shared" si="182"/>
        <v>0.82431677828679328</v>
      </c>
      <c r="BS119" s="3">
        <f t="shared" si="182"/>
        <v>0.82433172685874279</v>
      </c>
      <c r="BT119" s="3">
        <f t="shared" ref="BT119:CI119" si="183">IFERROR(BT91/BT7,0)</f>
        <v>0.82434759423638804</v>
      </c>
      <c r="BU119" s="3">
        <f t="shared" si="183"/>
        <v>0.82436111632505527</v>
      </c>
      <c r="BV119" s="3">
        <f t="shared" si="183"/>
        <v>0.82437490558542625</v>
      </c>
      <c r="BW119" s="3">
        <f t="shared" si="183"/>
        <v>0.82438779749317903</v>
      </c>
      <c r="BX119" s="3">
        <f t="shared" si="183"/>
        <v>0.82440079455974402</v>
      </c>
      <c r="BY119" s="3">
        <f t="shared" si="183"/>
        <v>0.82441405109523425</v>
      </c>
      <c r="BZ119" s="3">
        <f t="shared" si="183"/>
        <v>0.8244269327437308</v>
      </c>
      <c r="CA119" s="3">
        <f t="shared" si="183"/>
        <v>0.82443826349428451</v>
      </c>
      <c r="CB119" s="3">
        <f t="shared" si="183"/>
        <v>0.82445042662684187</v>
      </c>
      <c r="CC119" s="3">
        <f t="shared" si="183"/>
        <v>0.82446215413284052</v>
      </c>
      <c r="CD119" s="3">
        <f t="shared" si="183"/>
        <v>0.82447435447797668</v>
      </c>
      <c r="CE119" s="3">
        <f t="shared" si="183"/>
        <v>0.82448575112086053</v>
      </c>
      <c r="CF119" s="3">
        <f t="shared" si="183"/>
        <v>0.8244956961692621</v>
      </c>
      <c r="CG119" s="3">
        <f t="shared" si="183"/>
        <v>0.82450741307403752</v>
      </c>
      <c r="CH119" s="3">
        <f t="shared" si="183"/>
        <v>0.82451727468753355</v>
      </c>
      <c r="CI119" s="3">
        <f t="shared" si="183"/>
        <v>0.82452904600545074</v>
      </c>
    </row>
    <row r="120" spans="1:87" x14ac:dyDescent="0.3">
      <c r="A120" t="s">
        <v>406</v>
      </c>
      <c r="B120" t="s">
        <v>34</v>
      </c>
      <c r="C120" t="s">
        <v>6</v>
      </c>
      <c r="D120" t="s">
        <v>6</v>
      </c>
      <c r="E120" t="s">
        <v>7</v>
      </c>
      <c r="F120" t="s">
        <v>6</v>
      </c>
      <c r="G120" t="s">
        <v>70</v>
      </c>
      <c r="H120" t="s">
        <v>70</v>
      </c>
      <c r="I120" t="s">
        <v>70</v>
      </c>
      <c r="J120" t="s">
        <v>70</v>
      </c>
      <c r="K120" t="s">
        <v>70</v>
      </c>
      <c r="L120" t="s">
        <v>70</v>
      </c>
      <c r="M120" t="s">
        <v>70</v>
      </c>
      <c r="N120" t="s">
        <v>70</v>
      </c>
      <c r="O120" t="s">
        <v>70</v>
      </c>
      <c r="P120" t="s">
        <v>70</v>
      </c>
      <c r="Q120" t="s">
        <v>70</v>
      </c>
      <c r="R120" t="s">
        <v>70</v>
      </c>
      <c r="S120" t="s">
        <v>70</v>
      </c>
      <c r="T120" t="s">
        <v>70</v>
      </c>
      <c r="U120" t="s">
        <v>70</v>
      </c>
      <c r="V120" t="s">
        <v>70</v>
      </c>
      <c r="W120" t="s">
        <v>70</v>
      </c>
      <c r="X120" t="s">
        <v>70</v>
      </c>
      <c r="Y120" t="s">
        <v>70</v>
      </c>
      <c r="Z120" t="s">
        <v>70</v>
      </c>
      <c r="AA120" t="s">
        <v>70</v>
      </c>
      <c r="AB120" t="s">
        <v>70</v>
      </c>
      <c r="AC120" t="s">
        <v>70</v>
      </c>
      <c r="AD120" t="s">
        <v>70</v>
      </c>
      <c r="AE120" t="s">
        <v>70</v>
      </c>
      <c r="AF120" t="s">
        <v>70</v>
      </c>
      <c r="AG120" t="s">
        <v>70</v>
      </c>
      <c r="AH120" t="s">
        <v>70</v>
      </c>
      <c r="AI120" t="s">
        <v>70</v>
      </c>
      <c r="AJ120" t="s">
        <v>70</v>
      </c>
      <c r="AK120" t="s">
        <v>70</v>
      </c>
      <c r="AL120" t="s">
        <v>70</v>
      </c>
      <c r="AM120" t="s">
        <v>70</v>
      </c>
      <c r="AN120" t="s">
        <v>70</v>
      </c>
      <c r="AO120" t="s">
        <v>70</v>
      </c>
      <c r="AP120" t="s">
        <v>70</v>
      </c>
      <c r="AQ120" t="s">
        <v>70</v>
      </c>
      <c r="AR120" t="s">
        <v>70</v>
      </c>
      <c r="AS120" t="s">
        <v>70</v>
      </c>
      <c r="AT120" t="s">
        <v>70</v>
      </c>
      <c r="AU120" t="s">
        <v>70</v>
      </c>
      <c r="AV120" t="s">
        <v>70</v>
      </c>
      <c r="AW120" t="s">
        <v>70</v>
      </c>
      <c r="AX120" t="s">
        <v>70</v>
      </c>
      <c r="AY120" t="s">
        <v>70</v>
      </c>
      <c r="AZ120" t="s">
        <v>70</v>
      </c>
      <c r="BA120" t="s">
        <v>70</v>
      </c>
      <c r="BB120" t="s">
        <v>70</v>
      </c>
      <c r="BC120" t="s">
        <v>70</v>
      </c>
      <c r="BD120" t="s">
        <v>70</v>
      </c>
      <c r="BE120" t="s">
        <v>70</v>
      </c>
      <c r="BF120" t="s">
        <v>70</v>
      </c>
      <c r="BG120" t="s">
        <v>70</v>
      </c>
      <c r="BH120" t="s">
        <v>70</v>
      </c>
      <c r="BI120" t="s">
        <v>70</v>
      </c>
      <c r="BJ120" t="s">
        <v>70</v>
      </c>
      <c r="BK120" t="s">
        <v>70</v>
      </c>
      <c r="BL120" t="s">
        <v>70</v>
      </c>
      <c r="BM120" t="s">
        <v>70</v>
      </c>
      <c r="BN120" t="s">
        <v>70</v>
      </c>
      <c r="BO120" t="s">
        <v>70</v>
      </c>
      <c r="BP120" t="s">
        <v>70</v>
      </c>
      <c r="BQ120" t="s">
        <v>70</v>
      </c>
      <c r="BR120" t="s">
        <v>70</v>
      </c>
      <c r="BS120" t="s">
        <v>70</v>
      </c>
      <c r="BT120" t="s">
        <v>70</v>
      </c>
      <c r="BU120" t="s">
        <v>70</v>
      </c>
      <c r="BV120" t="s">
        <v>70</v>
      </c>
      <c r="BW120" t="s">
        <v>70</v>
      </c>
      <c r="BX120" t="s">
        <v>70</v>
      </c>
      <c r="BY120" t="s">
        <v>70</v>
      </c>
      <c r="BZ120" t="s">
        <v>70</v>
      </c>
      <c r="CA120" t="s">
        <v>70</v>
      </c>
      <c r="CB120" t="s">
        <v>70</v>
      </c>
      <c r="CC120" t="s">
        <v>70</v>
      </c>
      <c r="CD120" t="s">
        <v>70</v>
      </c>
      <c r="CE120" t="s">
        <v>70</v>
      </c>
      <c r="CF120" t="s">
        <v>70</v>
      </c>
      <c r="CG120" t="s">
        <v>70</v>
      </c>
      <c r="CH120" t="s">
        <v>70</v>
      </c>
      <c r="CI120" t="s">
        <v>70</v>
      </c>
    </row>
    <row r="121" spans="1:87" x14ac:dyDescent="0.3">
      <c r="A121" t="s">
        <v>406</v>
      </c>
      <c r="B121" t="s">
        <v>34</v>
      </c>
      <c r="C121" t="s">
        <v>6</v>
      </c>
      <c r="D121" t="s">
        <v>6</v>
      </c>
      <c r="E121" t="s">
        <v>9</v>
      </c>
      <c r="F121" t="s">
        <v>6</v>
      </c>
      <c r="G121" t="s">
        <v>70</v>
      </c>
      <c r="H121" t="s">
        <v>70</v>
      </c>
      <c r="I121" t="s">
        <v>70</v>
      </c>
      <c r="J121" t="s">
        <v>70</v>
      </c>
      <c r="K121" t="s">
        <v>70</v>
      </c>
      <c r="L121" t="s">
        <v>70</v>
      </c>
      <c r="M121" t="s">
        <v>70</v>
      </c>
      <c r="N121" t="s">
        <v>70</v>
      </c>
      <c r="O121" t="s">
        <v>70</v>
      </c>
      <c r="P121" t="s">
        <v>70</v>
      </c>
      <c r="Q121" t="s">
        <v>70</v>
      </c>
      <c r="R121" t="s">
        <v>70</v>
      </c>
      <c r="S121" t="s">
        <v>70</v>
      </c>
      <c r="T121" t="s">
        <v>70</v>
      </c>
      <c r="U121" t="s">
        <v>70</v>
      </c>
      <c r="V121" t="s">
        <v>70</v>
      </c>
      <c r="W121" t="s">
        <v>70</v>
      </c>
      <c r="X121" t="s">
        <v>70</v>
      </c>
      <c r="Y121" t="s">
        <v>70</v>
      </c>
      <c r="Z121" t="s">
        <v>70</v>
      </c>
      <c r="AA121" t="s">
        <v>70</v>
      </c>
      <c r="AB121" t="s">
        <v>70</v>
      </c>
      <c r="AC121" t="s">
        <v>70</v>
      </c>
      <c r="AD121" t="s">
        <v>70</v>
      </c>
      <c r="AE121" t="s">
        <v>70</v>
      </c>
      <c r="AF121" t="s">
        <v>70</v>
      </c>
      <c r="AG121" t="s">
        <v>70</v>
      </c>
      <c r="AH121" t="s">
        <v>70</v>
      </c>
      <c r="AI121" t="s">
        <v>70</v>
      </c>
      <c r="AJ121" t="s">
        <v>70</v>
      </c>
      <c r="AK121" t="s">
        <v>70</v>
      </c>
      <c r="AL121" t="s">
        <v>70</v>
      </c>
      <c r="AM121" t="s">
        <v>70</v>
      </c>
      <c r="AN121" t="s">
        <v>70</v>
      </c>
      <c r="AO121" t="s">
        <v>70</v>
      </c>
      <c r="AP121" t="s">
        <v>70</v>
      </c>
      <c r="AQ121" t="s">
        <v>70</v>
      </c>
      <c r="AR121" t="s">
        <v>70</v>
      </c>
      <c r="AS121" t="s">
        <v>70</v>
      </c>
      <c r="AT121" t="s">
        <v>70</v>
      </c>
      <c r="AU121" t="s">
        <v>70</v>
      </c>
      <c r="AV121" t="s">
        <v>70</v>
      </c>
      <c r="AW121" t="s">
        <v>70</v>
      </c>
      <c r="AX121" t="s">
        <v>70</v>
      </c>
      <c r="AY121" t="s">
        <v>70</v>
      </c>
      <c r="AZ121" t="s">
        <v>70</v>
      </c>
      <c r="BA121" t="s">
        <v>70</v>
      </c>
      <c r="BB121" t="s">
        <v>70</v>
      </c>
      <c r="BC121" t="s">
        <v>70</v>
      </c>
      <c r="BD121" t="s">
        <v>70</v>
      </c>
      <c r="BE121" t="s">
        <v>70</v>
      </c>
      <c r="BF121" t="s">
        <v>70</v>
      </c>
      <c r="BG121" t="s">
        <v>70</v>
      </c>
      <c r="BH121" t="s">
        <v>70</v>
      </c>
      <c r="BI121" t="s">
        <v>70</v>
      </c>
      <c r="BJ121" t="s">
        <v>70</v>
      </c>
      <c r="BK121" t="s">
        <v>70</v>
      </c>
      <c r="BL121" t="s">
        <v>70</v>
      </c>
      <c r="BM121" t="s">
        <v>70</v>
      </c>
      <c r="BN121" t="s">
        <v>70</v>
      </c>
      <c r="BO121" t="s">
        <v>70</v>
      </c>
      <c r="BP121" t="s">
        <v>70</v>
      </c>
      <c r="BQ121" t="s">
        <v>70</v>
      </c>
      <c r="BR121" t="s">
        <v>70</v>
      </c>
      <c r="BS121" t="s">
        <v>70</v>
      </c>
      <c r="BT121" t="s">
        <v>70</v>
      </c>
      <c r="BU121" t="s">
        <v>70</v>
      </c>
      <c r="BV121" t="s">
        <v>70</v>
      </c>
      <c r="BW121" t="s">
        <v>70</v>
      </c>
      <c r="BX121" t="s">
        <v>70</v>
      </c>
      <c r="BY121" t="s">
        <v>70</v>
      </c>
      <c r="BZ121" t="s">
        <v>70</v>
      </c>
      <c r="CA121" t="s">
        <v>70</v>
      </c>
      <c r="CB121" t="s">
        <v>70</v>
      </c>
      <c r="CC121" t="s">
        <v>70</v>
      </c>
      <c r="CD121" t="s">
        <v>70</v>
      </c>
      <c r="CE121" t="s">
        <v>70</v>
      </c>
      <c r="CF121" t="s">
        <v>70</v>
      </c>
      <c r="CG121" t="s">
        <v>70</v>
      </c>
      <c r="CH121" t="s">
        <v>70</v>
      </c>
      <c r="CI121" t="s">
        <v>70</v>
      </c>
    </row>
    <row r="122" spans="1:87" x14ac:dyDescent="0.3">
      <c r="A122" t="s">
        <v>406</v>
      </c>
      <c r="B122" t="s">
        <v>34</v>
      </c>
      <c r="C122" t="s">
        <v>6</v>
      </c>
      <c r="D122" t="s">
        <v>6</v>
      </c>
      <c r="E122" t="s">
        <v>10</v>
      </c>
      <c r="F122" t="s">
        <v>6</v>
      </c>
      <c r="G122" s="3">
        <f t="shared" ref="G122:G141" si="184">IFERROR(G94/G10,0)</f>
        <v>0</v>
      </c>
      <c r="H122" s="3">
        <f t="shared" ref="H122:BS122" si="185">IFERROR(H94/H10,0)</f>
        <v>0</v>
      </c>
      <c r="I122" s="3">
        <f t="shared" si="185"/>
        <v>0</v>
      </c>
      <c r="J122" s="3">
        <f t="shared" si="185"/>
        <v>0</v>
      </c>
      <c r="K122" s="3">
        <f t="shared" si="185"/>
        <v>0</v>
      </c>
      <c r="L122" s="3">
        <f t="shared" si="185"/>
        <v>0</v>
      </c>
      <c r="M122" s="3">
        <f t="shared" si="185"/>
        <v>0</v>
      </c>
      <c r="N122" s="3">
        <f t="shared" si="185"/>
        <v>0</v>
      </c>
      <c r="O122" s="3">
        <f t="shared" si="185"/>
        <v>0</v>
      </c>
      <c r="P122" s="3">
        <f t="shared" si="185"/>
        <v>0</v>
      </c>
      <c r="Q122" s="3">
        <f t="shared" si="185"/>
        <v>0</v>
      </c>
      <c r="R122" s="3">
        <f t="shared" si="185"/>
        <v>0</v>
      </c>
      <c r="S122" s="3">
        <f t="shared" si="185"/>
        <v>0</v>
      </c>
      <c r="T122" s="3">
        <f t="shared" si="185"/>
        <v>0</v>
      </c>
      <c r="U122" s="3">
        <f t="shared" si="185"/>
        <v>0</v>
      </c>
      <c r="V122" s="3">
        <f t="shared" si="185"/>
        <v>0</v>
      </c>
      <c r="W122" s="3">
        <f t="shared" si="185"/>
        <v>0</v>
      </c>
      <c r="X122" s="3">
        <f t="shared" si="185"/>
        <v>0</v>
      </c>
      <c r="Y122" s="3">
        <f t="shared" si="185"/>
        <v>0</v>
      </c>
      <c r="Z122" s="3">
        <f t="shared" si="185"/>
        <v>0</v>
      </c>
      <c r="AA122" s="3">
        <f t="shared" si="185"/>
        <v>0</v>
      </c>
      <c r="AB122" s="3">
        <f t="shared" si="185"/>
        <v>0</v>
      </c>
      <c r="AC122" s="3">
        <f t="shared" si="185"/>
        <v>0</v>
      </c>
      <c r="AD122" s="3">
        <f t="shared" si="185"/>
        <v>0</v>
      </c>
      <c r="AE122" s="3">
        <f t="shared" si="185"/>
        <v>0</v>
      </c>
      <c r="AF122" s="3">
        <f t="shared" si="185"/>
        <v>0</v>
      </c>
      <c r="AG122" s="3">
        <f t="shared" si="185"/>
        <v>0</v>
      </c>
      <c r="AH122" s="3">
        <f t="shared" si="185"/>
        <v>0</v>
      </c>
      <c r="AI122" s="3">
        <f t="shared" si="185"/>
        <v>0</v>
      </c>
      <c r="AJ122" s="3">
        <f t="shared" si="185"/>
        <v>5.2071478572318153E-4</v>
      </c>
      <c r="AK122" s="3">
        <f t="shared" si="185"/>
        <v>1.8743828218709001E-3</v>
      </c>
      <c r="AL122" s="3">
        <f t="shared" si="185"/>
        <v>5.7750603032675207E-3</v>
      </c>
      <c r="AM122" s="3">
        <f t="shared" si="185"/>
        <v>1.588086596746946E-2</v>
      </c>
      <c r="AN122" s="3">
        <f t="shared" si="185"/>
        <v>2.9138235188507795E-2</v>
      </c>
      <c r="AO122" s="3">
        <f t="shared" si="185"/>
        <v>6.6401610925947208E-2</v>
      </c>
      <c r="AP122" s="3">
        <f t="shared" si="185"/>
        <v>0.12275943833129561</v>
      </c>
      <c r="AQ122" s="3">
        <f t="shared" si="185"/>
        <v>0.15868683283044702</v>
      </c>
      <c r="AR122" s="3">
        <f t="shared" si="185"/>
        <v>0.1966248333467609</v>
      </c>
      <c r="AS122" s="3">
        <f t="shared" si="185"/>
        <v>0.23289120503139968</v>
      </c>
      <c r="AT122" s="3">
        <f t="shared" si="185"/>
        <v>0.26781182262790421</v>
      </c>
      <c r="AU122" s="3">
        <f t="shared" si="185"/>
        <v>0.31023821725961476</v>
      </c>
      <c r="AV122" s="3">
        <f t="shared" si="185"/>
        <v>0.34920623584094435</v>
      </c>
      <c r="AW122" s="3">
        <f t="shared" si="185"/>
        <v>0.38507303690516148</v>
      </c>
      <c r="AX122" s="3">
        <f t="shared" si="185"/>
        <v>0.42825232801747598</v>
      </c>
      <c r="AY122" s="3">
        <f t="shared" si="185"/>
        <v>0.46826976936752635</v>
      </c>
      <c r="AZ122" s="3">
        <f t="shared" si="185"/>
        <v>0.52426622109102883</v>
      </c>
      <c r="BA122" s="3">
        <f t="shared" si="185"/>
        <v>0.57759764442075934</v>
      </c>
      <c r="BB122" s="3">
        <f t="shared" si="185"/>
        <v>0.62287705457359299</v>
      </c>
      <c r="BC122" s="3">
        <f t="shared" si="185"/>
        <v>0.65619168641458026</v>
      </c>
      <c r="BD122" s="3">
        <f t="shared" si="185"/>
        <v>0.69382326569919972</v>
      </c>
      <c r="BE122" s="3">
        <f t="shared" si="185"/>
        <v>0.73345233508695484</v>
      </c>
      <c r="BF122" s="3">
        <f t="shared" si="185"/>
        <v>0.76102743410435714</v>
      </c>
      <c r="BG122" s="3">
        <f t="shared" si="185"/>
        <v>0.78599614509703453</v>
      </c>
      <c r="BH122" s="3">
        <f t="shared" si="185"/>
        <v>0.82351951255903044</v>
      </c>
      <c r="BI122" s="3">
        <f t="shared" si="185"/>
        <v>0.82369439663081367</v>
      </c>
      <c r="BJ122" s="3">
        <f t="shared" si="185"/>
        <v>0.82377595564982786</v>
      </c>
      <c r="BK122" s="3">
        <f t="shared" si="185"/>
        <v>0.82388680447401952</v>
      </c>
      <c r="BL122" s="3">
        <f t="shared" si="185"/>
        <v>0.8239760990365903</v>
      </c>
      <c r="BM122" s="3">
        <f t="shared" si="185"/>
        <v>0.82404283514200782</v>
      </c>
      <c r="BN122" s="3">
        <f t="shared" si="185"/>
        <v>0.82407669162913888</v>
      </c>
      <c r="BO122" s="3">
        <f t="shared" si="185"/>
        <v>0.8241000012670302</v>
      </c>
      <c r="BP122" s="3">
        <f t="shared" si="185"/>
        <v>0.82412765051814363</v>
      </c>
      <c r="BQ122" s="3">
        <f t="shared" si="185"/>
        <v>0.82415797072314922</v>
      </c>
      <c r="BR122" s="3">
        <f t="shared" si="185"/>
        <v>0.82417693358199096</v>
      </c>
      <c r="BS122" s="3">
        <f t="shared" si="185"/>
        <v>0.82420162862967294</v>
      </c>
      <c r="BT122" s="3">
        <f t="shared" ref="BT122:CI122" si="186">IFERROR(BT94/BT10,0)</f>
        <v>0.82422222674544476</v>
      </c>
      <c r="BU122" s="3">
        <f t="shared" si="186"/>
        <v>0.82424185016789986</v>
      </c>
      <c r="BV122" s="3">
        <f t="shared" si="186"/>
        <v>0.82426268986097206</v>
      </c>
      <c r="BW122" s="3">
        <f t="shared" si="186"/>
        <v>0.82427718853975163</v>
      </c>
      <c r="BX122" s="3">
        <f t="shared" si="186"/>
        <v>0.82429402172587274</v>
      </c>
      <c r="BY122" s="3">
        <f t="shared" si="186"/>
        <v>0.82430837294676895</v>
      </c>
      <c r="BZ122" s="3">
        <f t="shared" si="186"/>
        <v>0.82432580470907324</v>
      </c>
      <c r="CA122" s="3">
        <f t="shared" si="186"/>
        <v>0.8243385882428742</v>
      </c>
      <c r="CB122" s="3">
        <f t="shared" si="186"/>
        <v>0.82435220451075208</v>
      </c>
      <c r="CC122" s="3">
        <f t="shared" si="186"/>
        <v>0.82436143313773202</v>
      </c>
      <c r="CD122" s="3">
        <f t="shared" si="186"/>
        <v>0.8243748264071793</v>
      </c>
      <c r="CE122" s="3">
        <f t="shared" si="186"/>
        <v>0.82438547802991402</v>
      </c>
      <c r="CF122" s="3">
        <f t="shared" si="186"/>
        <v>0.824396236510331</v>
      </c>
      <c r="CG122" s="3">
        <f t="shared" si="186"/>
        <v>0.82440874133270203</v>
      </c>
      <c r="CH122" s="3">
        <f t="shared" si="186"/>
        <v>0.82441810117842562</v>
      </c>
      <c r="CI122" s="3">
        <f t="shared" si="186"/>
        <v>0.82442574438001182</v>
      </c>
    </row>
    <row r="123" spans="1:87" x14ac:dyDescent="0.3">
      <c r="A123" t="s">
        <v>407</v>
      </c>
      <c r="B123" s="1" t="s">
        <v>34</v>
      </c>
      <c r="C123" s="1" t="s">
        <v>13</v>
      </c>
      <c r="D123" s="1" t="s">
        <v>12</v>
      </c>
      <c r="E123" s="1" t="s">
        <v>9</v>
      </c>
      <c r="F123" s="1" t="s">
        <v>31</v>
      </c>
      <c r="G123" s="3">
        <f t="shared" si="184"/>
        <v>0</v>
      </c>
      <c r="H123" s="3">
        <f t="shared" ref="H123:AM123" si="187">IFERROR(H95/H11,0)</f>
        <v>0</v>
      </c>
      <c r="I123" s="3">
        <f t="shared" si="187"/>
        <v>0</v>
      </c>
      <c r="J123" s="3">
        <f t="shared" si="187"/>
        <v>0</v>
      </c>
      <c r="K123" s="3">
        <f t="shared" si="187"/>
        <v>0</v>
      </c>
      <c r="L123" s="3">
        <f t="shared" si="187"/>
        <v>0</v>
      </c>
      <c r="M123" s="3">
        <f t="shared" si="187"/>
        <v>0</v>
      </c>
      <c r="N123" s="3">
        <f t="shared" si="187"/>
        <v>0</v>
      </c>
      <c r="O123" s="3">
        <f t="shared" si="187"/>
        <v>0</v>
      </c>
      <c r="P123" s="3">
        <f t="shared" si="187"/>
        <v>0</v>
      </c>
      <c r="Q123" s="3">
        <f t="shared" si="187"/>
        <v>0</v>
      </c>
      <c r="R123" s="3">
        <f t="shared" si="187"/>
        <v>0</v>
      </c>
      <c r="S123" s="3">
        <f t="shared" si="187"/>
        <v>0</v>
      </c>
      <c r="T123" s="3">
        <f t="shared" si="187"/>
        <v>0</v>
      </c>
      <c r="U123" s="3">
        <f t="shared" si="187"/>
        <v>0</v>
      </c>
      <c r="V123" s="3">
        <f t="shared" si="187"/>
        <v>0</v>
      </c>
      <c r="W123" s="3">
        <f t="shared" si="187"/>
        <v>0</v>
      </c>
      <c r="X123" s="3">
        <f t="shared" si="187"/>
        <v>0</v>
      </c>
      <c r="Y123" s="3">
        <f t="shared" si="187"/>
        <v>0</v>
      </c>
      <c r="Z123" s="3">
        <f t="shared" si="187"/>
        <v>0</v>
      </c>
      <c r="AA123" s="3">
        <f t="shared" si="187"/>
        <v>0</v>
      </c>
      <c r="AB123" s="3">
        <f t="shared" si="187"/>
        <v>0</v>
      </c>
      <c r="AC123" s="3">
        <f t="shared" si="187"/>
        <v>0</v>
      </c>
      <c r="AD123" s="3">
        <f t="shared" si="187"/>
        <v>0</v>
      </c>
      <c r="AE123" s="3">
        <f t="shared" si="187"/>
        <v>0</v>
      </c>
      <c r="AF123" s="3">
        <f t="shared" si="187"/>
        <v>0</v>
      </c>
      <c r="AG123" s="3">
        <f t="shared" si="187"/>
        <v>0</v>
      </c>
      <c r="AH123" s="3">
        <f t="shared" si="187"/>
        <v>0</v>
      </c>
      <c r="AI123" s="3">
        <f t="shared" si="187"/>
        <v>0</v>
      </c>
      <c r="AJ123" s="3">
        <f t="shared" si="187"/>
        <v>0</v>
      </c>
      <c r="AK123" s="3">
        <f t="shared" si="187"/>
        <v>7.7316103758250478E-4</v>
      </c>
      <c r="AL123" s="3">
        <f t="shared" si="187"/>
        <v>3.167812401371534E-3</v>
      </c>
      <c r="AM123" s="3">
        <f t="shared" si="187"/>
        <v>1.0370177522303591E-2</v>
      </c>
      <c r="AN123" s="3">
        <f t="shared" ref="AN123:BS123" si="188">IFERROR(AN95/AN11,0)</f>
        <v>2.0249697732505921E-2</v>
      </c>
      <c r="AO123" s="3">
        <f t="shared" si="188"/>
        <v>4.8590382501549116E-2</v>
      </c>
      <c r="AP123" s="3">
        <f t="shared" si="188"/>
        <v>9.3970295827992489E-2</v>
      </c>
      <c r="AQ123" s="3">
        <f t="shared" si="188"/>
        <v>0.12670467368989627</v>
      </c>
      <c r="AR123" s="3">
        <f t="shared" si="188"/>
        <v>0.16070531366446975</v>
      </c>
      <c r="AS123" s="3">
        <f t="shared" si="188"/>
        <v>0.19694292576079722</v>
      </c>
      <c r="AT123" s="3">
        <f t="shared" si="188"/>
        <v>0.23708114629744492</v>
      </c>
      <c r="AU123" s="3">
        <f t="shared" si="188"/>
        <v>0.29005652567660195</v>
      </c>
      <c r="AV123" s="3">
        <f t="shared" si="188"/>
        <v>0.31525970881042392</v>
      </c>
      <c r="AW123" s="3">
        <f t="shared" si="188"/>
        <v>0.35452700714363822</v>
      </c>
      <c r="AX123" s="3">
        <f t="shared" si="188"/>
        <v>0.38240724431722861</v>
      </c>
      <c r="AY123" s="3">
        <f t="shared" si="188"/>
        <v>0.4370299724514467</v>
      </c>
      <c r="AZ123" s="3">
        <f t="shared" si="188"/>
        <v>0.52645428727090948</v>
      </c>
      <c r="BA123" s="3">
        <f t="shared" si="188"/>
        <v>0.56632706099626728</v>
      </c>
      <c r="BB123" s="3">
        <f t="shared" si="188"/>
        <v>0.59746569170523667</v>
      </c>
      <c r="BC123" s="3">
        <f t="shared" si="188"/>
        <v>0.61676029328499071</v>
      </c>
      <c r="BD123" s="3">
        <f t="shared" si="188"/>
        <v>0.64175920458705538</v>
      </c>
      <c r="BE123" s="3">
        <f t="shared" si="188"/>
        <v>0.66286399937123608</v>
      </c>
      <c r="BF123" s="3">
        <f t="shared" si="188"/>
        <v>0.6807792336258347</v>
      </c>
      <c r="BG123" s="3">
        <f t="shared" si="188"/>
        <v>0.69757450357152428</v>
      </c>
      <c r="BH123" s="3">
        <f t="shared" si="188"/>
        <v>0.73875117568433446</v>
      </c>
      <c r="BI123" s="3">
        <f t="shared" si="188"/>
        <v>0.74508045082344676</v>
      </c>
      <c r="BJ123" s="3">
        <f t="shared" si="188"/>
        <v>0.73683972378145168</v>
      </c>
      <c r="BK123" s="3">
        <f t="shared" si="188"/>
        <v>0.73442924433404755</v>
      </c>
      <c r="BL123" s="3">
        <f t="shared" si="188"/>
        <v>0.73231045360160385</v>
      </c>
      <c r="BM123" s="3">
        <f t="shared" si="188"/>
        <v>0.73030555594939206</v>
      </c>
      <c r="BN123" s="3">
        <f t="shared" si="188"/>
        <v>0.72846646121865266</v>
      </c>
      <c r="BO123" s="3">
        <f t="shared" si="188"/>
        <v>0.72711022282196758</v>
      </c>
      <c r="BP123" s="3">
        <f t="shared" si="188"/>
        <v>0.72656483679480466</v>
      </c>
      <c r="BQ123" s="3">
        <f t="shared" si="188"/>
        <v>0.72441589363839254</v>
      </c>
      <c r="BR123" s="3">
        <f t="shared" si="188"/>
        <v>0.72305005912291409</v>
      </c>
      <c r="BS123" s="3">
        <f t="shared" si="188"/>
        <v>0.72183042179204759</v>
      </c>
      <c r="BT123" s="3">
        <f t="shared" ref="BT123:CI123" si="189">IFERROR(BT95/BT11,0)</f>
        <v>0.72076692265782394</v>
      </c>
      <c r="BU123" s="3">
        <f t="shared" si="189"/>
        <v>0.71988721336859118</v>
      </c>
      <c r="BV123" s="3">
        <f t="shared" si="189"/>
        <v>0.71898848258426784</v>
      </c>
      <c r="BW123" s="3">
        <f t="shared" si="189"/>
        <v>0.71809207975033118</v>
      </c>
      <c r="BX123" s="3">
        <f t="shared" si="189"/>
        <v>0.71723355377804066</v>
      </c>
      <c r="BY123" s="3">
        <f t="shared" si="189"/>
        <v>0.7163780132032167</v>
      </c>
      <c r="BZ123" s="3">
        <f t="shared" si="189"/>
        <v>0.71552424621582511</v>
      </c>
      <c r="CA123" s="3">
        <f t="shared" si="189"/>
        <v>0.71459771704654573</v>
      </c>
      <c r="CB123" s="3">
        <f t="shared" si="189"/>
        <v>0.71355514566376543</v>
      </c>
      <c r="CC123" s="3">
        <f t="shared" si="189"/>
        <v>0.71239527707002293</v>
      </c>
      <c r="CD123" s="3">
        <f t="shared" si="189"/>
        <v>0.71111937195761654</v>
      </c>
      <c r="CE123" s="3">
        <f t="shared" si="189"/>
        <v>0.70971683350887971</v>
      </c>
      <c r="CF123" s="3">
        <f t="shared" si="189"/>
        <v>0.70817510773009684</v>
      </c>
      <c r="CG123" s="3">
        <f t="shared" si="189"/>
        <v>0.70658968286090729</v>
      </c>
      <c r="CH123" s="3">
        <f t="shared" si="189"/>
        <v>0.7050650491930357</v>
      </c>
      <c r="CI123" s="3">
        <f t="shared" si="189"/>
        <v>0.70357478693790343</v>
      </c>
    </row>
    <row r="124" spans="1:87" x14ac:dyDescent="0.3">
      <c r="A124" t="s">
        <v>407</v>
      </c>
      <c r="B124" s="1" t="s">
        <v>34</v>
      </c>
      <c r="C124" s="1" t="s">
        <v>13</v>
      </c>
      <c r="D124" s="1" t="s">
        <v>14</v>
      </c>
      <c r="E124" s="1" t="s">
        <v>9</v>
      </c>
      <c r="F124" s="1" t="s">
        <v>31</v>
      </c>
      <c r="G124" s="3">
        <f t="shared" si="184"/>
        <v>0</v>
      </c>
      <c r="H124" s="3">
        <f t="shared" ref="H124:AM124" si="190">IFERROR(H96/H12,0)</f>
        <v>0</v>
      </c>
      <c r="I124" s="3">
        <f t="shared" si="190"/>
        <v>0</v>
      </c>
      <c r="J124" s="3">
        <f t="shared" si="190"/>
        <v>0</v>
      </c>
      <c r="K124" s="3">
        <f t="shared" si="190"/>
        <v>0</v>
      </c>
      <c r="L124" s="3">
        <f t="shared" si="190"/>
        <v>0</v>
      </c>
      <c r="M124" s="3">
        <f t="shared" si="190"/>
        <v>0</v>
      </c>
      <c r="N124" s="3">
        <f t="shared" si="190"/>
        <v>0</v>
      </c>
      <c r="O124" s="3">
        <f t="shared" si="190"/>
        <v>0</v>
      </c>
      <c r="P124" s="3">
        <f t="shared" si="190"/>
        <v>0</v>
      </c>
      <c r="Q124" s="3">
        <f t="shared" si="190"/>
        <v>0</v>
      </c>
      <c r="R124" s="3">
        <f t="shared" si="190"/>
        <v>0</v>
      </c>
      <c r="S124" s="3">
        <f t="shared" si="190"/>
        <v>0</v>
      </c>
      <c r="T124" s="3">
        <f t="shared" si="190"/>
        <v>0</v>
      </c>
      <c r="U124" s="3">
        <f t="shared" si="190"/>
        <v>0</v>
      </c>
      <c r="V124" s="3">
        <f t="shared" si="190"/>
        <v>0</v>
      </c>
      <c r="W124" s="3">
        <f t="shared" si="190"/>
        <v>0</v>
      </c>
      <c r="X124" s="3">
        <f t="shared" si="190"/>
        <v>0</v>
      </c>
      <c r="Y124" s="3">
        <f t="shared" si="190"/>
        <v>0</v>
      </c>
      <c r="Z124" s="3">
        <f t="shared" si="190"/>
        <v>0</v>
      </c>
      <c r="AA124" s="3">
        <f t="shared" si="190"/>
        <v>0</v>
      </c>
      <c r="AB124" s="3">
        <f t="shared" si="190"/>
        <v>0</v>
      </c>
      <c r="AC124" s="3">
        <f t="shared" si="190"/>
        <v>0</v>
      </c>
      <c r="AD124" s="3">
        <f t="shared" si="190"/>
        <v>0</v>
      </c>
      <c r="AE124" s="3">
        <f t="shared" si="190"/>
        <v>0</v>
      </c>
      <c r="AF124" s="3">
        <f t="shared" si="190"/>
        <v>0</v>
      </c>
      <c r="AG124" s="3">
        <f t="shared" si="190"/>
        <v>0</v>
      </c>
      <c r="AH124" s="3">
        <f t="shared" si="190"/>
        <v>0</v>
      </c>
      <c r="AI124" s="3">
        <f t="shared" si="190"/>
        <v>0</v>
      </c>
      <c r="AJ124" s="3">
        <f t="shared" si="190"/>
        <v>0</v>
      </c>
      <c r="AK124" s="3">
        <f t="shared" si="190"/>
        <v>6.6982478262839413E-4</v>
      </c>
      <c r="AL124" s="3">
        <f t="shared" si="190"/>
        <v>2.7552070605875961E-3</v>
      </c>
      <c r="AM124" s="3">
        <f t="shared" si="190"/>
        <v>9.0290835523336443E-3</v>
      </c>
      <c r="AN124" s="3">
        <f t="shared" ref="AN124:BS124" si="191">IFERROR(AN96/AN12,0)</f>
        <v>1.7583371308561552E-2</v>
      </c>
      <c r="AO124" s="3">
        <f t="shared" si="191"/>
        <v>4.2388350610525323E-2</v>
      </c>
      <c r="AP124" s="3">
        <f t="shared" si="191"/>
        <v>8.1954622236483157E-2</v>
      </c>
      <c r="AQ124" s="3">
        <f t="shared" si="191"/>
        <v>0.11038647209826277</v>
      </c>
      <c r="AR124" s="3">
        <f t="shared" si="191"/>
        <v>0.1408144909031244</v>
      </c>
      <c r="AS124" s="3">
        <f t="shared" si="191"/>
        <v>0.17405724665576211</v>
      </c>
      <c r="AT124" s="3">
        <f t="shared" si="191"/>
        <v>0.21115258093227032</v>
      </c>
      <c r="AU124" s="3">
        <f t="shared" si="191"/>
        <v>0.26355444060822214</v>
      </c>
      <c r="AV124" s="3">
        <f t="shared" si="191"/>
        <v>0.29788022084454585</v>
      </c>
      <c r="AW124" s="3">
        <f t="shared" si="191"/>
        <v>0.34253691660421498</v>
      </c>
      <c r="AX124" s="3">
        <f t="shared" si="191"/>
        <v>0.37425745653042808</v>
      </c>
      <c r="AY124" s="3">
        <f t="shared" si="191"/>
        <v>0.44107662372635115</v>
      </c>
      <c r="AZ124" s="3">
        <f t="shared" si="191"/>
        <v>0.53288707466468543</v>
      </c>
      <c r="BA124" s="3">
        <f t="shared" si="191"/>
        <v>0.57960115525682154</v>
      </c>
      <c r="BB124" s="3">
        <f t="shared" si="191"/>
        <v>0.61706068158782978</v>
      </c>
      <c r="BC124" s="3">
        <f t="shared" si="191"/>
        <v>0.64194654325561551</v>
      </c>
      <c r="BD124" s="3">
        <f t="shared" si="191"/>
        <v>0.67241291814963289</v>
      </c>
      <c r="BE124" s="3">
        <f t="shared" si="191"/>
        <v>0.69804648788424006</v>
      </c>
      <c r="BF124" s="3">
        <f t="shared" si="191"/>
        <v>0.71949345753135707</v>
      </c>
      <c r="BG124" s="3">
        <f t="shared" si="191"/>
        <v>0.73957934638582201</v>
      </c>
      <c r="BH124" s="3">
        <f t="shared" si="191"/>
        <v>0.78324295706794189</v>
      </c>
      <c r="BI124" s="3">
        <f t="shared" si="191"/>
        <v>0.79268107786118203</v>
      </c>
      <c r="BJ124" s="3">
        <f t="shared" si="191"/>
        <v>0.78879373155400778</v>
      </c>
      <c r="BK124" s="3">
        <f t="shared" si="191"/>
        <v>0.78827832822370092</v>
      </c>
      <c r="BL124" s="3">
        <f t="shared" si="191"/>
        <v>0.78781801582203093</v>
      </c>
      <c r="BM124" s="3">
        <f t="shared" si="191"/>
        <v>0.78729267688443039</v>
      </c>
      <c r="BN124" s="3">
        <f t="shared" si="191"/>
        <v>0.78682691533857763</v>
      </c>
      <c r="BO124" s="3">
        <f t="shared" si="191"/>
        <v>0.78683184186784072</v>
      </c>
      <c r="BP124" s="3">
        <f t="shared" si="191"/>
        <v>0.78763423241694341</v>
      </c>
      <c r="BQ124" s="3">
        <f t="shared" si="191"/>
        <v>0.78669222929643301</v>
      </c>
      <c r="BR124" s="3">
        <f t="shared" si="191"/>
        <v>0.78637907120195782</v>
      </c>
      <c r="BS124" s="3">
        <f t="shared" si="191"/>
        <v>0.78612603431066919</v>
      </c>
      <c r="BT124" s="3">
        <f t="shared" ref="BT124:CI124" si="192">IFERROR(BT96/BT12,0)</f>
        <v>0.78597268503962536</v>
      </c>
      <c r="BU124" s="3">
        <f t="shared" si="192"/>
        <v>0.78595647446778705</v>
      </c>
      <c r="BV124" s="3">
        <f t="shared" si="192"/>
        <v>0.78584287015173548</v>
      </c>
      <c r="BW124" s="3">
        <f t="shared" si="192"/>
        <v>0.78564092374699879</v>
      </c>
      <c r="BX124" s="3">
        <f t="shared" si="192"/>
        <v>0.7854252858294134</v>
      </c>
      <c r="BY124" s="3">
        <f t="shared" si="192"/>
        <v>0.78519128771052182</v>
      </c>
      <c r="BZ124" s="3">
        <f t="shared" si="192"/>
        <v>0.78495727569354623</v>
      </c>
      <c r="CA124" s="3">
        <f t="shared" si="192"/>
        <v>0.7846876860372044</v>
      </c>
      <c r="CB124" s="3">
        <f t="shared" si="192"/>
        <v>0.78436145411916447</v>
      </c>
      <c r="CC124" s="3">
        <f t="shared" si="192"/>
        <v>0.78398853459360218</v>
      </c>
      <c r="CD124" s="3">
        <f t="shared" si="192"/>
        <v>0.7835654169899765</v>
      </c>
      <c r="CE124" s="3">
        <f t="shared" si="192"/>
        <v>0.78309261382569606</v>
      </c>
      <c r="CF124" s="3">
        <f t="shared" si="192"/>
        <v>0.78255415119886729</v>
      </c>
      <c r="CG124" s="3">
        <f t="shared" si="192"/>
        <v>0.78198648409164906</v>
      </c>
      <c r="CH124" s="3">
        <f t="shared" si="192"/>
        <v>0.78139400660073144</v>
      </c>
      <c r="CI124" s="3">
        <f t="shared" si="192"/>
        <v>0.78075390728441185</v>
      </c>
    </row>
    <row r="125" spans="1:87" x14ac:dyDescent="0.3">
      <c r="A125" t="s">
        <v>407</v>
      </c>
      <c r="B125" s="1" t="s">
        <v>34</v>
      </c>
      <c r="C125" s="1" t="s">
        <v>13</v>
      </c>
      <c r="D125" s="1" t="s">
        <v>15</v>
      </c>
      <c r="E125" s="1" t="s">
        <v>9</v>
      </c>
      <c r="F125" s="1" t="s">
        <v>31</v>
      </c>
      <c r="G125" s="3">
        <f t="shared" si="184"/>
        <v>0</v>
      </c>
      <c r="H125" s="3">
        <f t="shared" ref="H125:AM125" si="193">IFERROR(H97/H13,0)</f>
        <v>0</v>
      </c>
      <c r="I125" s="3">
        <f t="shared" si="193"/>
        <v>0</v>
      </c>
      <c r="J125" s="3">
        <f t="shared" si="193"/>
        <v>0</v>
      </c>
      <c r="K125" s="3">
        <f t="shared" si="193"/>
        <v>0</v>
      </c>
      <c r="L125" s="3">
        <f t="shared" si="193"/>
        <v>0</v>
      </c>
      <c r="M125" s="3">
        <f t="shared" si="193"/>
        <v>0</v>
      </c>
      <c r="N125" s="3">
        <f t="shared" si="193"/>
        <v>0</v>
      </c>
      <c r="O125" s="3">
        <f t="shared" si="193"/>
        <v>0</v>
      </c>
      <c r="P125" s="3">
        <f t="shared" si="193"/>
        <v>0</v>
      </c>
      <c r="Q125" s="3">
        <f t="shared" si="193"/>
        <v>0</v>
      </c>
      <c r="R125" s="3">
        <f t="shared" si="193"/>
        <v>0</v>
      </c>
      <c r="S125" s="3">
        <f t="shared" si="193"/>
        <v>0</v>
      </c>
      <c r="T125" s="3">
        <f t="shared" si="193"/>
        <v>0</v>
      </c>
      <c r="U125" s="3">
        <f t="shared" si="193"/>
        <v>0</v>
      </c>
      <c r="V125" s="3">
        <f t="shared" si="193"/>
        <v>0</v>
      </c>
      <c r="W125" s="3">
        <f t="shared" si="193"/>
        <v>0</v>
      </c>
      <c r="X125" s="3">
        <f t="shared" si="193"/>
        <v>0</v>
      </c>
      <c r="Y125" s="3">
        <f t="shared" si="193"/>
        <v>0</v>
      </c>
      <c r="Z125" s="3">
        <f t="shared" si="193"/>
        <v>0</v>
      </c>
      <c r="AA125" s="3">
        <f t="shared" si="193"/>
        <v>0</v>
      </c>
      <c r="AB125" s="3">
        <f t="shared" si="193"/>
        <v>0</v>
      </c>
      <c r="AC125" s="3">
        <f t="shared" si="193"/>
        <v>0</v>
      </c>
      <c r="AD125" s="3">
        <f t="shared" si="193"/>
        <v>0</v>
      </c>
      <c r="AE125" s="3">
        <f t="shared" si="193"/>
        <v>0</v>
      </c>
      <c r="AF125" s="3">
        <f t="shared" si="193"/>
        <v>0</v>
      </c>
      <c r="AG125" s="3">
        <f t="shared" si="193"/>
        <v>0</v>
      </c>
      <c r="AH125" s="3">
        <f t="shared" si="193"/>
        <v>0</v>
      </c>
      <c r="AI125" s="3">
        <f t="shared" si="193"/>
        <v>0</v>
      </c>
      <c r="AJ125" s="3">
        <f t="shared" si="193"/>
        <v>0</v>
      </c>
      <c r="AK125" s="3">
        <f t="shared" si="193"/>
        <v>7.1672980827922387E-4</v>
      </c>
      <c r="AL125" s="3">
        <f t="shared" si="193"/>
        <v>2.9403391872864608E-3</v>
      </c>
      <c r="AM125" s="3">
        <f t="shared" si="193"/>
        <v>9.6184571086436327E-3</v>
      </c>
      <c r="AN125" s="3">
        <f t="shared" ref="AN125:BS125" si="194">IFERROR(AN97/AN13,0)</f>
        <v>1.872701245286483E-2</v>
      </c>
      <c r="AO125" s="3">
        <f t="shared" si="194"/>
        <v>4.4976695658643109E-2</v>
      </c>
      <c r="AP125" s="3">
        <f t="shared" si="194"/>
        <v>8.6823229968775978E-2</v>
      </c>
      <c r="AQ125" s="3">
        <f t="shared" si="194"/>
        <v>0.11679576965620013</v>
      </c>
      <c r="AR125" s="3">
        <f t="shared" si="194"/>
        <v>0.14838399894728257</v>
      </c>
      <c r="AS125" s="3">
        <f t="shared" si="194"/>
        <v>0.18249267846579267</v>
      </c>
      <c r="AT125" s="3">
        <f t="shared" si="194"/>
        <v>0.22041031756150442</v>
      </c>
      <c r="AU125" s="3">
        <f t="shared" si="194"/>
        <v>0.2728297934634219</v>
      </c>
      <c r="AV125" s="3">
        <f t="shared" si="194"/>
        <v>0.3038468494351857</v>
      </c>
      <c r="AW125" s="3">
        <f t="shared" si="194"/>
        <v>0.34645891309770743</v>
      </c>
      <c r="AX125" s="3">
        <f t="shared" si="194"/>
        <v>0.37674456026470932</v>
      </c>
      <c r="AY125" s="3">
        <f t="shared" si="194"/>
        <v>0.43993824279344607</v>
      </c>
      <c r="AZ125" s="3">
        <f t="shared" si="194"/>
        <v>0.531242257658192</v>
      </c>
      <c r="BA125" s="3">
        <f t="shared" si="194"/>
        <v>0.57643014941809056</v>
      </c>
      <c r="BB125" s="3">
        <f t="shared" si="194"/>
        <v>0.61259266787382061</v>
      </c>
      <c r="BC125" s="3">
        <f t="shared" si="194"/>
        <v>0.63637944941965641</v>
      </c>
      <c r="BD125" s="3">
        <f t="shared" si="194"/>
        <v>0.66577424273632357</v>
      </c>
      <c r="BE125" s="3">
        <f t="shared" si="194"/>
        <v>0.69052593320800315</v>
      </c>
      <c r="BF125" s="3">
        <f t="shared" si="194"/>
        <v>0.71128524370560997</v>
      </c>
      <c r="BG125" s="3">
        <f t="shared" si="194"/>
        <v>0.73071851243732244</v>
      </c>
      <c r="BH125" s="3">
        <f t="shared" si="194"/>
        <v>0.77388649178333091</v>
      </c>
      <c r="BI125" s="3">
        <f t="shared" si="194"/>
        <v>0.78268711906807165</v>
      </c>
      <c r="BJ125" s="3">
        <f t="shared" si="194"/>
        <v>0.7778942752426824</v>
      </c>
      <c r="BK125" s="3">
        <f t="shared" si="194"/>
        <v>0.77698985121403874</v>
      </c>
      <c r="BL125" s="3">
        <f t="shared" si="194"/>
        <v>0.77619004314332596</v>
      </c>
      <c r="BM125" s="3">
        <f t="shared" si="194"/>
        <v>0.77536279878090231</v>
      </c>
      <c r="BN125" s="3">
        <f t="shared" si="194"/>
        <v>0.77461768431943911</v>
      </c>
      <c r="BO125" s="3">
        <f t="shared" si="194"/>
        <v>0.77434622985516333</v>
      </c>
      <c r="BP125" s="3">
        <f t="shared" si="194"/>
        <v>0.77487499873959198</v>
      </c>
      <c r="BQ125" s="3">
        <f t="shared" si="194"/>
        <v>0.77368961284336124</v>
      </c>
      <c r="BR125" s="3">
        <f t="shared" si="194"/>
        <v>0.77316594713124409</v>
      </c>
      <c r="BS125" s="3">
        <f t="shared" si="194"/>
        <v>0.77272068787344417</v>
      </c>
      <c r="BT125" s="3">
        <f t="shared" ref="BT125:CI125" si="195">IFERROR(BT97/BT13,0)</f>
        <v>0.77238689985352249</v>
      </c>
      <c r="BU125" s="3">
        <f t="shared" si="195"/>
        <v>0.77219981933378634</v>
      </c>
      <c r="BV125" s="3">
        <f t="shared" si="195"/>
        <v>0.77193164879645604</v>
      </c>
      <c r="BW125" s="3">
        <f t="shared" si="195"/>
        <v>0.77159412229218549</v>
      </c>
      <c r="BX125" s="3">
        <f t="shared" si="195"/>
        <v>0.77125372055258179</v>
      </c>
      <c r="BY125" s="3">
        <f t="shared" si="195"/>
        <v>0.77089951061644646</v>
      </c>
      <c r="BZ125" s="3">
        <f t="shared" si="195"/>
        <v>0.77054569230539804</v>
      </c>
      <c r="CA125" s="3">
        <f t="shared" si="195"/>
        <v>0.77014867003508169</v>
      </c>
      <c r="CB125" s="3">
        <f t="shared" si="195"/>
        <v>0.76968277482455882</v>
      </c>
      <c r="CC125" s="3">
        <f t="shared" si="195"/>
        <v>0.7691556267827514</v>
      </c>
      <c r="CD125" s="3">
        <f t="shared" si="195"/>
        <v>0.76856472627959838</v>
      </c>
      <c r="CE125" s="3">
        <f t="shared" si="195"/>
        <v>0.76790830565963286</v>
      </c>
      <c r="CF125" s="3">
        <f t="shared" si="195"/>
        <v>0.76717113685841909</v>
      </c>
      <c r="CG125" s="3">
        <f t="shared" si="195"/>
        <v>0.76640191099723243</v>
      </c>
      <c r="CH125" s="3">
        <f t="shared" si="195"/>
        <v>0.76562563583038767</v>
      </c>
      <c r="CI125" s="3">
        <f t="shared" si="195"/>
        <v>0.76481864197991478</v>
      </c>
    </row>
    <row r="126" spans="1:87" x14ac:dyDescent="0.3">
      <c r="A126" t="s">
        <v>407</v>
      </c>
      <c r="B126" s="1" t="s">
        <v>34</v>
      </c>
      <c r="C126" s="1" t="s">
        <v>82</v>
      </c>
      <c r="D126" s="1" t="s">
        <v>82</v>
      </c>
      <c r="E126" s="1" t="s">
        <v>7</v>
      </c>
      <c r="F126" s="1" t="s">
        <v>31</v>
      </c>
      <c r="G126" s="3">
        <f t="shared" si="184"/>
        <v>0</v>
      </c>
      <c r="H126" s="3">
        <f t="shared" ref="H126:BS126" si="196">IFERROR(H98/H14,0)</f>
        <v>0</v>
      </c>
      <c r="I126" s="3">
        <f t="shared" si="196"/>
        <v>0</v>
      </c>
      <c r="J126" s="3">
        <f t="shared" si="196"/>
        <v>0</v>
      </c>
      <c r="K126" s="3">
        <f t="shared" si="196"/>
        <v>0</v>
      </c>
      <c r="L126" s="3">
        <f t="shared" si="196"/>
        <v>0</v>
      </c>
      <c r="M126" s="3">
        <f t="shared" si="196"/>
        <v>0</v>
      </c>
      <c r="N126" s="3">
        <f t="shared" si="196"/>
        <v>0</v>
      </c>
      <c r="O126" s="3">
        <f t="shared" si="196"/>
        <v>0</v>
      </c>
      <c r="P126" s="3">
        <f t="shared" si="196"/>
        <v>0</v>
      </c>
      <c r="Q126" s="3">
        <f t="shared" si="196"/>
        <v>0</v>
      </c>
      <c r="R126" s="3">
        <f t="shared" si="196"/>
        <v>0</v>
      </c>
      <c r="S126" s="3">
        <f t="shared" si="196"/>
        <v>0</v>
      </c>
      <c r="T126" s="3">
        <f t="shared" si="196"/>
        <v>0</v>
      </c>
      <c r="U126" s="3">
        <f t="shared" si="196"/>
        <v>0</v>
      </c>
      <c r="V126" s="3">
        <f t="shared" si="196"/>
        <v>0</v>
      </c>
      <c r="W126" s="3">
        <f t="shared" si="196"/>
        <v>0</v>
      </c>
      <c r="X126" s="3">
        <f t="shared" si="196"/>
        <v>0</v>
      </c>
      <c r="Y126" s="3">
        <f t="shared" si="196"/>
        <v>0</v>
      </c>
      <c r="Z126" s="3">
        <f t="shared" si="196"/>
        <v>0</v>
      </c>
      <c r="AA126" s="3">
        <f t="shared" si="196"/>
        <v>0</v>
      </c>
      <c r="AB126" s="3">
        <f t="shared" si="196"/>
        <v>0</v>
      </c>
      <c r="AC126" s="3">
        <f t="shared" si="196"/>
        <v>0</v>
      </c>
      <c r="AD126" s="3">
        <f t="shared" si="196"/>
        <v>0</v>
      </c>
      <c r="AE126" s="3">
        <f t="shared" si="196"/>
        <v>0</v>
      </c>
      <c r="AF126" s="3">
        <f t="shared" si="196"/>
        <v>0</v>
      </c>
      <c r="AG126" s="3">
        <f t="shared" si="196"/>
        <v>0</v>
      </c>
      <c r="AH126" s="3">
        <f t="shared" si="196"/>
        <v>0</v>
      </c>
      <c r="AI126" s="3">
        <f t="shared" si="196"/>
        <v>0</v>
      </c>
      <c r="AJ126" s="3">
        <f t="shared" si="196"/>
        <v>9.8568450940777954E-4</v>
      </c>
      <c r="AK126" s="3">
        <f t="shared" si="196"/>
        <v>1.688297958367559E-4</v>
      </c>
      <c r="AL126" s="3">
        <f t="shared" si="196"/>
        <v>2.0964288536908979E-3</v>
      </c>
      <c r="AM126" s="3">
        <f t="shared" si="196"/>
        <v>7.4841545715575806E-3</v>
      </c>
      <c r="AN126" s="3">
        <f t="shared" si="196"/>
        <v>1.4249662630854136E-2</v>
      </c>
      <c r="AO126" s="3">
        <f t="shared" si="196"/>
        <v>3.3892838809573833E-2</v>
      </c>
      <c r="AP126" s="3">
        <f t="shared" si="196"/>
        <v>6.2773052342075211E-2</v>
      </c>
      <c r="AQ126" s="3">
        <f t="shared" si="196"/>
        <v>8.0970883119620765E-2</v>
      </c>
      <c r="AR126" s="3">
        <f t="shared" si="196"/>
        <v>9.9279287166645039E-2</v>
      </c>
      <c r="AS126" s="3">
        <f t="shared" si="196"/>
        <v>0.11783755170348682</v>
      </c>
      <c r="AT126" s="3">
        <f t="shared" si="196"/>
        <v>0.13299214331039225</v>
      </c>
      <c r="AU126" s="3">
        <f t="shared" si="196"/>
        <v>0.14990461714241499</v>
      </c>
      <c r="AV126" s="3">
        <f t="shared" si="196"/>
        <v>0.16973605357350507</v>
      </c>
      <c r="AW126" s="3">
        <f t="shared" si="196"/>
        <v>0.18539236434952261</v>
      </c>
      <c r="AX126" s="3">
        <f t="shared" si="196"/>
        <v>0.20854111463692557</v>
      </c>
      <c r="AY126" s="3">
        <f t="shared" si="196"/>
        <v>0.22361425907691598</v>
      </c>
      <c r="AZ126" s="3">
        <f t="shared" si="196"/>
        <v>0.26327837221872658</v>
      </c>
      <c r="BA126" s="3">
        <f t="shared" si="196"/>
        <v>0.30566288563880789</v>
      </c>
      <c r="BB126" s="3">
        <f t="shared" si="196"/>
        <v>0.34715079920440434</v>
      </c>
      <c r="BC126" s="3">
        <f t="shared" si="196"/>
        <v>0.39722179467721791</v>
      </c>
      <c r="BD126" s="3">
        <f t="shared" si="196"/>
        <v>0.46710151076403433</v>
      </c>
      <c r="BE126" s="3">
        <f t="shared" si="196"/>
        <v>0.50092483069236704</v>
      </c>
      <c r="BF126" s="3">
        <f t="shared" si="196"/>
        <v>0.52920362296946699</v>
      </c>
      <c r="BG126" s="3">
        <f t="shared" si="196"/>
        <v>0.56598704679383272</v>
      </c>
      <c r="BH126" s="3">
        <f t="shared" si="196"/>
        <v>0.60396068904791633</v>
      </c>
      <c r="BI126" s="3">
        <f t="shared" si="196"/>
        <v>0.61630713772496082</v>
      </c>
      <c r="BJ126" s="3">
        <f t="shared" si="196"/>
        <v>0.62352805877934481</v>
      </c>
      <c r="BK126" s="3">
        <f t="shared" si="196"/>
        <v>0.62446764482380235</v>
      </c>
      <c r="BL126" s="3">
        <f t="shared" si="196"/>
        <v>0.62437879494853088</v>
      </c>
      <c r="BM126" s="3">
        <f t="shared" si="196"/>
        <v>0.62438008389201627</v>
      </c>
      <c r="BN126" s="3">
        <f t="shared" si="196"/>
        <v>0.62437006992329169</v>
      </c>
      <c r="BO126" s="3">
        <f t="shared" si="196"/>
        <v>0.62438776102649896</v>
      </c>
      <c r="BP126" s="3">
        <f t="shared" si="196"/>
        <v>0.62407507458493727</v>
      </c>
      <c r="BQ126" s="3">
        <f t="shared" si="196"/>
        <v>0.62426017029120906</v>
      </c>
      <c r="BR126" s="3">
        <f t="shared" si="196"/>
        <v>0.62412352113957947</v>
      </c>
      <c r="BS126" s="3">
        <f t="shared" si="196"/>
        <v>0.62401750881384288</v>
      </c>
      <c r="BT126" s="3">
        <f t="shared" ref="BT126:CI126" si="197">IFERROR(BT98/BT14,0)</f>
        <v>0.62389429618368375</v>
      </c>
      <c r="BU126" s="3">
        <f t="shared" si="197"/>
        <v>0.62377415192488894</v>
      </c>
      <c r="BV126" s="3">
        <f t="shared" si="197"/>
        <v>0.62364247708988862</v>
      </c>
      <c r="BW126" s="3">
        <f t="shared" si="197"/>
        <v>0.62350383603001103</v>
      </c>
      <c r="BX126" s="3">
        <f t="shared" si="197"/>
        <v>0.62336538906320305</v>
      </c>
      <c r="BY126" s="3">
        <f t="shared" si="197"/>
        <v>0.62321310839578548</v>
      </c>
      <c r="BZ126" s="3">
        <f t="shared" si="197"/>
        <v>0.62305435818943422</v>
      </c>
      <c r="CA126" s="3">
        <f t="shared" si="197"/>
        <v>0.62289131618760585</v>
      </c>
      <c r="CB126" s="3">
        <f t="shared" si="197"/>
        <v>0.62270873813150429</v>
      </c>
      <c r="CC126" s="3">
        <f t="shared" si="197"/>
        <v>0.62247946036775392</v>
      </c>
      <c r="CD126" s="3">
        <f t="shared" si="197"/>
        <v>0.62224269042200941</v>
      </c>
      <c r="CE126" s="3">
        <f t="shared" si="197"/>
        <v>0.62202654098980803</v>
      </c>
      <c r="CF126" s="3">
        <f t="shared" si="197"/>
        <v>0.62177349311410524</v>
      </c>
      <c r="CG126" s="3">
        <f t="shared" si="197"/>
        <v>0.62145056305849689</v>
      </c>
      <c r="CH126" s="3">
        <f t="shared" si="197"/>
        <v>0.62110275556985839</v>
      </c>
      <c r="CI126" s="3">
        <f t="shared" si="197"/>
        <v>0.62073463143550078</v>
      </c>
    </row>
    <row r="127" spans="1:87" x14ac:dyDescent="0.3">
      <c r="A127" t="s">
        <v>407</v>
      </c>
      <c r="B127" s="1" t="s">
        <v>34</v>
      </c>
      <c r="C127" s="1" t="s">
        <v>16</v>
      </c>
      <c r="D127" s="1" t="s">
        <v>17</v>
      </c>
      <c r="E127" s="1" t="s">
        <v>7</v>
      </c>
      <c r="F127" s="1" t="s">
        <v>31</v>
      </c>
      <c r="G127" s="3">
        <f t="shared" si="184"/>
        <v>0</v>
      </c>
      <c r="H127" s="3">
        <f t="shared" ref="H127:AM127" si="198">IFERROR(H99/H15,0)</f>
        <v>0</v>
      </c>
      <c r="I127" s="3">
        <f t="shared" si="198"/>
        <v>0</v>
      </c>
      <c r="J127" s="3">
        <f t="shared" si="198"/>
        <v>0</v>
      </c>
      <c r="K127" s="3">
        <f t="shared" si="198"/>
        <v>0</v>
      </c>
      <c r="L127" s="3">
        <f t="shared" si="198"/>
        <v>0</v>
      </c>
      <c r="M127" s="3">
        <f t="shared" si="198"/>
        <v>0</v>
      </c>
      <c r="N127" s="3">
        <f t="shared" si="198"/>
        <v>0</v>
      </c>
      <c r="O127" s="3">
        <f t="shared" si="198"/>
        <v>0</v>
      </c>
      <c r="P127" s="3">
        <f t="shared" si="198"/>
        <v>0</v>
      </c>
      <c r="Q127" s="3">
        <f t="shared" si="198"/>
        <v>0</v>
      </c>
      <c r="R127" s="3">
        <f t="shared" si="198"/>
        <v>0</v>
      </c>
      <c r="S127" s="3">
        <f t="shared" si="198"/>
        <v>0</v>
      </c>
      <c r="T127" s="3">
        <f t="shared" si="198"/>
        <v>0</v>
      </c>
      <c r="U127" s="3">
        <f t="shared" si="198"/>
        <v>0</v>
      </c>
      <c r="V127" s="3">
        <f t="shared" si="198"/>
        <v>0</v>
      </c>
      <c r="W127" s="3">
        <f t="shared" si="198"/>
        <v>0</v>
      </c>
      <c r="X127" s="3">
        <f t="shared" si="198"/>
        <v>0</v>
      </c>
      <c r="Y127" s="3">
        <f t="shared" si="198"/>
        <v>0</v>
      </c>
      <c r="Z127" s="3">
        <f t="shared" si="198"/>
        <v>0</v>
      </c>
      <c r="AA127" s="3">
        <f t="shared" si="198"/>
        <v>0</v>
      </c>
      <c r="AB127" s="3">
        <f t="shared" si="198"/>
        <v>0</v>
      </c>
      <c r="AC127" s="3">
        <f t="shared" si="198"/>
        <v>0</v>
      </c>
      <c r="AD127" s="3">
        <f t="shared" si="198"/>
        <v>0</v>
      </c>
      <c r="AE127" s="3">
        <f t="shared" si="198"/>
        <v>0</v>
      </c>
      <c r="AF127" s="3">
        <f t="shared" si="198"/>
        <v>0</v>
      </c>
      <c r="AG127" s="3">
        <f t="shared" si="198"/>
        <v>0</v>
      </c>
      <c r="AH127" s="3">
        <f t="shared" si="198"/>
        <v>0</v>
      </c>
      <c r="AI127" s="3">
        <f t="shared" si="198"/>
        <v>0</v>
      </c>
      <c r="AJ127" s="3">
        <f t="shared" si="198"/>
        <v>1.0157133301074621E-3</v>
      </c>
      <c r="AK127" s="3">
        <f t="shared" si="198"/>
        <v>6.7542694964474947E-4</v>
      </c>
      <c r="AL127" s="3">
        <f t="shared" si="198"/>
        <v>3.6336838498276704E-3</v>
      </c>
      <c r="AM127" s="3">
        <f t="shared" si="198"/>
        <v>1.2211385322692182E-2</v>
      </c>
      <c r="AN127" s="3">
        <f t="shared" ref="AN127:BS127" si="199">IFERROR(AN99/AN15,0)</f>
        <v>2.3366238595394124E-2</v>
      </c>
      <c r="AO127" s="3">
        <f t="shared" si="199"/>
        <v>5.7158814796407463E-2</v>
      </c>
      <c r="AP127" s="3">
        <f t="shared" si="199"/>
        <v>0.1073272858722893</v>
      </c>
      <c r="AQ127" s="3">
        <f t="shared" si="199"/>
        <v>0.13830726422428793</v>
      </c>
      <c r="AR127" s="3">
        <f t="shared" si="199"/>
        <v>0.17077180487204496</v>
      </c>
      <c r="AS127" s="3">
        <f t="shared" si="199"/>
        <v>0.20194057271577814</v>
      </c>
      <c r="AT127" s="3">
        <f t="shared" si="199"/>
        <v>0.22784022620306113</v>
      </c>
      <c r="AU127" s="3">
        <f t="shared" si="199"/>
        <v>0.25612181660670424</v>
      </c>
      <c r="AV127" s="3">
        <f t="shared" si="199"/>
        <v>0.27141337331665782</v>
      </c>
      <c r="AW127" s="3">
        <f t="shared" si="199"/>
        <v>0.29906899222746797</v>
      </c>
      <c r="AX127" s="3">
        <f t="shared" si="199"/>
        <v>0.32487278049229257</v>
      </c>
      <c r="AY127" s="3">
        <f t="shared" si="199"/>
        <v>0.33876029502820526</v>
      </c>
      <c r="AZ127" s="3">
        <f t="shared" si="199"/>
        <v>0.3601903800268077</v>
      </c>
      <c r="BA127" s="3">
        <f t="shared" si="199"/>
        <v>0.37889172413986172</v>
      </c>
      <c r="BB127" s="3">
        <f t="shared" si="199"/>
        <v>0.38954006090679483</v>
      </c>
      <c r="BC127" s="3">
        <f t="shared" si="199"/>
        <v>0.40071228773345929</v>
      </c>
      <c r="BD127" s="3">
        <f t="shared" si="199"/>
        <v>0.42417579730292421</v>
      </c>
      <c r="BE127" s="3">
        <f t="shared" si="199"/>
        <v>0.4468238339512251</v>
      </c>
      <c r="BF127" s="3">
        <f t="shared" si="199"/>
        <v>0.46140294078067096</v>
      </c>
      <c r="BG127" s="3">
        <f t="shared" si="199"/>
        <v>0.48266724982622428</v>
      </c>
      <c r="BH127" s="3">
        <f t="shared" si="199"/>
        <v>0.50344546591150707</v>
      </c>
      <c r="BI127" s="3">
        <f t="shared" si="199"/>
        <v>0.50839180616633262</v>
      </c>
      <c r="BJ127" s="3">
        <f t="shared" si="199"/>
        <v>0.51627511109231183</v>
      </c>
      <c r="BK127" s="3">
        <f t="shared" si="199"/>
        <v>0.51703275383032232</v>
      </c>
      <c r="BL127" s="3">
        <f t="shared" si="199"/>
        <v>0.51709333506234301</v>
      </c>
      <c r="BM127" s="3">
        <f t="shared" si="199"/>
        <v>0.51710179131834877</v>
      </c>
      <c r="BN127" s="3">
        <f t="shared" si="199"/>
        <v>0.51712261146212579</v>
      </c>
      <c r="BO127" s="3">
        <f t="shared" si="199"/>
        <v>0.51716247357541179</v>
      </c>
      <c r="BP127" s="3">
        <f t="shared" si="199"/>
        <v>0.51628637397502153</v>
      </c>
      <c r="BQ127" s="3">
        <f t="shared" si="199"/>
        <v>0.51676803928513626</v>
      </c>
      <c r="BR127" s="3">
        <f t="shared" si="199"/>
        <v>0.51674344768886893</v>
      </c>
      <c r="BS127" s="3">
        <f t="shared" si="199"/>
        <v>0.51672922807506017</v>
      </c>
      <c r="BT127" s="3">
        <f t="shared" ref="BT127:CI127" si="200">IFERROR(BT99/BT15,0)</f>
        <v>0.51665385583692958</v>
      </c>
      <c r="BU127" s="3">
        <f t="shared" si="200"/>
        <v>0.51657323110518183</v>
      </c>
      <c r="BV127" s="3">
        <f t="shared" si="200"/>
        <v>0.51647686150505312</v>
      </c>
      <c r="BW127" s="3">
        <f t="shared" si="200"/>
        <v>0.51636752307720746</v>
      </c>
      <c r="BX127" s="3">
        <f t="shared" si="200"/>
        <v>0.5162502384318437</v>
      </c>
      <c r="BY127" s="3">
        <f t="shared" si="200"/>
        <v>0.51611790654783107</v>
      </c>
      <c r="BZ127" s="3">
        <f t="shared" si="200"/>
        <v>0.51597334518588234</v>
      </c>
      <c r="CA127" s="3">
        <f t="shared" si="200"/>
        <v>0.51581420013660173</v>
      </c>
      <c r="CB127" s="3">
        <f t="shared" si="200"/>
        <v>0.51563471164169639</v>
      </c>
      <c r="CC127" s="3">
        <f t="shared" si="200"/>
        <v>0.51541224481259784</v>
      </c>
      <c r="CD127" s="3">
        <f t="shared" si="200"/>
        <v>0.51518226518681709</v>
      </c>
      <c r="CE127" s="3">
        <f t="shared" si="200"/>
        <v>0.51496750556402959</v>
      </c>
      <c r="CF127" s="3">
        <f t="shared" si="200"/>
        <v>0.51472118464240768</v>
      </c>
      <c r="CG127" s="3">
        <f t="shared" si="200"/>
        <v>0.51442418951598767</v>
      </c>
      <c r="CH127" s="3">
        <f t="shared" si="200"/>
        <v>0.51410930283611533</v>
      </c>
      <c r="CI127" s="3">
        <f t="shared" si="200"/>
        <v>0.51376256176392487</v>
      </c>
    </row>
    <row r="128" spans="1:87" x14ac:dyDescent="0.3">
      <c r="A128" t="s">
        <v>407</v>
      </c>
      <c r="B128" s="1" t="s">
        <v>34</v>
      </c>
      <c r="C128" s="1" t="s">
        <v>16</v>
      </c>
      <c r="D128" s="1" t="s">
        <v>18</v>
      </c>
      <c r="E128" s="1" t="s">
        <v>7</v>
      </c>
      <c r="F128" s="1" t="s">
        <v>31</v>
      </c>
      <c r="G128" s="3">
        <f t="shared" si="184"/>
        <v>0</v>
      </c>
      <c r="H128" s="3">
        <f t="shared" ref="H128:AM128" si="201">IFERROR(H100/H16,0)</f>
        <v>0</v>
      </c>
      <c r="I128" s="3">
        <f t="shared" si="201"/>
        <v>0</v>
      </c>
      <c r="J128" s="3">
        <f t="shared" si="201"/>
        <v>0</v>
      </c>
      <c r="K128" s="3">
        <f t="shared" si="201"/>
        <v>0</v>
      </c>
      <c r="L128" s="3">
        <f t="shared" si="201"/>
        <v>0</v>
      </c>
      <c r="M128" s="3">
        <f t="shared" si="201"/>
        <v>0</v>
      </c>
      <c r="N128" s="3">
        <f t="shared" si="201"/>
        <v>0</v>
      </c>
      <c r="O128" s="3">
        <f t="shared" si="201"/>
        <v>0</v>
      </c>
      <c r="P128" s="3">
        <f t="shared" si="201"/>
        <v>0</v>
      </c>
      <c r="Q128" s="3">
        <f t="shared" si="201"/>
        <v>0</v>
      </c>
      <c r="R128" s="3">
        <f t="shared" si="201"/>
        <v>0</v>
      </c>
      <c r="S128" s="3">
        <f t="shared" si="201"/>
        <v>0</v>
      </c>
      <c r="T128" s="3">
        <f t="shared" si="201"/>
        <v>0</v>
      </c>
      <c r="U128" s="3">
        <f t="shared" si="201"/>
        <v>0</v>
      </c>
      <c r="V128" s="3">
        <f t="shared" si="201"/>
        <v>0</v>
      </c>
      <c r="W128" s="3">
        <f t="shared" si="201"/>
        <v>0</v>
      </c>
      <c r="X128" s="3">
        <f t="shared" si="201"/>
        <v>0</v>
      </c>
      <c r="Y128" s="3">
        <f t="shared" si="201"/>
        <v>0</v>
      </c>
      <c r="Z128" s="3">
        <f t="shared" si="201"/>
        <v>0</v>
      </c>
      <c r="AA128" s="3">
        <f t="shared" si="201"/>
        <v>0</v>
      </c>
      <c r="AB128" s="3">
        <f t="shared" si="201"/>
        <v>0</v>
      </c>
      <c r="AC128" s="3">
        <f t="shared" si="201"/>
        <v>0</v>
      </c>
      <c r="AD128" s="3">
        <f t="shared" si="201"/>
        <v>0</v>
      </c>
      <c r="AE128" s="3">
        <f t="shared" si="201"/>
        <v>0</v>
      </c>
      <c r="AF128" s="3">
        <f t="shared" si="201"/>
        <v>0</v>
      </c>
      <c r="AG128" s="3">
        <f t="shared" si="201"/>
        <v>0</v>
      </c>
      <c r="AH128" s="3">
        <f t="shared" si="201"/>
        <v>0</v>
      </c>
      <c r="AI128" s="3">
        <f t="shared" si="201"/>
        <v>0</v>
      </c>
      <c r="AJ128" s="3">
        <f t="shared" si="201"/>
        <v>6.9129038562857671E-4</v>
      </c>
      <c r="AK128" s="3">
        <f t="shared" si="201"/>
        <v>1.4201471240575625E-3</v>
      </c>
      <c r="AL128" s="3">
        <f t="shared" si="201"/>
        <v>5.1063537997641795E-3</v>
      </c>
      <c r="AM128" s="3">
        <f t="shared" si="201"/>
        <v>1.6345333575789944E-2</v>
      </c>
      <c r="AN128" s="3">
        <f t="shared" ref="AN128:BS128" si="202">IFERROR(AN100/AN16,0)</f>
        <v>3.2229567019745824E-2</v>
      </c>
      <c r="AO128" s="3">
        <f t="shared" si="202"/>
        <v>8.1623954538643836E-2</v>
      </c>
      <c r="AP128" s="3">
        <f t="shared" si="202"/>
        <v>0.15737654201075249</v>
      </c>
      <c r="AQ128" s="3">
        <f t="shared" si="202"/>
        <v>0.204625112831264</v>
      </c>
      <c r="AR128" s="3">
        <f t="shared" si="202"/>
        <v>0.25421473871123978</v>
      </c>
      <c r="AS128" s="3">
        <f t="shared" si="202"/>
        <v>0.29943079612150053</v>
      </c>
      <c r="AT128" s="3">
        <f t="shared" si="202"/>
        <v>0.33821352400031746</v>
      </c>
      <c r="AU128" s="3">
        <f t="shared" si="202"/>
        <v>0.38060602098811924</v>
      </c>
      <c r="AV128" s="3">
        <f t="shared" si="202"/>
        <v>0.39694620871019298</v>
      </c>
      <c r="AW128" s="3">
        <f t="shared" si="202"/>
        <v>0.44519194976113657</v>
      </c>
      <c r="AX128" s="3">
        <f t="shared" si="202"/>
        <v>0.47822399381852976</v>
      </c>
      <c r="AY128" s="3">
        <f t="shared" si="202"/>
        <v>0.49328354432358967</v>
      </c>
      <c r="AZ128" s="3">
        <f t="shared" si="202"/>
        <v>0.51275942599491375</v>
      </c>
      <c r="BA128" s="3">
        <f t="shared" si="202"/>
        <v>0.52365216005125403</v>
      </c>
      <c r="BB128" s="3">
        <f t="shared" si="202"/>
        <v>0.53089662943443061</v>
      </c>
      <c r="BC128" s="3">
        <f t="shared" si="202"/>
        <v>0.53763429523484063</v>
      </c>
      <c r="BD128" s="3">
        <f t="shared" si="202"/>
        <v>0.55366928104660362</v>
      </c>
      <c r="BE128" s="3">
        <f t="shared" si="202"/>
        <v>0.56473475247263105</v>
      </c>
      <c r="BF128" s="3">
        <f t="shared" si="202"/>
        <v>0.56997368604241561</v>
      </c>
      <c r="BG128" s="3">
        <f t="shared" si="202"/>
        <v>0.58000672947738041</v>
      </c>
      <c r="BH128" s="3">
        <f t="shared" si="202"/>
        <v>0.59227035986026344</v>
      </c>
      <c r="BI128" s="3">
        <f t="shared" si="202"/>
        <v>0.59327779255997459</v>
      </c>
      <c r="BJ128" s="3">
        <f t="shared" si="202"/>
        <v>0.60390199997692451</v>
      </c>
      <c r="BK128" s="3">
        <f t="shared" si="202"/>
        <v>0.60531975476832389</v>
      </c>
      <c r="BL128" s="3">
        <f t="shared" si="202"/>
        <v>0.60547888633728775</v>
      </c>
      <c r="BM128" s="3">
        <f t="shared" si="202"/>
        <v>0.60550707531415637</v>
      </c>
      <c r="BN128" s="3">
        <f t="shared" si="202"/>
        <v>0.60556906158031376</v>
      </c>
      <c r="BO128" s="3">
        <f t="shared" si="202"/>
        <v>0.60565273739903491</v>
      </c>
      <c r="BP128" s="3">
        <f t="shared" si="202"/>
        <v>0.60584249464368045</v>
      </c>
      <c r="BQ128" s="3">
        <f t="shared" si="202"/>
        <v>0.60584390913785835</v>
      </c>
      <c r="BR128" s="3">
        <f t="shared" si="202"/>
        <v>0.60574076517718789</v>
      </c>
      <c r="BS128" s="3">
        <f t="shared" si="202"/>
        <v>0.6056384824047838</v>
      </c>
      <c r="BT128" s="3">
        <f t="shared" ref="BT128:CI128" si="203">IFERROR(BT100/BT16,0)</f>
        <v>0.60553552505731556</v>
      </c>
      <c r="BU128" s="3">
        <f t="shared" si="203"/>
        <v>0.60542546688659249</v>
      </c>
      <c r="BV128" s="3">
        <f t="shared" si="203"/>
        <v>0.60529310257251545</v>
      </c>
      <c r="BW128" s="3">
        <f t="shared" si="203"/>
        <v>0.6051422475866467</v>
      </c>
      <c r="BX128" s="3">
        <f t="shared" si="203"/>
        <v>0.60498195849064651</v>
      </c>
      <c r="BY128" s="3">
        <f t="shared" si="203"/>
        <v>0.60480229087878867</v>
      </c>
      <c r="BZ128" s="3">
        <f t="shared" si="203"/>
        <v>0.60460767815290117</v>
      </c>
      <c r="CA128" s="3">
        <f t="shared" si="203"/>
        <v>0.60439531559270432</v>
      </c>
      <c r="CB128" s="3">
        <f t="shared" si="203"/>
        <v>0.60415729784588679</v>
      </c>
      <c r="CC128" s="3">
        <f t="shared" si="203"/>
        <v>0.60385841735893009</v>
      </c>
      <c r="CD128" s="3">
        <f t="shared" si="203"/>
        <v>0.6035539680043559</v>
      </c>
      <c r="CE128" s="3">
        <f t="shared" si="203"/>
        <v>0.60327858131578871</v>
      </c>
      <c r="CF128" s="3">
        <f t="shared" si="203"/>
        <v>0.60296099412274529</v>
      </c>
      <c r="CG128" s="3">
        <f t="shared" si="203"/>
        <v>0.60257465908584829</v>
      </c>
      <c r="CH128" s="3">
        <f t="shared" si="203"/>
        <v>0.60216655348628956</v>
      </c>
      <c r="CI128" s="3">
        <f t="shared" si="203"/>
        <v>0.60173128428033729</v>
      </c>
    </row>
    <row r="129" spans="1:87" x14ac:dyDescent="0.3">
      <c r="A129" t="s">
        <v>407</v>
      </c>
      <c r="B129" s="1" t="s">
        <v>34</v>
      </c>
      <c r="C129" s="1" t="s">
        <v>16</v>
      </c>
      <c r="D129" s="1" t="s">
        <v>19</v>
      </c>
      <c r="E129" s="1" t="s">
        <v>7</v>
      </c>
      <c r="F129" s="1" t="s">
        <v>31</v>
      </c>
      <c r="G129" s="3">
        <f t="shared" si="184"/>
        <v>0</v>
      </c>
      <c r="H129" s="3">
        <f t="shared" ref="H129:AM129" si="204">IFERROR(H101/H17,0)</f>
        <v>0</v>
      </c>
      <c r="I129" s="3">
        <f t="shared" si="204"/>
        <v>0</v>
      </c>
      <c r="J129" s="3">
        <f t="shared" si="204"/>
        <v>0</v>
      </c>
      <c r="K129" s="3">
        <f t="shared" si="204"/>
        <v>0</v>
      </c>
      <c r="L129" s="3">
        <f t="shared" si="204"/>
        <v>0</v>
      </c>
      <c r="M129" s="3">
        <f t="shared" si="204"/>
        <v>0</v>
      </c>
      <c r="N129" s="3">
        <f t="shared" si="204"/>
        <v>0</v>
      </c>
      <c r="O129" s="3">
        <f t="shared" si="204"/>
        <v>0</v>
      </c>
      <c r="P129" s="3">
        <f t="shared" si="204"/>
        <v>0</v>
      </c>
      <c r="Q129" s="3">
        <f t="shared" si="204"/>
        <v>0</v>
      </c>
      <c r="R129" s="3">
        <f t="shared" si="204"/>
        <v>0</v>
      </c>
      <c r="S129" s="3">
        <f t="shared" si="204"/>
        <v>0</v>
      </c>
      <c r="T129" s="3">
        <f t="shared" si="204"/>
        <v>0</v>
      </c>
      <c r="U129" s="3">
        <f t="shared" si="204"/>
        <v>0</v>
      </c>
      <c r="V129" s="3">
        <f t="shared" si="204"/>
        <v>0</v>
      </c>
      <c r="W129" s="3">
        <f t="shared" si="204"/>
        <v>0</v>
      </c>
      <c r="X129" s="3">
        <f t="shared" si="204"/>
        <v>0</v>
      </c>
      <c r="Y129" s="3">
        <f t="shared" si="204"/>
        <v>0</v>
      </c>
      <c r="Z129" s="3">
        <f t="shared" si="204"/>
        <v>0</v>
      </c>
      <c r="AA129" s="3">
        <f t="shared" si="204"/>
        <v>0</v>
      </c>
      <c r="AB129" s="3">
        <f t="shared" si="204"/>
        <v>0</v>
      </c>
      <c r="AC129" s="3">
        <f t="shared" si="204"/>
        <v>0</v>
      </c>
      <c r="AD129" s="3">
        <f t="shared" si="204"/>
        <v>0</v>
      </c>
      <c r="AE129" s="3">
        <f t="shared" si="204"/>
        <v>0</v>
      </c>
      <c r="AF129" s="3">
        <f t="shared" si="204"/>
        <v>0</v>
      </c>
      <c r="AG129" s="3">
        <f t="shared" si="204"/>
        <v>0</v>
      </c>
      <c r="AH129" s="3">
        <f t="shared" si="204"/>
        <v>0</v>
      </c>
      <c r="AI129" s="3">
        <f t="shared" si="204"/>
        <v>0</v>
      </c>
      <c r="AJ129" s="3">
        <f t="shared" si="204"/>
        <v>8.2914071357098899E-4</v>
      </c>
      <c r="AK129" s="3">
        <f t="shared" si="204"/>
        <v>1.1007331950678024E-3</v>
      </c>
      <c r="AL129" s="3">
        <f t="shared" si="204"/>
        <v>4.459963719997362E-3</v>
      </c>
      <c r="AM129" s="3">
        <f t="shared" si="204"/>
        <v>1.4474111574442181E-2</v>
      </c>
      <c r="AN129" s="3">
        <f t="shared" ref="AN129:BS129" si="205">IFERROR(AN101/AN17,0)</f>
        <v>2.8085104966524436E-2</v>
      </c>
      <c r="AO129" s="3">
        <f t="shared" si="205"/>
        <v>6.9831914350169777E-2</v>
      </c>
      <c r="AP129" s="3">
        <f t="shared" si="205"/>
        <v>0.13272491911945222</v>
      </c>
      <c r="AQ129" s="3">
        <f t="shared" si="205"/>
        <v>0.17166311058867134</v>
      </c>
      <c r="AR129" s="3">
        <f t="shared" si="205"/>
        <v>0.21253379168684072</v>
      </c>
      <c r="AS129" s="3">
        <f t="shared" si="205"/>
        <v>0.25085716052990797</v>
      </c>
      <c r="AT129" s="3">
        <f t="shared" si="205"/>
        <v>0.28330539575497354</v>
      </c>
      <c r="AU129" s="3">
        <f t="shared" si="205"/>
        <v>0.31883271110000916</v>
      </c>
      <c r="AV129" s="3">
        <f t="shared" si="205"/>
        <v>0.33483577830160188</v>
      </c>
      <c r="AW129" s="3">
        <f t="shared" si="205"/>
        <v>0.37316626222748095</v>
      </c>
      <c r="AX129" s="3">
        <f t="shared" si="205"/>
        <v>0.40323176128528887</v>
      </c>
      <c r="AY129" s="3">
        <f t="shared" si="205"/>
        <v>0.41830388850711198</v>
      </c>
      <c r="AZ129" s="3">
        <f t="shared" si="205"/>
        <v>0.43932677845021156</v>
      </c>
      <c r="BA129" s="3">
        <f t="shared" si="205"/>
        <v>0.45499002758220908</v>
      </c>
      <c r="BB129" s="3">
        <f t="shared" si="205"/>
        <v>0.46471979022062632</v>
      </c>
      <c r="BC129" s="3">
        <f t="shared" si="205"/>
        <v>0.47434752033701905</v>
      </c>
      <c r="BD129" s="3">
        <f t="shared" si="205"/>
        <v>0.4945079625237685</v>
      </c>
      <c r="BE129" s="3">
        <f t="shared" si="205"/>
        <v>0.5118660207737723</v>
      </c>
      <c r="BF129" s="3">
        <f t="shared" si="205"/>
        <v>0.52207531825209608</v>
      </c>
      <c r="BG129" s="3">
        <f t="shared" si="205"/>
        <v>0.53767590665226572</v>
      </c>
      <c r="BH129" s="3">
        <f t="shared" si="205"/>
        <v>0.55415924042753995</v>
      </c>
      <c r="BI129" s="3">
        <f t="shared" si="205"/>
        <v>0.55730710453242149</v>
      </c>
      <c r="BJ129" s="3">
        <f t="shared" si="205"/>
        <v>0.56715416063555413</v>
      </c>
      <c r="BK129" s="3">
        <f t="shared" si="205"/>
        <v>0.56860840834208726</v>
      </c>
      <c r="BL129" s="3">
        <f t="shared" si="205"/>
        <v>0.56897217153967228</v>
      </c>
      <c r="BM129" s="3">
        <f t="shared" si="205"/>
        <v>0.569186886090428</v>
      </c>
      <c r="BN129" s="3">
        <f t="shared" si="205"/>
        <v>0.56938923054915269</v>
      </c>
      <c r="BO129" s="3">
        <f t="shared" si="205"/>
        <v>0.56958503760903079</v>
      </c>
      <c r="BP129" s="3">
        <f t="shared" si="205"/>
        <v>0.56945210237182964</v>
      </c>
      <c r="BQ129" s="3">
        <f t="shared" si="205"/>
        <v>0.56975224512065004</v>
      </c>
      <c r="BR129" s="3">
        <f t="shared" si="205"/>
        <v>0.5697680010335876</v>
      </c>
      <c r="BS129" s="3">
        <f t="shared" si="205"/>
        <v>0.56977713389740514</v>
      </c>
      <c r="BT129" s="3">
        <f t="shared" ref="BT129:CI129" si="206">IFERROR(BT101/BT17,0)</f>
        <v>0.56975335719593878</v>
      </c>
      <c r="BU129" s="3">
        <f t="shared" si="206"/>
        <v>0.5697177183059241</v>
      </c>
      <c r="BV129" s="3">
        <f t="shared" si="206"/>
        <v>0.56965814073705812</v>
      </c>
      <c r="BW129" s="3">
        <f t="shared" si="206"/>
        <v>0.56957931076316903</v>
      </c>
      <c r="BX129" s="3">
        <f t="shared" si="206"/>
        <v>0.56948928926194275</v>
      </c>
      <c r="BY129" s="3">
        <f t="shared" si="206"/>
        <v>0.56937984975381917</v>
      </c>
      <c r="BZ129" s="3">
        <f t="shared" si="206"/>
        <v>0.56925517909247048</v>
      </c>
      <c r="CA129" s="3">
        <f t="shared" si="206"/>
        <v>0.56911258220449779</v>
      </c>
      <c r="CB129" s="3">
        <f t="shared" si="206"/>
        <v>0.56894490460538238</v>
      </c>
      <c r="CC129" s="3">
        <f t="shared" si="206"/>
        <v>0.56872178786817684</v>
      </c>
      <c r="CD129" s="3">
        <f t="shared" si="206"/>
        <v>0.56849180253857734</v>
      </c>
      <c r="CE129" s="3">
        <f t="shared" si="206"/>
        <v>0.56828361899457069</v>
      </c>
      <c r="CF129" s="3">
        <f t="shared" si="206"/>
        <v>0.5680355319386996</v>
      </c>
      <c r="CG129" s="3">
        <f t="shared" si="206"/>
        <v>0.56772368379216376</v>
      </c>
      <c r="CH129" s="3">
        <f t="shared" si="206"/>
        <v>0.56738937002449308</v>
      </c>
      <c r="CI129" s="3">
        <f t="shared" si="206"/>
        <v>0.56702504141846521</v>
      </c>
    </row>
    <row r="130" spans="1:87" x14ac:dyDescent="0.3">
      <c r="A130" t="s">
        <v>407</v>
      </c>
      <c r="B130" s="1" t="s">
        <v>34</v>
      </c>
      <c r="C130" s="1" t="s">
        <v>20</v>
      </c>
      <c r="D130" s="1" t="s">
        <v>21</v>
      </c>
      <c r="E130" s="1" t="s">
        <v>7</v>
      </c>
      <c r="F130" s="1" t="s">
        <v>31</v>
      </c>
      <c r="G130" s="3">
        <f t="shared" si="184"/>
        <v>0</v>
      </c>
      <c r="H130" s="3">
        <f t="shared" ref="H130:AM130" si="207">IFERROR(H102/H18,0)</f>
        <v>0</v>
      </c>
      <c r="I130" s="3">
        <f t="shared" si="207"/>
        <v>0</v>
      </c>
      <c r="J130" s="3">
        <f t="shared" si="207"/>
        <v>0</v>
      </c>
      <c r="K130" s="3">
        <f t="shared" si="207"/>
        <v>0</v>
      </c>
      <c r="L130" s="3">
        <f t="shared" si="207"/>
        <v>0</v>
      </c>
      <c r="M130" s="3">
        <f t="shared" si="207"/>
        <v>0</v>
      </c>
      <c r="N130" s="3">
        <f t="shared" si="207"/>
        <v>0</v>
      </c>
      <c r="O130" s="3">
        <f t="shared" si="207"/>
        <v>0</v>
      </c>
      <c r="P130" s="3">
        <f t="shared" si="207"/>
        <v>0</v>
      </c>
      <c r="Q130" s="3">
        <f t="shared" si="207"/>
        <v>0</v>
      </c>
      <c r="R130" s="3">
        <f t="shared" si="207"/>
        <v>0</v>
      </c>
      <c r="S130" s="3">
        <f t="shared" si="207"/>
        <v>0</v>
      </c>
      <c r="T130" s="3">
        <f t="shared" si="207"/>
        <v>0</v>
      </c>
      <c r="U130" s="3">
        <f t="shared" si="207"/>
        <v>0</v>
      </c>
      <c r="V130" s="3">
        <f t="shared" si="207"/>
        <v>0</v>
      </c>
      <c r="W130" s="3">
        <f t="shared" si="207"/>
        <v>0</v>
      </c>
      <c r="X130" s="3">
        <f t="shared" si="207"/>
        <v>0</v>
      </c>
      <c r="Y130" s="3">
        <f t="shared" si="207"/>
        <v>0</v>
      </c>
      <c r="Z130" s="3">
        <f t="shared" si="207"/>
        <v>0</v>
      </c>
      <c r="AA130" s="3">
        <f t="shared" si="207"/>
        <v>0</v>
      </c>
      <c r="AB130" s="3">
        <f t="shared" si="207"/>
        <v>0</v>
      </c>
      <c r="AC130" s="3">
        <f t="shared" si="207"/>
        <v>0</v>
      </c>
      <c r="AD130" s="3">
        <f t="shared" si="207"/>
        <v>0</v>
      </c>
      <c r="AE130" s="3">
        <f t="shared" si="207"/>
        <v>0</v>
      </c>
      <c r="AF130" s="3">
        <f t="shared" si="207"/>
        <v>0</v>
      </c>
      <c r="AG130" s="3">
        <f t="shared" si="207"/>
        <v>0</v>
      </c>
      <c r="AH130" s="3">
        <f t="shared" si="207"/>
        <v>0</v>
      </c>
      <c r="AI130" s="3">
        <f t="shared" si="207"/>
        <v>0</v>
      </c>
      <c r="AJ130" s="3">
        <f t="shared" si="207"/>
        <v>8.5080793265642526E-4</v>
      </c>
      <c r="AK130" s="3">
        <f t="shared" si="207"/>
        <v>3.6938668059865331E-4</v>
      </c>
      <c r="AL130" s="3">
        <f t="shared" si="207"/>
        <v>2.3674975155200573E-3</v>
      </c>
      <c r="AM130" s="3">
        <f t="shared" si="207"/>
        <v>8.4662139214203309E-3</v>
      </c>
      <c r="AN130" s="3">
        <f t="shared" ref="AN130:BS130" si="208">IFERROR(AN102/AN18,0)</f>
        <v>1.6737636947214307E-2</v>
      </c>
      <c r="AO130" s="3">
        <f t="shared" si="208"/>
        <v>4.1822218223440503E-2</v>
      </c>
      <c r="AP130" s="3">
        <f t="shared" si="208"/>
        <v>8.0806245081347441E-2</v>
      </c>
      <c r="AQ130" s="3">
        <f t="shared" si="208"/>
        <v>0.10629538795122709</v>
      </c>
      <c r="AR130" s="3">
        <f t="shared" si="208"/>
        <v>0.13572147732318693</v>
      </c>
      <c r="AS130" s="3">
        <f t="shared" si="208"/>
        <v>0.16637621287313203</v>
      </c>
      <c r="AT130" s="3">
        <f t="shared" si="208"/>
        <v>0.1981207824514315</v>
      </c>
      <c r="AU130" s="3">
        <f t="shared" si="208"/>
        <v>0.23701250429933574</v>
      </c>
      <c r="AV130" s="3">
        <f t="shared" si="208"/>
        <v>0.26599077345890659</v>
      </c>
      <c r="AW130" s="3">
        <f t="shared" si="208"/>
        <v>0.27861753970600261</v>
      </c>
      <c r="AX130" s="3">
        <f t="shared" si="208"/>
        <v>0.3048905404051398</v>
      </c>
      <c r="AY130" s="3">
        <f t="shared" si="208"/>
        <v>0.32468637995256144</v>
      </c>
      <c r="AZ130" s="3">
        <f t="shared" si="208"/>
        <v>0.35701582021269462</v>
      </c>
      <c r="BA130" s="3">
        <f t="shared" si="208"/>
        <v>0.38015800960678786</v>
      </c>
      <c r="BB130" s="3">
        <f t="shared" si="208"/>
        <v>0.39931575210372877</v>
      </c>
      <c r="BC130" s="3">
        <f t="shared" si="208"/>
        <v>0.41612159983033931</v>
      </c>
      <c r="BD130" s="3">
        <f t="shared" si="208"/>
        <v>0.44550402438675174</v>
      </c>
      <c r="BE130" s="3">
        <f t="shared" si="208"/>
        <v>0.46956843872290394</v>
      </c>
      <c r="BF130" s="3">
        <f t="shared" si="208"/>
        <v>0.48714918927090234</v>
      </c>
      <c r="BG130" s="3">
        <f t="shared" si="208"/>
        <v>0.50993670899790022</v>
      </c>
      <c r="BH130" s="3">
        <f t="shared" si="208"/>
        <v>0.54005796489294422</v>
      </c>
      <c r="BI130" s="3">
        <f t="shared" si="208"/>
        <v>0.54075791987419952</v>
      </c>
      <c r="BJ130" s="3">
        <f t="shared" si="208"/>
        <v>0.53622022521659596</v>
      </c>
      <c r="BK130" s="3">
        <f t="shared" si="208"/>
        <v>0.53689507115111934</v>
      </c>
      <c r="BL130" s="3">
        <f t="shared" si="208"/>
        <v>0.5368350568760597</v>
      </c>
      <c r="BM130" s="3">
        <f t="shared" si="208"/>
        <v>0.53684486380827379</v>
      </c>
      <c r="BN130" s="3">
        <f t="shared" si="208"/>
        <v>0.53683645594227558</v>
      </c>
      <c r="BO130" s="3">
        <f t="shared" si="208"/>
        <v>0.5368527977681341</v>
      </c>
      <c r="BP130" s="3">
        <f t="shared" si="208"/>
        <v>0.53586320420972644</v>
      </c>
      <c r="BQ130" s="3">
        <f t="shared" si="208"/>
        <v>0.53638625728706091</v>
      </c>
      <c r="BR130" s="3">
        <f t="shared" si="208"/>
        <v>0.53633793554996601</v>
      </c>
      <c r="BS130" s="3">
        <f t="shared" si="208"/>
        <v>0.53631261927422458</v>
      </c>
      <c r="BT130" s="3">
        <f t="shared" ref="BT130:CI130" si="209">IFERROR(BT102/BT18,0)</f>
        <v>0.53622338841463302</v>
      </c>
      <c r="BU130" s="3">
        <f t="shared" si="209"/>
        <v>0.53613273649413395</v>
      </c>
      <c r="BV130" s="3">
        <f t="shared" si="209"/>
        <v>0.53603012846773024</v>
      </c>
      <c r="BW130" s="3">
        <f t="shared" si="209"/>
        <v>0.53591832793774308</v>
      </c>
      <c r="BX130" s="3">
        <f t="shared" si="209"/>
        <v>0.53580204154320321</v>
      </c>
      <c r="BY130" s="3">
        <f t="shared" si="209"/>
        <v>0.53567194498292825</v>
      </c>
      <c r="BZ130" s="3">
        <f t="shared" si="209"/>
        <v>0.53553137693606778</v>
      </c>
      <c r="CA130" s="3">
        <f t="shared" si="209"/>
        <v>0.53538138679217018</v>
      </c>
      <c r="CB130" s="3">
        <f t="shared" si="209"/>
        <v>0.53521280829736417</v>
      </c>
      <c r="CC130" s="3">
        <f t="shared" si="209"/>
        <v>0.5350051806494952</v>
      </c>
      <c r="CD130" s="3">
        <f t="shared" si="209"/>
        <v>0.53478856245250705</v>
      </c>
      <c r="CE130" s="3">
        <f t="shared" si="209"/>
        <v>0.53458407062221336</v>
      </c>
      <c r="CF130" s="3">
        <f t="shared" si="209"/>
        <v>0.53434921293186355</v>
      </c>
      <c r="CG130" s="3">
        <f t="shared" si="209"/>
        <v>0.53406363357599484</v>
      </c>
      <c r="CH130" s="3">
        <f t="shared" si="209"/>
        <v>0.53375794914830799</v>
      </c>
      <c r="CI130" s="3">
        <f t="shared" si="209"/>
        <v>0.53342478070439669</v>
      </c>
    </row>
    <row r="131" spans="1:87" x14ac:dyDescent="0.3">
      <c r="A131" t="s">
        <v>407</v>
      </c>
      <c r="B131" s="1" t="s">
        <v>34</v>
      </c>
      <c r="C131" s="1" t="s">
        <v>20</v>
      </c>
      <c r="D131" s="1" t="s">
        <v>22</v>
      </c>
      <c r="E131" s="1" t="s">
        <v>7</v>
      </c>
      <c r="F131" s="1" t="s">
        <v>31</v>
      </c>
      <c r="G131" s="3">
        <f t="shared" si="184"/>
        <v>0</v>
      </c>
      <c r="H131" s="3">
        <f t="shared" ref="H131:AM131" si="210">IFERROR(H103/H19,0)</f>
        <v>0</v>
      </c>
      <c r="I131" s="3">
        <f t="shared" si="210"/>
        <v>0</v>
      </c>
      <c r="J131" s="3">
        <f t="shared" si="210"/>
        <v>0</v>
      </c>
      <c r="K131" s="3">
        <f t="shared" si="210"/>
        <v>0</v>
      </c>
      <c r="L131" s="3">
        <f t="shared" si="210"/>
        <v>0</v>
      </c>
      <c r="M131" s="3">
        <f t="shared" si="210"/>
        <v>0</v>
      </c>
      <c r="N131" s="3">
        <f t="shared" si="210"/>
        <v>0</v>
      </c>
      <c r="O131" s="3">
        <f t="shared" si="210"/>
        <v>0</v>
      </c>
      <c r="P131" s="3">
        <f t="shared" si="210"/>
        <v>0</v>
      </c>
      <c r="Q131" s="3">
        <f t="shared" si="210"/>
        <v>0</v>
      </c>
      <c r="R131" s="3">
        <f t="shared" si="210"/>
        <v>0</v>
      </c>
      <c r="S131" s="3">
        <f t="shared" si="210"/>
        <v>0</v>
      </c>
      <c r="T131" s="3">
        <f t="shared" si="210"/>
        <v>0</v>
      </c>
      <c r="U131" s="3">
        <f t="shared" si="210"/>
        <v>0</v>
      </c>
      <c r="V131" s="3">
        <f t="shared" si="210"/>
        <v>0</v>
      </c>
      <c r="W131" s="3">
        <f t="shared" si="210"/>
        <v>0</v>
      </c>
      <c r="X131" s="3">
        <f t="shared" si="210"/>
        <v>0</v>
      </c>
      <c r="Y131" s="3">
        <f t="shared" si="210"/>
        <v>0</v>
      </c>
      <c r="Z131" s="3">
        <f t="shared" si="210"/>
        <v>0</v>
      </c>
      <c r="AA131" s="3">
        <f t="shared" si="210"/>
        <v>0</v>
      </c>
      <c r="AB131" s="3">
        <f t="shared" si="210"/>
        <v>0</v>
      </c>
      <c r="AC131" s="3">
        <f t="shared" si="210"/>
        <v>0</v>
      </c>
      <c r="AD131" s="3">
        <f t="shared" si="210"/>
        <v>0</v>
      </c>
      <c r="AE131" s="3">
        <f t="shared" si="210"/>
        <v>0</v>
      </c>
      <c r="AF131" s="3">
        <f t="shared" si="210"/>
        <v>0</v>
      </c>
      <c r="AG131" s="3">
        <f t="shared" si="210"/>
        <v>0</v>
      </c>
      <c r="AH131" s="3">
        <f t="shared" si="210"/>
        <v>0</v>
      </c>
      <c r="AI131" s="3">
        <f t="shared" si="210"/>
        <v>0</v>
      </c>
      <c r="AJ131" s="3">
        <f t="shared" si="210"/>
        <v>7.7184091560064314E-4</v>
      </c>
      <c r="AK131" s="3">
        <f t="shared" si="210"/>
        <v>5.5226635656167194E-4</v>
      </c>
      <c r="AL131" s="3">
        <f t="shared" si="210"/>
        <v>2.7324893306134843E-3</v>
      </c>
      <c r="AM131" s="3">
        <f t="shared" si="210"/>
        <v>9.4148051106352371E-3</v>
      </c>
      <c r="AN131" s="3">
        <f t="shared" ref="AN131:BS131" si="211">IFERROR(AN103/AN19,0)</f>
        <v>1.8524675356295893E-2</v>
      </c>
      <c r="AO131" s="3">
        <f t="shared" si="211"/>
        <v>4.6379995212379524E-2</v>
      </c>
      <c r="AP131" s="3">
        <f t="shared" si="211"/>
        <v>8.9647190558323278E-2</v>
      </c>
      <c r="AQ131" s="3">
        <f t="shared" si="211"/>
        <v>0.11783825217707505</v>
      </c>
      <c r="AR131" s="3">
        <f t="shared" si="211"/>
        <v>0.15011011678860417</v>
      </c>
      <c r="AS131" s="3">
        <f t="shared" si="211"/>
        <v>0.18329216028577336</v>
      </c>
      <c r="AT131" s="3">
        <f t="shared" si="211"/>
        <v>0.21717867957293402</v>
      </c>
      <c r="AU131" s="3">
        <f t="shared" si="211"/>
        <v>0.25836744047439236</v>
      </c>
      <c r="AV131" s="3">
        <f t="shared" si="211"/>
        <v>0.28742226454917014</v>
      </c>
      <c r="AW131" s="3">
        <f t="shared" si="211"/>
        <v>0.29687671200862553</v>
      </c>
      <c r="AX131" s="3">
        <f t="shared" si="211"/>
        <v>0.32052654932753533</v>
      </c>
      <c r="AY131" s="3">
        <f t="shared" si="211"/>
        <v>0.33758563152144944</v>
      </c>
      <c r="AZ131" s="3">
        <f t="shared" si="211"/>
        <v>0.36582171162902338</v>
      </c>
      <c r="BA131" s="3">
        <f t="shared" si="211"/>
        <v>0.3872626306626023</v>
      </c>
      <c r="BB131" s="3">
        <f t="shared" si="211"/>
        <v>0.40604083541583008</v>
      </c>
      <c r="BC131" s="3">
        <f t="shared" si="211"/>
        <v>0.42266254344595394</v>
      </c>
      <c r="BD131" s="3">
        <f t="shared" si="211"/>
        <v>0.44950940087837382</v>
      </c>
      <c r="BE131" s="3">
        <f t="shared" si="211"/>
        <v>0.47327081272983168</v>
      </c>
      <c r="BF131" s="3">
        <f t="shared" si="211"/>
        <v>0.48998237951749934</v>
      </c>
      <c r="BG131" s="3">
        <f t="shared" si="211"/>
        <v>0.5110824964613041</v>
      </c>
      <c r="BH131" s="3">
        <f t="shared" si="211"/>
        <v>0.54004327893935811</v>
      </c>
      <c r="BI131" s="3">
        <f t="shared" si="211"/>
        <v>0.53874825126922476</v>
      </c>
      <c r="BJ131" s="3">
        <f t="shared" si="211"/>
        <v>0.53416592288561104</v>
      </c>
      <c r="BK131" s="3">
        <f t="shared" si="211"/>
        <v>0.53503990876847973</v>
      </c>
      <c r="BL131" s="3">
        <f t="shared" si="211"/>
        <v>0.53506406672316931</v>
      </c>
      <c r="BM131" s="3">
        <f t="shared" si="211"/>
        <v>0.53509532394321857</v>
      </c>
      <c r="BN131" s="3">
        <f t="shared" si="211"/>
        <v>0.53511517673776965</v>
      </c>
      <c r="BO131" s="3">
        <f t="shared" si="211"/>
        <v>0.53514836576810021</v>
      </c>
      <c r="BP131" s="3">
        <f t="shared" si="211"/>
        <v>0.5343301857779551</v>
      </c>
      <c r="BQ131" s="3">
        <f t="shared" si="211"/>
        <v>0.53476067673574479</v>
      </c>
      <c r="BR131" s="3">
        <f t="shared" si="211"/>
        <v>0.53472937506917406</v>
      </c>
      <c r="BS131" s="3">
        <f t="shared" si="211"/>
        <v>0.53469878075618837</v>
      </c>
      <c r="BT131" s="3">
        <f t="shared" ref="BT131:CI131" si="212">IFERROR(BT103/BT19,0)</f>
        <v>0.53461186080599721</v>
      </c>
      <c r="BU131" s="3">
        <f t="shared" si="212"/>
        <v>0.53452140348480692</v>
      </c>
      <c r="BV131" s="3">
        <f t="shared" si="212"/>
        <v>0.53441659106043493</v>
      </c>
      <c r="BW131" s="3">
        <f t="shared" si="212"/>
        <v>0.53430005425335403</v>
      </c>
      <c r="BX131" s="3">
        <f t="shared" si="212"/>
        <v>0.53417687164149508</v>
      </c>
      <c r="BY131" s="3">
        <f t="shared" si="212"/>
        <v>0.53403797917418461</v>
      </c>
      <c r="BZ131" s="3">
        <f t="shared" si="212"/>
        <v>0.53388655733661705</v>
      </c>
      <c r="CA131" s="3">
        <f t="shared" si="212"/>
        <v>0.53372317984992967</v>
      </c>
      <c r="CB131" s="3">
        <f t="shared" si="212"/>
        <v>0.53353972453356246</v>
      </c>
      <c r="CC131" s="3">
        <f t="shared" si="212"/>
        <v>0.53331378666001172</v>
      </c>
      <c r="CD131" s="3">
        <f t="shared" si="212"/>
        <v>0.53307920301228218</v>
      </c>
      <c r="CE131" s="3">
        <f t="shared" si="212"/>
        <v>0.53285915670673456</v>
      </c>
      <c r="CF131" s="3">
        <f t="shared" si="212"/>
        <v>0.53260820666732733</v>
      </c>
      <c r="CG131" s="3">
        <f t="shared" si="212"/>
        <v>0.53230759314842613</v>
      </c>
      <c r="CH131" s="3">
        <f t="shared" si="212"/>
        <v>0.53198695698799725</v>
      </c>
      <c r="CI131" s="3">
        <f t="shared" si="212"/>
        <v>0.53164546847860694</v>
      </c>
    </row>
    <row r="132" spans="1:87" x14ac:dyDescent="0.3">
      <c r="A132" t="s">
        <v>407</v>
      </c>
      <c r="B132" s="1" t="s">
        <v>34</v>
      </c>
      <c r="C132" s="1" t="s">
        <v>20</v>
      </c>
      <c r="D132" s="1" t="s">
        <v>23</v>
      </c>
      <c r="E132" s="1" t="s">
        <v>7</v>
      </c>
      <c r="F132" s="1" t="s">
        <v>31</v>
      </c>
      <c r="G132" s="3">
        <f t="shared" si="184"/>
        <v>0</v>
      </c>
      <c r="H132" s="3">
        <f t="shared" ref="H132:AM132" si="213">IFERROR(H104/H20,0)</f>
        <v>0</v>
      </c>
      <c r="I132" s="3">
        <f t="shared" si="213"/>
        <v>0</v>
      </c>
      <c r="J132" s="3">
        <f t="shared" si="213"/>
        <v>0</v>
      </c>
      <c r="K132" s="3">
        <f t="shared" si="213"/>
        <v>0</v>
      </c>
      <c r="L132" s="3">
        <f t="shared" si="213"/>
        <v>0</v>
      </c>
      <c r="M132" s="3">
        <f t="shared" si="213"/>
        <v>0</v>
      </c>
      <c r="N132" s="3">
        <f t="shared" si="213"/>
        <v>0</v>
      </c>
      <c r="O132" s="3">
        <f t="shared" si="213"/>
        <v>0</v>
      </c>
      <c r="P132" s="3">
        <f t="shared" si="213"/>
        <v>0</v>
      </c>
      <c r="Q132" s="3">
        <f t="shared" si="213"/>
        <v>0</v>
      </c>
      <c r="R132" s="3">
        <f t="shared" si="213"/>
        <v>0</v>
      </c>
      <c r="S132" s="3">
        <f t="shared" si="213"/>
        <v>0</v>
      </c>
      <c r="T132" s="3">
        <f t="shared" si="213"/>
        <v>0</v>
      </c>
      <c r="U132" s="3">
        <f t="shared" si="213"/>
        <v>0</v>
      </c>
      <c r="V132" s="3">
        <f t="shared" si="213"/>
        <v>0</v>
      </c>
      <c r="W132" s="3">
        <f t="shared" si="213"/>
        <v>0</v>
      </c>
      <c r="X132" s="3">
        <f t="shared" si="213"/>
        <v>0</v>
      </c>
      <c r="Y132" s="3">
        <f t="shared" si="213"/>
        <v>0</v>
      </c>
      <c r="Z132" s="3">
        <f t="shared" si="213"/>
        <v>0</v>
      </c>
      <c r="AA132" s="3">
        <f t="shared" si="213"/>
        <v>0</v>
      </c>
      <c r="AB132" s="3">
        <f t="shared" si="213"/>
        <v>0</v>
      </c>
      <c r="AC132" s="3">
        <f t="shared" si="213"/>
        <v>0</v>
      </c>
      <c r="AD132" s="3">
        <f t="shared" si="213"/>
        <v>0</v>
      </c>
      <c r="AE132" s="3">
        <f t="shared" si="213"/>
        <v>0</v>
      </c>
      <c r="AF132" s="3">
        <f t="shared" si="213"/>
        <v>0</v>
      </c>
      <c r="AG132" s="3">
        <f t="shared" si="213"/>
        <v>0</v>
      </c>
      <c r="AH132" s="3">
        <f t="shared" si="213"/>
        <v>0</v>
      </c>
      <c r="AI132" s="3">
        <f t="shared" si="213"/>
        <v>0</v>
      </c>
      <c r="AJ132" s="3">
        <f t="shared" si="213"/>
        <v>8.0097903761897982E-4</v>
      </c>
      <c r="AK132" s="3">
        <f t="shared" si="213"/>
        <v>9.1239877294557379E-4</v>
      </c>
      <c r="AL132" s="3">
        <f t="shared" si="213"/>
        <v>3.70993223828216E-3</v>
      </c>
      <c r="AM132" s="3">
        <f t="shared" si="213"/>
        <v>1.2357516543445374E-2</v>
      </c>
      <c r="AN132" s="3">
        <f t="shared" ref="AN132:BS132" si="214">IFERROR(AN104/AN20,0)</f>
        <v>2.4167480630732402E-2</v>
      </c>
      <c r="AO132" s="3">
        <f t="shared" si="214"/>
        <v>6.0595092736864205E-2</v>
      </c>
      <c r="AP132" s="3">
        <f t="shared" si="214"/>
        <v>0.11692456597127053</v>
      </c>
      <c r="AQ132" s="3">
        <f t="shared" si="214"/>
        <v>0.15296569041016983</v>
      </c>
      <c r="AR132" s="3">
        <f t="shared" si="214"/>
        <v>0.19375617124338129</v>
      </c>
      <c r="AS132" s="3">
        <f t="shared" si="214"/>
        <v>0.23480376227298688</v>
      </c>
      <c r="AT132" s="3">
        <f t="shared" si="214"/>
        <v>0.27571557724550805</v>
      </c>
      <c r="AU132" s="3">
        <f t="shared" si="214"/>
        <v>0.32494528399763184</v>
      </c>
      <c r="AV132" s="3">
        <f t="shared" si="214"/>
        <v>0.35526583657750888</v>
      </c>
      <c r="AW132" s="3">
        <f t="shared" si="214"/>
        <v>0.35802425151996858</v>
      </c>
      <c r="AX132" s="3">
        <f t="shared" si="214"/>
        <v>0.37700580575851494</v>
      </c>
      <c r="AY132" s="3">
        <f t="shared" si="214"/>
        <v>0.38831887513434288</v>
      </c>
      <c r="AZ132" s="3">
        <f t="shared" si="214"/>
        <v>0.40970865151988844</v>
      </c>
      <c r="BA132" s="3">
        <f t="shared" si="214"/>
        <v>0.4255651274343269</v>
      </c>
      <c r="BB132" s="3">
        <f t="shared" si="214"/>
        <v>0.43842759144453447</v>
      </c>
      <c r="BC132" s="3">
        <f t="shared" si="214"/>
        <v>0.44996091474988115</v>
      </c>
      <c r="BD132" s="3">
        <f t="shared" si="214"/>
        <v>0.47077982212753283</v>
      </c>
      <c r="BE132" s="3">
        <f t="shared" si="214"/>
        <v>0.4883944068832326</v>
      </c>
      <c r="BF132" s="3">
        <f t="shared" si="214"/>
        <v>0.49835598931513836</v>
      </c>
      <c r="BG132" s="3">
        <f t="shared" si="214"/>
        <v>0.5125453538435284</v>
      </c>
      <c r="BH132" s="3">
        <f t="shared" si="214"/>
        <v>0.53349629235121376</v>
      </c>
      <c r="BI132" s="3">
        <f t="shared" si="214"/>
        <v>0.53774144635440269</v>
      </c>
      <c r="BJ132" s="3">
        <f t="shared" si="214"/>
        <v>0.54964353340713001</v>
      </c>
      <c r="BK132" s="3">
        <f t="shared" si="214"/>
        <v>0.56527482255858352</v>
      </c>
      <c r="BL132" s="3">
        <f t="shared" si="214"/>
        <v>0.57989237249999315</v>
      </c>
      <c r="BM132" s="3">
        <f t="shared" si="214"/>
        <v>0.59355915742653831</v>
      </c>
      <c r="BN132" s="3">
        <f t="shared" si="214"/>
        <v>0.60584477884210652</v>
      </c>
      <c r="BO132" s="3">
        <f t="shared" si="214"/>
        <v>0.61655915675643957</v>
      </c>
      <c r="BP132" s="3">
        <f t="shared" si="214"/>
        <v>0.62498990810005439</v>
      </c>
      <c r="BQ132" s="3">
        <f t="shared" si="214"/>
        <v>0.63096617471776151</v>
      </c>
      <c r="BR132" s="3">
        <f t="shared" si="214"/>
        <v>0.63717513575952156</v>
      </c>
      <c r="BS132" s="3">
        <f t="shared" si="214"/>
        <v>0.64368726525759301</v>
      </c>
      <c r="BT132" s="3">
        <f t="shared" ref="BT132:CI132" si="215">IFERROR(BT104/BT20,0)</f>
        <v>0.65015839165089495</v>
      </c>
      <c r="BU132" s="3">
        <f t="shared" si="215"/>
        <v>0.65650692880609396</v>
      </c>
      <c r="BV132" s="3">
        <f t="shared" si="215"/>
        <v>0.66263528392481219</v>
      </c>
      <c r="BW132" s="3">
        <f t="shared" si="215"/>
        <v>0.66851937676298501</v>
      </c>
      <c r="BX132" s="3">
        <f t="shared" si="215"/>
        <v>0.67408886757738828</v>
      </c>
      <c r="BY132" s="3">
        <f t="shared" si="215"/>
        <v>0.67928986387912704</v>
      </c>
      <c r="BZ132" s="3">
        <f t="shared" si="215"/>
        <v>0.68411484836754255</v>
      </c>
      <c r="CA132" s="3">
        <f t="shared" si="215"/>
        <v>0.68854485786507313</v>
      </c>
      <c r="CB132" s="3">
        <f t="shared" si="215"/>
        <v>0.69257253689698739</v>
      </c>
      <c r="CC132" s="3">
        <f t="shared" si="215"/>
        <v>0.69618650953912342</v>
      </c>
      <c r="CD132" s="3">
        <f t="shared" si="215"/>
        <v>0.69944287987639853</v>
      </c>
      <c r="CE132" s="3">
        <f t="shared" si="215"/>
        <v>0.70221969748753543</v>
      </c>
      <c r="CF132" s="3">
        <f t="shared" si="215"/>
        <v>0.70453589605633671</v>
      </c>
      <c r="CG132" s="3">
        <f t="shared" si="215"/>
        <v>0.70643432574340648</v>
      </c>
      <c r="CH132" s="3">
        <f t="shared" si="215"/>
        <v>0.70799066198523475</v>
      </c>
      <c r="CI132" s="3">
        <f t="shared" si="215"/>
        <v>0.70906559068652297</v>
      </c>
    </row>
    <row r="133" spans="1:87" x14ac:dyDescent="0.3">
      <c r="A133" t="s">
        <v>407</v>
      </c>
      <c r="B133" s="1" t="s">
        <v>34</v>
      </c>
      <c r="C133" s="1" t="s">
        <v>20</v>
      </c>
      <c r="D133" s="1" t="s">
        <v>24</v>
      </c>
      <c r="E133" s="1" t="s">
        <v>7</v>
      </c>
      <c r="F133" s="1" t="s">
        <v>31</v>
      </c>
      <c r="G133" s="3">
        <f t="shared" si="184"/>
        <v>0</v>
      </c>
      <c r="H133" s="3">
        <f t="shared" ref="H133:AM133" si="216">IFERROR(H105/H21,0)</f>
        <v>0</v>
      </c>
      <c r="I133" s="3">
        <f t="shared" si="216"/>
        <v>0</v>
      </c>
      <c r="J133" s="3">
        <f t="shared" si="216"/>
        <v>0</v>
      </c>
      <c r="K133" s="3">
        <f t="shared" si="216"/>
        <v>0</v>
      </c>
      <c r="L133" s="3">
        <f t="shared" si="216"/>
        <v>0</v>
      </c>
      <c r="M133" s="3">
        <f t="shared" si="216"/>
        <v>0</v>
      </c>
      <c r="N133" s="3">
        <f t="shared" si="216"/>
        <v>0</v>
      </c>
      <c r="O133" s="3">
        <f t="shared" si="216"/>
        <v>0</v>
      </c>
      <c r="P133" s="3">
        <f t="shared" si="216"/>
        <v>0</v>
      </c>
      <c r="Q133" s="3">
        <f t="shared" si="216"/>
        <v>0</v>
      </c>
      <c r="R133" s="3">
        <f t="shared" si="216"/>
        <v>0</v>
      </c>
      <c r="S133" s="3">
        <f t="shared" si="216"/>
        <v>0</v>
      </c>
      <c r="T133" s="3">
        <f t="shared" si="216"/>
        <v>0</v>
      </c>
      <c r="U133" s="3">
        <f t="shared" si="216"/>
        <v>0</v>
      </c>
      <c r="V133" s="3">
        <f t="shared" si="216"/>
        <v>0</v>
      </c>
      <c r="W133" s="3">
        <f t="shared" si="216"/>
        <v>0</v>
      </c>
      <c r="X133" s="3">
        <f t="shared" si="216"/>
        <v>0</v>
      </c>
      <c r="Y133" s="3">
        <f t="shared" si="216"/>
        <v>0</v>
      </c>
      <c r="Z133" s="3">
        <f t="shared" si="216"/>
        <v>0</v>
      </c>
      <c r="AA133" s="3">
        <f t="shared" si="216"/>
        <v>0</v>
      </c>
      <c r="AB133" s="3">
        <f t="shared" si="216"/>
        <v>0</v>
      </c>
      <c r="AC133" s="3">
        <f t="shared" si="216"/>
        <v>0</v>
      </c>
      <c r="AD133" s="3">
        <f t="shared" si="216"/>
        <v>0</v>
      </c>
      <c r="AE133" s="3">
        <f t="shared" si="216"/>
        <v>0</v>
      </c>
      <c r="AF133" s="3">
        <f t="shared" si="216"/>
        <v>0</v>
      </c>
      <c r="AG133" s="3">
        <f t="shared" si="216"/>
        <v>0</v>
      </c>
      <c r="AH133" s="3">
        <f t="shared" si="216"/>
        <v>0</v>
      </c>
      <c r="AI133" s="3">
        <f t="shared" si="216"/>
        <v>0</v>
      </c>
      <c r="AJ133" s="3">
        <f t="shared" si="216"/>
        <v>8.210998170371525E-4</v>
      </c>
      <c r="AK133" s="3">
        <f t="shared" si="216"/>
        <v>5.1970508703678129E-4</v>
      </c>
      <c r="AL133" s="3">
        <f t="shared" si="216"/>
        <v>2.7254238402217041E-3</v>
      </c>
      <c r="AM133" s="3">
        <f t="shared" si="216"/>
        <v>9.4980594846444596E-3</v>
      </c>
      <c r="AN133" s="3">
        <f t="shared" ref="AN133:BS133" si="217">IFERROR(AN105/AN21,0)</f>
        <v>1.8739828780419372E-2</v>
      </c>
      <c r="AO133" s="3">
        <f t="shared" si="217"/>
        <v>4.6981296960591855E-2</v>
      </c>
      <c r="AP133" s="3">
        <f t="shared" si="217"/>
        <v>9.0930319780830979E-2</v>
      </c>
      <c r="AQ133" s="3">
        <f t="shared" si="217"/>
        <v>0.11967644193179312</v>
      </c>
      <c r="AR133" s="3">
        <f t="shared" si="217"/>
        <v>0.15276981723695471</v>
      </c>
      <c r="AS133" s="3">
        <f t="shared" si="217"/>
        <v>0.18699380558481965</v>
      </c>
      <c r="AT133" s="3">
        <f t="shared" si="217"/>
        <v>0.22212293084428575</v>
      </c>
      <c r="AU133" s="3">
        <f t="shared" si="217"/>
        <v>0.26493329071529403</v>
      </c>
      <c r="AV133" s="3">
        <f t="shared" si="217"/>
        <v>0.29511484071257066</v>
      </c>
      <c r="AW133" s="3">
        <f t="shared" si="217"/>
        <v>0.30508594591221455</v>
      </c>
      <c r="AX133" s="3">
        <f t="shared" si="217"/>
        <v>0.32938021860886763</v>
      </c>
      <c r="AY133" s="3">
        <f t="shared" si="217"/>
        <v>0.34661963124194833</v>
      </c>
      <c r="AZ133" s="3">
        <f t="shared" si="217"/>
        <v>0.37509423946954545</v>
      </c>
      <c r="BA133" s="3">
        <f t="shared" si="217"/>
        <v>0.39593702704963779</v>
      </c>
      <c r="BB133" s="3">
        <f t="shared" si="217"/>
        <v>0.41332992951563918</v>
      </c>
      <c r="BC133" s="3">
        <f t="shared" si="217"/>
        <v>0.42864357240089423</v>
      </c>
      <c r="BD133" s="3">
        <f t="shared" si="217"/>
        <v>0.45476609247434091</v>
      </c>
      <c r="BE133" s="3">
        <f t="shared" si="217"/>
        <v>0.4767531733949622</v>
      </c>
      <c r="BF133" s="3">
        <f t="shared" si="217"/>
        <v>0.49164682735528897</v>
      </c>
      <c r="BG133" s="3">
        <f t="shared" si="217"/>
        <v>0.51112147509457473</v>
      </c>
      <c r="BH133" s="3">
        <f t="shared" si="217"/>
        <v>0.53778424602612818</v>
      </c>
      <c r="BI133" s="3">
        <f t="shared" si="217"/>
        <v>0.5391849937026516</v>
      </c>
      <c r="BJ133" s="3">
        <f t="shared" si="217"/>
        <v>0.54046831686002461</v>
      </c>
      <c r="BK133" s="3">
        <f t="shared" si="217"/>
        <v>0.54661611834399781</v>
      </c>
      <c r="BL133" s="3">
        <f t="shared" si="217"/>
        <v>0.55198606236352554</v>
      </c>
      <c r="BM133" s="3">
        <f t="shared" si="217"/>
        <v>0.55710818687547436</v>
      </c>
      <c r="BN133" s="3">
        <f t="shared" si="217"/>
        <v>0.56176689193809681</v>
      </c>
      <c r="BO133" s="3">
        <f t="shared" si="217"/>
        <v>0.56589531606397692</v>
      </c>
      <c r="BP133" s="3">
        <f t="shared" si="217"/>
        <v>0.56860906477785345</v>
      </c>
      <c r="BQ133" s="3">
        <f t="shared" si="217"/>
        <v>0.57135198264430265</v>
      </c>
      <c r="BR133" s="3">
        <f t="shared" si="217"/>
        <v>0.57383638908093726</v>
      </c>
      <c r="BS133" s="3">
        <f t="shared" si="217"/>
        <v>0.57643261156042236</v>
      </c>
      <c r="BT133" s="3">
        <f t="shared" ref="BT133:CI133" si="218">IFERROR(BT105/BT21,0)</f>
        <v>0.57896789952932459</v>
      </c>
      <c r="BU133" s="3">
        <f t="shared" si="218"/>
        <v>0.58145023066663393</v>
      </c>
      <c r="BV133" s="3">
        <f t="shared" si="218"/>
        <v>0.58383575137680088</v>
      </c>
      <c r="BW133" s="3">
        <f t="shared" si="218"/>
        <v>0.58612088805524998</v>
      </c>
      <c r="BX133" s="3">
        <f t="shared" si="218"/>
        <v>0.58827925616066146</v>
      </c>
      <c r="BY133" s="3">
        <f t="shared" si="218"/>
        <v>0.59028529349042669</v>
      </c>
      <c r="BZ133" s="3">
        <f t="shared" si="218"/>
        <v>0.59214061001442653</v>
      </c>
      <c r="CA133" s="3">
        <f t="shared" si="218"/>
        <v>0.59383658134327977</v>
      </c>
      <c r="CB133" s="3">
        <f t="shared" si="218"/>
        <v>0.59536582307513086</v>
      </c>
      <c r="CC133" s="3">
        <f t="shared" si="218"/>
        <v>0.59671214438689013</v>
      </c>
      <c r="CD133" s="3">
        <f t="shared" si="218"/>
        <v>0.59793174762549139</v>
      </c>
      <c r="CE133" s="3">
        <f t="shared" si="218"/>
        <v>0.59898245607181833</v>
      </c>
      <c r="CF133" s="3">
        <f t="shared" si="218"/>
        <v>0.59986528664111516</v>
      </c>
      <c r="CG133" s="3">
        <f t="shared" si="218"/>
        <v>0.60055727061911668</v>
      </c>
      <c r="CH133" s="3">
        <f t="shared" si="218"/>
        <v>0.60107791708925296</v>
      </c>
      <c r="CI133" s="3">
        <f t="shared" si="218"/>
        <v>0.60145610785392545</v>
      </c>
    </row>
    <row r="134" spans="1:87" x14ac:dyDescent="0.3">
      <c r="A134" t="s">
        <v>407</v>
      </c>
      <c r="B134" s="1" t="s">
        <v>34</v>
      </c>
      <c r="C134" s="1" t="s">
        <v>25</v>
      </c>
      <c r="D134" s="1" t="s">
        <v>25</v>
      </c>
      <c r="E134" s="1" t="s">
        <v>7</v>
      </c>
      <c r="F134" s="1" t="s">
        <v>31</v>
      </c>
      <c r="G134" s="3">
        <f t="shared" si="184"/>
        <v>0</v>
      </c>
      <c r="H134" s="3">
        <f t="shared" ref="H134:AM134" si="219">IFERROR(H106/H22,0)</f>
        <v>0</v>
      </c>
      <c r="I134" s="3">
        <f t="shared" si="219"/>
        <v>0</v>
      </c>
      <c r="J134" s="3">
        <f t="shared" si="219"/>
        <v>0</v>
      </c>
      <c r="K134" s="3">
        <f t="shared" si="219"/>
        <v>0</v>
      </c>
      <c r="L134" s="3">
        <f t="shared" si="219"/>
        <v>0</v>
      </c>
      <c r="M134" s="3">
        <f t="shared" si="219"/>
        <v>0</v>
      </c>
      <c r="N134" s="3">
        <f t="shared" si="219"/>
        <v>0</v>
      </c>
      <c r="O134" s="3">
        <f t="shared" si="219"/>
        <v>0</v>
      </c>
      <c r="P134" s="3">
        <f t="shared" si="219"/>
        <v>0</v>
      </c>
      <c r="Q134" s="3">
        <f t="shared" si="219"/>
        <v>0</v>
      </c>
      <c r="R134" s="3">
        <f t="shared" si="219"/>
        <v>0</v>
      </c>
      <c r="S134" s="3">
        <f t="shared" si="219"/>
        <v>0</v>
      </c>
      <c r="T134" s="3">
        <f t="shared" si="219"/>
        <v>0</v>
      </c>
      <c r="U134" s="3">
        <f t="shared" si="219"/>
        <v>0</v>
      </c>
      <c r="V134" s="3">
        <f t="shared" si="219"/>
        <v>0</v>
      </c>
      <c r="W134" s="3">
        <f t="shared" si="219"/>
        <v>0</v>
      </c>
      <c r="X134" s="3">
        <f t="shared" si="219"/>
        <v>0</v>
      </c>
      <c r="Y134" s="3">
        <f t="shared" si="219"/>
        <v>0</v>
      </c>
      <c r="Z134" s="3">
        <f t="shared" si="219"/>
        <v>0</v>
      </c>
      <c r="AA134" s="3">
        <f t="shared" si="219"/>
        <v>0</v>
      </c>
      <c r="AB134" s="3">
        <f t="shared" si="219"/>
        <v>0</v>
      </c>
      <c r="AC134" s="3">
        <f t="shared" si="219"/>
        <v>0</v>
      </c>
      <c r="AD134" s="3">
        <f t="shared" si="219"/>
        <v>0</v>
      </c>
      <c r="AE134" s="3">
        <f t="shared" si="219"/>
        <v>0</v>
      </c>
      <c r="AF134" s="3">
        <f t="shared" si="219"/>
        <v>0</v>
      </c>
      <c r="AG134" s="3">
        <f t="shared" si="219"/>
        <v>0</v>
      </c>
      <c r="AH134" s="3">
        <f t="shared" si="219"/>
        <v>0</v>
      </c>
      <c r="AI134" s="3">
        <f t="shared" si="219"/>
        <v>0</v>
      </c>
      <c r="AJ134" s="3">
        <f t="shared" si="219"/>
        <v>9.3849867599053326E-4</v>
      </c>
      <c r="AK134" s="3">
        <f t="shared" si="219"/>
        <v>6.8762147210211686E-4</v>
      </c>
      <c r="AL134" s="3">
        <f t="shared" si="219"/>
        <v>2.4169495733624472E-3</v>
      </c>
      <c r="AM134" s="3">
        <f t="shared" si="219"/>
        <v>7.3433333860489173E-3</v>
      </c>
      <c r="AN134" s="3">
        <f t="shared" ref="AN134:BS134" si="220">IFERROR(AN106/AN22,0)</f>
        <v>1.2725726929713884E-2</v>
      </c>
      <c r="AO134" s="3">
        <f t="shared" si="220"/>
        <v>2.8720476063803114E-2</v>
      </c>
      <c r="AP134" s="3">
        <f t="shared" si="220"/>
        <v>5.350785292452364E-2</v>
      </c>
      <c r="AQ134" s="3">
        <f t="shared" si="220"/>
        <v>6.3883405576269189E-2</v>
      </c>
      <c r="AR134" s="3">
        <f t="shared" si="220"/>
        <v>7.0293528258406596E-2</v>
      </c>
      <c r="AS134" s="3">
        <f t="shared" si="220"/>
        <v>7.7576916149299777E-2</v>
      </c>
      <c r="AT134" s="3">
        <f t="shared" si="220"/>
        <v>8.6695160343146255E-2</v>
      </c>
      <c r="AU134" s="3">
        <f t="shared" si="220"/>
        <v>9.902148431246581E-2</v>
      </c>
      <c r="AV134" s="3">
        <f t="shared" si="220"/>
        <v>0.11195352716035763</v>
      </c>
      <c r="AW134" s="3">
        <f t="shared" si="220"/>
        <v>0.12598431930770626</v>
      </c>
      <c r="AX134" s="3">
        <f t="shared" si="220"/>
        <v>0.14984554300637601</v>
      </c>
      <c r="AY134" s="3">
        <f t="shared" si="220"/>
        <v>0.17609867749136296</v>
      </c>
      <c r="AZ134" s="3">
        <f t="shared" si="220"/>
        <v>0.22732851541321322</v>
      </c>
      <c r="BA134" s="3">
        <f t="shared" si="220"/>
        <v>0.25968470334656157</v>
      </c>
      <c r="BB134" s="3">
        <f t="shared" si="220"/>
        <v>0.2891388750869</v>
      </c>
      <c r="BC134" s="3">
        <f t="shared" si="220"/>
        <v>0.31934394107859387</v>
      </c>
      <c r="BD134" s="3">
        <f t="shared" si="220"/>
        <v>0.36228807891716036</v>
      </c>
      <c r="BE134" s="3">
        <f t="shared" si="220"/>
        <v>0.39842201348571449</v>
      </c>
      <c r="BF134" s="3">
        <f t="shared" si="220"/>
        <v>0.41770361299327763</v>
      </c>
      <c r="BG134" s="3">
        <f t="shared" si="220"/>
        <v>0.44248160693806632</v>
      </c>
      <c r="BH134" s="3">
        <f t="shared" si="220"/>
        <v>0.47388608109182934</v>
      </c>
      <c r="BI134" s="3">
        <f t="shared" si="220"/>
        <v>0.54285155012700359</v>
      </c>
      <c r="BJ134" s="3">
        <f t="shared" si="220"/>
        <v>0.6054626451923083</v>
      </c>
      <c r="BK134" s="3">
        <f t="shared" si="220"/>
        <v>0.60357363213226267</v>
      </c>
      <c r="BL134" s="3">
        <f t="shared" si="220"/>
        <v>0.60075108359373908</v>
      </c>
      <c r="BM134" s="3">
        <f t="shared" si="220"/>
        <v>0.59794521410865453</v>
      </c>
      <c r="BN134" s="3">
        <f t="shared" si="220"/>
        <v>0.59499409141596338</v>
      </c>
      <c r="BO134" s="3">
        <f t="shared" si="220"/>
        <v>0.59192083137400653</v>
      </c>
      <c r="BP134" s="3">
        <f t="shared" si="220"/>
        <v>0.58839302408190819</v>
      </c>
      <c r="BQ134" s="3">
        <f t="shared" si="220"/>
        <v>0.58455605563840862</v>
      </c>
      <c r="BR134" s="3">
        <f t="shared" si="220"/>
        <v>0.58096841455379233</v>
      </c>
      <c r="BS134" s="3">
        <f t="shared" si="220"/>
        <v>0.57780926646163489</v>
      </c>
      <c r="BT134" s="3">
        <f t="shared" ref="BT134:CI134" si="221">IFERROR(BT106/BT22,0)</f>
        <v>0.57493621569466413</v>
      </c>
      <c r="BU134" s="3">
        <f t="shared" si="221"/>
        <v>0.57231531782590683</v>
      </c>
      <c r="BV134" s="3">
        <f t="shared" si="221"/>
        <v>0.56989669802694631</v>
      </c>
      <c r="BW134" s="3">
        <f t="shared" si="221"/>
        <v>0.56766531493827477</v>
      </c>
      <c r="BX134" s="3">
        <f t="shared" si="221"/>
        <v>0.56560174222303694</v>
      </c>
      <c r="BY134" s="3">
        <f t="shared" si="221"/>
        <v>0.56366746183397765</v>
      </c>
      <c r="BZ134" s="3">
        <f t="shared" si="221"/>
        <v>0.56186114430239409</v>
      </c>
      <c r="CA134" s="3">
        <f t="shared" si="221"/>
        <v>0.56017807274275278</v>
      </c>
      <c r="CB134" s="3">
        <f t="shared" si="221"/>
        <v>0.55858764067504219</v>
      </c>
      <c r="CC134" s="3">
        <f t="shared" si="221"/>
        <v>0.55705780875732858</v>
      </c>
      <c r="CD134" s="3">
        <f t="shared" si="221"/>
        <v>0.55560775762955128</v>
      </c>
      <c r="CE134" s="3">
        <f t="shared" si="221"/>
        <v>0.55419440988635948</v>
      </c>
      <c r="CF134" s="3">
        <f t="shared" si="221"/>
        <v>0.5527696351963074</v>
      </c>
      <c r="CG134" s="3">
        <f t="shared" si="221"/>
        <v>0.55131649226959678</v>
      </c>
      <c r="CH134" s="3">
        <f t="shared" si="221"/>
        <v>0.54986519137789402</v>
      </c>
      <c r="CI134" s="3">
        <f t="shared" si="221"/>
        <v>0.5483507498223319</v>
      </c>
    </row>
    <row r="135" spans="1:87" x14ac:dyDescent="0.3">
      <c r="A135" t="s">
        <v>407</v>
      </c>
      <c r="B135" s="1" t="s">
        <v>34</v>
      </c>
      <c r="C135" s="1" t="s">
        <v>26</v>
      </c>
      <c r="D135" s="1" t="s">
        <v>27</v>
      </c>
      <c r="E135" s="1" t="s">
        <v>7</v>
      </c>
      <c r="F135" s="1" t="s">
        <v>31</v>
      </c>
      <c r="G135" s="3">
        <f t="shared" si="184"/>
        <v>0</v>
      </c>
      <c r="H135" s="3">
        <f t="shared" ref="H135:AM135" si="222">IFERROR(H107/H23,0)</f>
        <v>0</v>
      </c>
      <c r="I135" s="3">
        <f t="shared" si="222"/>
        <v>0</v>
      </c>
      <c r="J135" s="3">
        <f t="shared" si="222"/>
        <v>0</v>
      </c>
      <c r="K135" s="3">
        <f t="shared" si="222"/>
        <v>0</v>
      </c>
      <c r="L135" s="3">
        <f t="shared" si="222"/>
        <v>0</v>
      </c>
      <c r="M135" s="3">
        <f t="shared" si="222"/>
        <v>0</v>
      </c>
      <c r="N135" s="3">
        <f t="shared" si="222"/>
        <v>0</v>
      </c>
      <c r="O135" s="3">
        <f t="shared" si="222"/>
        <v>0</v>
      </c>
      <c r="P135" s="3">
        <f t="shared" si="222"/>
        <v>0</v>
      </c>
      <c r="Q135" s="3">
        <f t="shared" si="222"/>
        <v>0</v>
      </c>
      <c r="R135" s="3">
        <f t="shared" si="222"/>
        <v>0</v>
      </c>
      <c r="S135" s="3">
        <f t="shared" si="222"/>
        <v>0</v>
      </c>
      <c r="T135" s="3">
        <f t="shared" si="222"/>
        <v>0</v>
      </c>
      <c r="U135" s="3">
        <f t="shared" si="222"/>
        <v>0</v>
      </c>
      <c r="V135" s="3">
        <f t="shared" si="222"/>
        <v>0</v>
      </c>
      <c r="W135" s="3">
        <f t="shared" si="222"/>
        <v>0</v>
      </c>
      <c r="X135" s="3">
        <f t="shared" si="222"/>
        <v>0</v>
      </c>
      <c r="Y135" s="3">
        <f t="shared" si="222"/>
        <v>0</v>
      </c>
      <c r="Z135" s="3">
        <f t="shared" si="222"/>
        <v>0</v>
      </c>
      <c r="AA135" s="3">
        <f t="shared" si="222"/>
        <v>0</v>
      </c>
      <c r="AB135" s="3">
        <f t="shared" si="222"/>
        <v>0</v>
      </c>
      <c r="AC135" s="3">
        <f t="shared" si="222"/>
        <v>0</v>
      </c>
      <c r="AD135" s="3">
        <f t="shared" si="222"/>
        <v>0</v>
      </c>
      <c r="AE135" s="3">
        <f t="shared" si="222"/>
        <v>0</v>
      </c>
      <c r="AF135" s="3">
        <f t="shared" si="222"/>
        <v>0</v>
      </c>
      <c r="AG135" s="3">
        <f t="shared" si="222"/>
        <v>0</v>
      </c>
      <c r="AH135" s="3">
        <f t="shared" si="222"/>
        <v>0</v>
      </c>
      <c r="AI135" s="3">
        <f t="shared" si="222"/>
        <v>0</v>
      </c>
      <c r="AJ135" s="3">
        <f t="shared" si="222"/>
        <v>6.8018693887736089E-4</v>
      </c>
      <c r="AK135" s="3">
        <f t="shared" si="222"/>
        <v>5.3656044886262041E-4</v>
      </c>
      <c r="AL135" s="3">
        <f t="shared" si="222"/>
        <v>2.421047657433804E-3</v>
      </c>
      <c r="AM135" s="3">
        <f t="shared" si="222"/>
        <v>8.8593732838324994E-3</v>
      </c>
      <c r="AN135" s="3">
        <f t="shared" ref="AN135:BS135" si="223">IFERROR(AN107/AN23,0)</f>
        <v>1.8332317389206244E-2</v>
      </c>
      <c r="AO135" s="3">
        <f t="shared" si="223"/>
        <v>4.6612327060752683E-2</v>
      </c>
      <c r="AP135" s="3">
        <f t="shared" si="223"/>
        <v>9.2100175840599444E-2</v>
      </c>
      <c r="AQ135" s="3">
        <f t="shared" si="223"/>
        <v>0.12426470753708234</v>
      </c>
      <c r="AR135" s="3">
        <f t="shared" si="223"/>
        <v>0.16032730153931923</v>
      </c>
      <c r="AS135" s="3">
        <f t="shared" si="223"/>
        <v>0.1986568284610469</v>
      </c>
      <c r="AT135" s="3">
        <f t="shared" si="223"/>
        <v>0.23895213106154958</v>
      </c>
      <c r="AU135" s="3">
        <f t="shared" si="223"/>
        <v>0.28866032806489511</v>
      </c>
      <c r="AV135" s="3">
        <f t="shared" si="223"/>
        <v>0.33056604825327041</v>
      </c>
      <c r="AW135" s="3">
        <f t="shared" si="223"/>
        <v>0.35685259048507817</v>
      </c>
      <c r="AX135" s="3">
        <f t="shared" si="223"/>
        <v>0.39988180454196776</v>
      </c>
      <c r="AY135" s="3">
        <f t="shared" si="223"/>
        <v>0.4398679405783501</v>
      </c>
      <c r="AZ135" s="3">
        <f t="shared" si="223"/>
        <v>0.48096122716303913</v>
      </c>
      <c r="BA135" s="3">
        <f t="shared" si="223"/>
        <v>0.52385138021396382</v>
      </c>
      <c r="BB135" s="3">
        <f t="shared" si="223"/>
        <v>0.57285244570156868</v>
      </c>
      <c r="BC135" s="3">
        <f t="shared" si="223"/>
        <v>0.60854615587381089</v>
      </c>
      <c r="BD135" s="3">
        <f t="shared" si="223"/>
        <v>0.65823503750569401</v>
      </c>
      <c r="BE135" s="3">
        <f t="shared" si="223"/>
        <v>0.69194384905933271</v>
      </c>
      <c r="BF135" s="3">
        <f t="shared" si="223"/>
        <v>0.72031315038513999</v>
      </c>
      <c r="BG135" s="3">
        <f t="shared" si="223"/>
        <v>0.74533341230687167</v>
      </c>
      <c r="BH135" s="3">
        <f t="shared" si="223"/>
        <v>0.7921923723434624</v>
      </c>
      <c r="BI135" s="3">
        <f t="shared" si="223"/>
        <v>0.80755176675578444</v>
      </c>
      <c r="BJ135" s="3">
        <f t="shared" si="223"/>
        <v>0.8152552836145448</v>
      </c>
      <c r="BK135" s="3">
        <f t="shared" si="223"/>
        <v>0.82545026187815429</v>
      </c>
      <c r="BL135" s="3">
        <f t="shared" si="223"/>
        <v>0.83230243663841108</v>
      </c>
      <c r="BM135" s="3">
        <f t="shared" si="223"/>
        <v>0.83763474299700091</v>
      </c>
      <c r="BN135" s="3">
        <f t="shared" si="223"/>
        <v>0.84170540606278954</v>
      </c>
      <c r="BO135" s="3">
        <f t="shared" si="223"/>
        <v>0.84463199667569611</v>
      </c>
      <c r="BP135" s="3">
        <f t="shared" si="223"/>
        <v>0.84674106344243294</v>
      </c>
      <c r="BQ135" s="3">
        <f t="shared" si="223"/>
        <v>0.8475679258373483</v>
      </c>
      <c r="BR135" s="3">
        <f t="shared" si="223"/>
        <v>0.84827247508942594</v>
      </c>
      <c r="BS135" s="3">
        <f t="shared" si="223"/>
        <v>0.84893398195961445</v>
      </c>
      <c r="BT135" s="3">
        <f t="shared" ref="BT135:CI135" si="224">IFERROR(BT107/BT23,0)</f>
        <v>0.84951001897410727</v>
      </c>
      <c r="BU135" s="3">
        <f t="shared" si="224"/>
        <v>0.8499895887576947</v>
      </c>
      <c r="BV135" s="3">
        <f t="shared" si="224"/>
        <v>0.85035872406714652</v>
      </c>
      <c r="BW135" s="3">
        <f t="shared" si="224"/>
        <v>0.85066297179283179</v>
      </c>
      <c r="BX135" s="3">
        <f t="shared" si="224"/>
        <v>0.85086128464599697</v>
      </c>
      <c r="BY135" s="3">
        <f t="shared" si="224"/>
        <v>0.85091818429982413</v>
      </c>
      <c r="BZ135" s="3">
        <f t="shared" si="224"/>
        <v>0.85085613147298933</v>
      </c>
      <c r="CA135" s="3">
        <f t="shared" si="224"/>
        <v>0.85063389123939182</v>
      </c>
      <c r="CB135" s="3">
        <f t="shared" si="224"/>
        <v>0.8502450504725162</v>
      </c>
      <c r="CC135" s="3">
        <f t="shared" si="224"/>
        <v>0.84966508132596053</v>
      </c>
      <c r="CD135" s="3">
        <f t="shared" si="224"/>
        <v>0.84900716209254334</v>
      </c>
      <c r="CE135" s="3">
        <f t="shared" si="224"/>
        <v>0.84823807397307982</v>
      </c>
      <c r="CF135" s="3">
        <f t="shared" si="224"/>
        <v>0.84728466063069885</v>
      </c>
      <c r="CG135" s="3">
        <f t="shared" si="224"/>
        <v>0.84627613636517318</v>
      </c>
      <c r="CH135" s="3">
        <f t="shared" si="224"/>
        <v>0.84546191688554417</v>
      </c>
      <c r="CI135" s="3">
        <f t="shared" si="224"/>
        <v>0.84473423925792546</v>
      </c>
    </row>
    <row r="136" spans="1:87" x14ac:dyDescent="0.3">
      <c r="A136" t="s">
        <v>407</v>
      </c>
      <c r="B136" s="1" t="s">
        <v>34</v>
      </c>
      <c r="C136" s="1" t="s">
        <v>28</v>
      </c>
      <c r="D136" s="1" t="s">
        <v>29</v>
      </c>
      <c r="E136" s="1" t="s">
        <v>7</v>
      </c>
      <c r="F136" s="1" t="s">
        <v>31</v>
      </c>
      <c r="G136" s="3">
        <f t="shared" si="184"/>
        <v>0</v>
      </c>
      <c r="H136" s="3">
        <f t="shared" ref="H136:AM136" si="225">IFERROR(H108/H24,0)</f>
        <v>0</v>
      </c>
      <c r="I136" s="3">
        <f t="shared" si="225"/>
        <v>0</v>
      </c>
      <c r="J136" s="3">
        <f t="shared" si="225"/>
        <v>0</v>
      </c>
      <c r="K136" s="3">
        <f t="shared" si="225"/>
        <v>0</v>
      </c>
      <c r="L136" s="3">
        <f t="shared" si="225"/>
        <v>0</v>
      </c>
      <c r="M136" s="3">
        <f t="shared" si="225"/>
        <v>0</v>
      </c>
      <c r="N136" s="3">
        <f t="shared" si="225"/>
        <v>0</v>
      </c>
      <c r="O136" s="3">
        <f t="shared" si="225"/>
        <v>0</v>
      </c>
      <c r="P136" s="3">
        <f t="shared" si="225"/>
        <v>0</v>
      </c>
      <c r="Q136" s="3">
        <f t="shared" si="225"/>
        <v>0</v>
      </c>
      <c r="R136" s="3">
        <f t="shared" si="225"/>
        <v>0</v>
      </c>
      <c r="S136" s="3">
        <f t="shared" si="225"/>
        <v>0</v>
      </c>
      <c r="T136" s="3">
        <f t="shared" si="225"/>
        <v>0</v>
      </c>
      <c r="U136" s="3">
        <f t="shared" si="225"/>
        <v>0</v>
      </c>
      <c r="V136" s="3">
        <f t="shared" si="225"/>
        <v>0</v>
      </c>
      <c r="W136" s="3">
        <f t="shared" si="225"/>
        <v>0</v>
      </c>
      <c r="X136" s="3">
        <f t="shared" si="225"/>
        <v>0</v>
      </c>
      <c r="Y136" s="3">
        <f t="shared" si="225"/>
        <v>0</v>
      </c>
      <c r="Z136" s="3">
        <f t="shared" si="225"/>
        <v>0</v>
      </c>
      <c r="AA136" s="3">
        <f t="shared" si="225"/>
        <v>0</v>
      </c>
      <c r="AB136" s="3">
        <f t="shared" si="225"/>
        <v>0</v>
      </c>
      <c r="AC136" s="3">
        <f t="shared" si="225"/>
        <v>0</v>
      </c>
      <c r="AD136" s="3">
        <f t="shared" si="225"/>
        <v>0</v>
      </c>
      <c r="AE136" s="3">
        <f t="shared" si="225"/>
        <v>0</v>
      </c>
      <c r="AF136" s="3">
        <f t="shared" si="225"/>
        <v>0</v>
      </c>
      <c r="AG136" s="3">
        <f t="shared" si="225"/>
        <v>0</v>
      </c>
      <c r="AH136" s="3">
        <f t="shared" si="225"/>
        <v>0</v>
      </c>
      <c r="AI136" s="3">
        <f t="shared" si="225"/>
        <v>0</v>
      </c>
      <c r="AJ136" s="3">
        <f t="shared" si="225"/>
        <v>8.3339091871337788E-4</v>
      </c>
      <c r="AK136" s="3">
        <f t="shared" si="225"/>
        <v>9.1230928681191323E-4</v>
      </c>
      <c r="AL136" s="3">
        <f t="shared" si="225"/>
        <v>3.6143881001105371E-3</v>
      </c>
      <c r="AM136" s="3">
        <f t="shared" si="225"/>
        <v>1.2076631957791399E-2</v>
      </c>
      <c r="AN136" s="3">
        <f t="shared" ref="AN136:BS136" si="226">IFERROR(AN108/AN24,0)</f>
        <v>2.3734613867963064E-2</v>
      </c>
      <c r="AO136" s="3">
        <f t="shared" si="226"/>
        <v>5.8706850776283286E-2</v>
      </c>
      <c r="AP136" s="3">
        <f t="shared" si="226"/>
        <v>0.11269722698910485</v>
      </c>
      <c r="AQ136" s="3">
        <f t="shared" si="226"/>
        <v>0.14763064798394451</v>
      </c>
      <c r="AR136" s="3">
        <f t="shared" si="226"/>
        <v>0.18637760098042877</v>
      </c>
      <c r="AS136" s="3">
        <f t="shared" si="226"/>
        <v>0.22478005746282856</v>
      </c>
      <c r="AT136" s="3">
        <f t="shared" si="226"/>
        <v>0.26239533170286516</v>
      </c>
      <c r="AU136" s="3">
        <f t="shared" si="226"/>
        <v>0.30698415109941518</v>
      </c>
      <c r="AV136" s="3">
        <f t="shared" si="226"/>
        <v>0.35874598531594737</v>
      </c>
      <c r="AW136" s="3">
        <f t="shared" si="226"/>
        <v>0.39215247147427701</v>
      </c>
      <c r="AX136" s="3">
        <f t="shared" si="226"/>
        <v>0.44606021301090787</v>
      </c>
      <c r="AY136" s="3">
        <f t="shared" si="226"/>
        <v>0.49680082828729238</v>
      </c>
      <c r="AZ136" s="3">
        <f t="shared" si="226"/>
        <v>0.56546420957901622</v>
      </c>
      <c r="BA136" s="3">
        <f t="shared" si="226"/>
        <v>0.63662829189443682</v>
      </c>
      <c r="BB136" s="3">
        <f t="shared" si="226"/>
        <v>0.69900484173855693</v>
      </c>
      <c r="BC136" s="3">
        <f t="shared" si="226"/>
        <v>0.74253753856133886</v>
      </c>
      <c r="BD136" s="3">
        <f t="shared" si="226"/>
        <v>0.79000432604202719</v>
      </c>
      <c r="BE136" s="3">
        <f t="shared" si="226"/>
        <v>0.84236210037850245</v>
      </c>
      <c r="BF136" s="3">
        <f t="shared" si="226"/>
        <v>0.87605324014403863</v>
      </c>
      <c r="BG136" s="3">
        <f t="shared" si="226"/>
        <v>0.90151691566984649</v>
      </c>
      <c r="BH136" s="3">
        <f t="shared" si="226"/>
        <v>0.94322250922265083</v>
      </c>
      <c r="BI136" s="3">
        <f t="shared" si="226"/>
        <v>0.94485365640518215</v>
      </c>
      <c r="BJ136" s="3">
        <f t="shared" si="226"/>
        <v>0.9333175350650037</v>
      </c>
      <c r="BK136" s="3">
        <f t="shared" si="226"/>
        <v>0.93166260347716467</v>
      </c>
      <c r="BL136" s="3">
        <f t="shared" si="226"/>
        <v>0.93154337642876572</v>
      </c>
      <c r="BM136" s="3">
        <f t="shared" si="226"/>
        <v>0.9315870899608315</v>
      </c>
      <c r="BN136" s="3">
        <f t="shared" si="226"/>
        <v>0.93168115832198672</v>
      </c>
      <c r="BO136" s="3">
        <f t="shared" si="226"/>
        <v>0.93175860696582979</v>
      </c>
      <c r="BP136" s="3">
        <f t="shared" si="226"/>
        <v>0.9321775095912892</v>
      </c>
      <c r="BQ136" s="3">
        <f t="shared" si="226"/>
        <v>0.93184672738877805</v>
      </c>
      <c r="BR136" s="3">
        <f t="shared" si="226"/>
        <v>0.93167866821051948</v>
      </c>
      <c r="BS136" s="3">
        <f t="shared" si="226"/>
        <v>0.93151169572143289</v>
      </c>
      <c r="BT136" s="3">
        <f t="shared" ref="BT136:CI136" si="227">IFERROR(BT108/BT24,0)</f>
        <v>0.93134943401271963</v>
      </c>
      <c r="BU136" s="3">
        <f t="shared" si="227"/>
        <v>0.93119045109780163</v>
      </c>
      <c r="BV136" s="3">
        <f t="shared" si="227"/>
        <v>0.93097283957131161</v>
      </c>
      <c r="BW136" s="3">
        <f t="shared" si="227"/>
        <v>0.9307759755525038</v>
      </c>
      <c r="BX136" s="3">
        <f t="shared" si="227"/>
        <v>0.93055328422488492</v>
      </c>
      <c r="BY136" s="3">
        <f t="shared" si="227"/>
        <v>0.93029877308656095</v>
      </c>
      <c r="BZ136" s="3">
        <f t="shared" si="227"/>
        <v>0.93004719659962232</v>
      </c>
      <c r="CA136" s="3">
        <f t="shared" si="227"/>
        <v>0.92975976115992287</v>
      </c>
      <c r="CB136" s="3">
        <f t="shared" si="227"/>
        <v>0.92943480659404043</v>
      </c>
      <c r="CC136" s="3">
        <f t="shared" si="227"/>
        <v>0.92896128966617408</v>
      </c>
      <c r="CD136" s="3">
        <f t="shared" si="227"/>
        <v>0.92863880928480447</v>
      </c>
      <c r="CE136" s="3">
        <f t="shared" si="227"/>
        <v>0.92827010266081667</v>
      </c>
      <c r="CF136" s="3">
        <f t="shared" si="227"/>
        <v>0.92778285771925706</v>
      </c>
      <c r="CG136" s="3">
        <f t="shared" si="227"/>
        <v>0.92717969662518074</v>
      </c>
      <c r="CH136" s="3">
        <f t="shared" si="227"/>
        <v>0.92663190073082857</v>
      </c>
      <c r="CI136" s="3">
        <f t="shared" si="227"/>
        <v>0.92593699529647921</v>
      </c>
    </row>
    <row r="137" spans="1:87" x14ac:dyDescent="0.3">
      <c r="A137" t="s">
        <v>407</v>
      </c>
      <c r="B137" s="1" t="s">
        <v>34</v>
      </c>
      <c r="C137" s="1" t="s">
        <v>28</v>
      </c>
      <c r="D137" s="1" t="s">
        <v>30</v>
      </c>
      <c r="E137" s="1" t="s">
        <v>9</v>
      </c>
      <c r="F137" s="1" t="s">
        <v>31</v>
      </c>
      <c r="G137" s="3">
        <f t="shared" si="184"/>
        <v>0</v>
      </c>
      <c r="H137" s="3">
        <f t="shared" ref="H137:AM137" si="228">IFERROR(H109/H25,0)</f>
        <v>0</v>
      </c>
      <c r="I137" s="3">
        <f t="shared" si="228"/>
        <v>0</v>
      </c>
      <c r="J137" s="3">
        <f t="shared" si="228"/>
        <v>0</v>
      </c>
      <c r="K137" s="3">
        <f t="shared" si="228"/>
        <v>0</v>
      </c>
      <c r="L137" s="3">
        <f t="shared" si="228"/>
        <v>0</v>
      </c>
      <c r="M137" s="3">
        <f t="shared" si="228"/>
        <v>0</v>
      </c>
      <c r="N137" s="3">
        <f t="shared" si="228"/>
        <v>0</v>
      </c>
      <c r="O137" s="3">
        <f t="shared" si="228"/>
        <v>0</v>
      </c>
      <c r="P137" s="3">
        <f t="shared" si="228"/>
        <v>0</v>
      </c>
      <c r="Q137" s="3">
        <f t="shared" si="228"/>
        <v>0</v>
      </c>
      <c r="R137" s="3">
        <f t="shared" si="228"/>
        <v>0</v>
      </c>
      <c r="S137" s="3">
        <f t="shared" si="228"/>
        <v>0</v>
      </c>
      <c r="T137" s="3">
        <f t="shared" si="228"/>
        <v>0</v>
      </c>
      <c r="U137" s="3">
        <f t="shared" si="228"/>
        <v>0</v>
      </c>
      <c r="V137" s="3">
        <f t="shared" si="228"/>
        <v>0</v>
      </c>
      <c r="W137" s="3">
        <f t="shared" si="228"/>
        <v>0</v>
      </c>
      <c r="X137" s="3">
        <f t="shared" si="228"/>
        <v>0</v>
      </c>
      <c r="Y137" s="3">
        <f t="shared" si="228"/>
        <v>0</v>
      </c>
      <c r="Z137" s="3">
        <f t="shared" si="228"/>
        <v>0</v>
      </c>
      <c r="AA137" s="3">
        <f t="shared" si="228"/>
        <v>0</v>
      </c>
      <c r="AB137" s="3">
        <f t="shared" si="228"/>
        <v>0</v>
      </c>
      <c r="AC137" s="3">
        <f t="shared" si="228"/>
        <v>0</v>
      </c>
      <c r="AD137" s="3">
        <f t="shared" si="228"/>
        <v>0</v>
      </c>
      <c r="AE137" s="3">
        <f t="shared" si="228"/>
        <v>0</v>
      </c>
      <c r="AF137" s="3">
        <f t="shared" si="228"/>
        <v>0</v>
      </c>
      <c r="AG137" s="3">
        <f t="shared" si="228"/>
        <v>0</v>
      </c>
      <c r="AH137" s="3">
        <f t="shared" si="228"/>
        <v>0</v>
      </c>
      <c r="AI137" s="3">
        <f t="shared" si="228"/>
        <v>0</v>
      </c>
      <c r="AJ137" s="3">
        <f t="shared" si="228"/>
        <v>0</v>
      </c>
      <c r="AK137" s="3">
        <f t="shared" si="228"/>
        <v>1.3050842793781428E-3</v>
      </c>
      <c r="AL137" s="3">
        <f t="shared" si="228"/>
        <v>5.0635255738375184E-3</v>
      </c>
      <c r="AM137" s="3">
        <f t="shared" si="228"/>
        <v>1.6182896142355088E-2</v>
      </c>
      <c r="AN137" s="3">
        <f t="shared" ref="AN137:BS137" si="229">IFERROR(AN109/AN25,0)</f>
        <v>3.032965493189831E-2</v>
      </c>
      <c r="AO137" s="3">
        <f t="shared" si="229"/>
        <v>7.1871322922026609E-2</v>
      </c>
      <c r="AP137" s="3">
        <f t="shared" si="229"/>
        <v>0.13347641961693263</v>
      </c>
      <c r="AQ137" s="3">
        <f t="shared" si="229"/>
        <v>0.16996838655697188</v>
      </c>
      <c r="AR137" s="3">
        <f t="shared" si="229"/>
        <v>0.20663555354742313</v>
      </c>
      <c r="AS137" s="3">
        <f t="shared" si="229"/>
        <v>0.24178453523456164</v>
      </c>
      <c r="AT137" s="3">
        <f t="shared" si="229"/>
        <v>0.2758109377678159</v>
      </c>
      <c r="AU137" s="3">
        <f t="shared" si="229"/>
        <v>0.31808916051729813</v>
      </c>
      <c r="AV137" s="3">
        <f t="shared" si="229"/>
        <v>0.35198104469705255</v>
      </c>
      <c r="AW137" s="3">
        <f t="shared" si="229"/>
        <v>0.39560803882637285</v>
      </c>
      <c r="AX137" s="3">
        <f t="shared" si="229"/>
        <v>0.43789320952399463</v>
      </c>
      <c r="AY137" s="3">
        <f t="shared" si="229"/>
        <v>0.47948482909955586</v>
      </c>
      <c r="AZ137" s="3">
        <f t="shared" si="229"/>
        <v>0.53789856723860785</v>
      </c>
      <c r="BA137" s="3">
        <f t="shared" si="229"/>
        <v>0.59178332327342731</v>
      </c>
      <c r="BB137" s="3">
        <f t="shared" si="229"/>
        <v>0.635850779887145</v>
      </c>
      <c r="BC137" s="3">
        <f t="shared" si="229"/>
        <v>0.66786331775768581</v>
      </c>
      <c r="BD137" s="3">
        <f t="shared" si="229"/>
        <v>0.70300565899494694</v>
      </c>
      <c r="BE137" s="3">
        <f t="shared" si="229"/>
        <v>0.74217939942366717</v>
      </c>
      <c r="BF137" s="3">
        <f t="shared" si="229"/>
        <v>0.77230569364840818</v>
      </c>
      <c r="BG137" s="3">
        <f t="shared" si="229"/>
        <v>0.80201088035755896</v>
      </c>
      <c r="BH137" s="3">
        <f t="shared" si="229"/>
        <v>0.83719428478568081</v>
      </c>
      <c r="BI137" s="3">
        <f t="shared" si="229"/>
        <v>0.83608348117836628</v>
      </c>
      <c r="BJ137" s="3">
        <f t="shared" si="229"/>
        <v>0.83496295249426666</v>
      </c>
      <c r="BK137" s="3">
        <f t="shared" si="229"/>
        <v>0.83458447273289316</v>
      </c>
      <c r="BL137" s="3">
        <f t="shared" si="229"/>
        <v>0.83462050895510165</v>
      </c>
      <c r="BM137" s="3">
        <f t="shared" si="229"/>
        <v>0.83469236485604792</v>
      </c>
      <c r="BN137" s="3">
        <f t="shared" si="229"/>
        <v>0.83451783693271731</v>
      </c>
      <c r="BO137" s="3">
        <f t="shared" si="229"/>
        <v>0.83480835417314425</v>
      </c>
      <c r="BP137" s="3">
        <f t="shared" si="229"/>
        <v>0.83473931234491183</v>
      </c>
      <c r="BQ137" s="3">
        <f t="shared" si="229"/>
        <v>0.83463204365241328</v>
      </c>
      <c r="BR137" s="3">
        <f t="shared" si="229"/>
        <v>0.83460237261744163</v>
      </c>
      <c r="BS137" s="3">
        <f t="shared" si="229"/>
        <v>0.83461009414358944</v>
      </c>
      <c r="BT137" s="3">
        <f t="shared" ref="BT137:CI137" si="230">IFERROR(BT109/BT25,0)</f>
        <v>0.83476547426007186</v>
      </c>
      <c r="BU137" s="3">
        <f t="shared" si="230"/>
        <v>0.83499744892785588</v>
      </c>
      <c r="BV137" s="3">
        <f t="shared" si="230"/>
        <v>0.83497837790863083</v>
      </c>
      <c r="BW137" s="3">
        <f t="shared" si="230"/>
        <v>0.8349388906118016</v>
      </c>
      <c r="BX137" s="3">
        <f t="shared" si="230"/>
        <v>0.83486939825005346</v>
      </c>
      <c r="BY137" s="3">
        <f t="shared" si="230"/>
        <v>0.83478061896744371</v>
      </c>
      <c r="BZ137" s="3">
        <f t="shared" si="230"/>
        <v>0.83465698607996697</v>
      </c>
      <c r="CA137" s="3">
        <f t="shared" si="230"/>
        <v>0.83451120423463843</v>
      </c>
      <c r="CB137" s="3">
        <f t="shared" si="230"/>
        <v>0.83434173070792639</v>
      </c>
      <c r="CC137" s="3">
        <f t="shared" si="230"/>
        <v>0.83413891089810077</v>
      </c>
      <c r="CD137" s="3">
        <f t="shared" si="230"/>
        <v>0.83389983018046743</v>
      </c>
      <c r="CE137" s="3">
        <f t="shared" si="230"/>
        <v>0.83363156282483919</v>
      </c>
      <c r="CF137" s="3">
        <f t="shared" si="230"/>
        <v>0.83332491116379415</v>
      </c>
      <c r="CG137" s="3">
        <f t="shared" si="230"/>
        <v>0.83297978330595124</v>
      </c>
      <c r="CH137" s="3">
        <f t="shared" si="230"/>
        <v>0.83259707191459953</v>
      </c>
      <c r="CI137" s="3">
        <f t="shared" si="230"/>
        <v>0.83212121404816286</v>
      </c>
    </row>
    <row r="138" spans="1:87" x14ac:dyDescent="0.3">
      <c r="A138" t="s">
        <v>407</v>
      </c>
      <c r="B138" s="1" t="s">
        <v>34</v>
      </c>
      <c r="C138" s="1" t="s">
        <v>28</v>
      </c>
      <c r="D138" s="1" t="s">
        <v>387</v>
      </c>
      <c r="E138" s="1" t="s">
        <v>10</v>
      </c>
      <c r="F138" s="1" t="s">
        <v>31</v>
      </c>
      <c r="G138" s="3">
        <f t="shared" si="184"/>
        <v>0</v>
      </c>
      <c r="H138" s="3">
        <f t="shared" ref="H138:AM138" si="231">IFERROR(H110/H26,0)</f>
        <v>0</v>
      </c>
      <c r="I138" s="3">
        <f t="shared" si="231"/>
        <v>0</v>
      </c>
      <c r="J138" s="3">
        <f t="shared" si="231"/>
        <v>0</v>
      </c>
      <c r="K138" s="3">
        <f t="shared" si="231"/>
        <v>0</v>
      </c>
      <c r="L138" s="3">
        <f t="shared" si="231"/>
        <v>0</v>
      </c>
      <c r="M138" s="3">
        <f t="shared" si="231"/>
        <v>0</v>
      </c>
      <c r="N138" s="3">
        <f t="shared" si="231"/>
        <v>0</v>
      </c>
      <c r="O138" s="3">
        <f t="shared" si="231"/>
        <v>0</v>
      </c>
      <c r="P138" s="3">
        <f t="shared" si="231"/>
        <v>0</v>
      </c>
      <c r="Q138" s="3">
        <f t="shared" si="231"/>
        <v>0</v>
      </c>
      <c r="R138" s="3">
        <f t="shared" si="231"/>
        <v>0</v>
      </c>
      <c r="S138" s="3">
        <f t="shared" si="231"/>
        <v>0</v>
      </c>
      <c r="T138" s="3">
        <f t="shared" si="231"/>
        <v>0</v>
      </c>
      <c r="U138" s="3">
        <f t="shared" si="231"/>
        <v>0</v>
      </c>
      <c r="V138" s="3">
        <f t="shared" si="231"/>
        <v>0</v>
      </c>
      <c r="W138" s="3">
        <f t="shared" si="231"/>
        <v>0</v>
      </c>
      <c r="X138" s="3">
        <f t="shared" si="231"/>
        <v>0</v>
      </c>
      <c r="Y138" s="3">
        <f t="shared" si="231"/>
        <v>0</v>
      </c>
      <c r="Z138" s="3">
        <f t="shared" si="231"/>
        <v>0</v>
      </c>
      <c r="AA138" s="3">
        <f t="shared" si="231"/>
        <v>0</v>
      </c>
      <c r="AB138" s="3">
        <f t="shared" si="231"/>
        <v>0</v>
      </c>
      <c r="AC138" s="3">
        <f t="shared" si="231"/>
        <v>0</v>
      </c>
      <c r="AD138" s="3">
        <f t="shared" si="231"/>
        <v>0</v>
      </c>
      <c r="AE138" s="3">
        <f t="shared" si="231"/>
        <v>0</v>
      </c>
      <c r="AF138" s="3">
        <f t="shared" si="231"/>
        <v>0</v>
      </c>
      <c r="AG138" s="3">
        <f t="shared" si="231"/>
        <v>0</v>
      </c>
      <c r="AH138" s="3">
        <f t="shared" si="231"/>
        <v>0</v>
      </c>
      <c r="AI138" s="3">
        <f t="shared" si="231"/>
        <v>0</v>
      </c>
      <c r="AJ138" s="3">
        <f t="shared" si="231"/>
        <v>4.5015378487896717E-4</v>
      </c>
      <c r="AK138" s="3">
        <f t="shared" si="231"/>
        <v>1.0961518122275201E-3</v>
      </c>
      <c r="AL138" s="3">
        <f t="shared" si="231"/>
        <v>4.3061525491678923E-3</v>
      </c>
      <c r="AM138" s="3">
        <f t="shared" si="231"/>
        <v>1.4074328054973377E-2</v>
      </c>
      <c r="AN138" s="3">
        <f t="shared" ref="AN138:BS138" si="232">IFERROR(AN110/AN26,0)</f>
        <v>2.7000025459011045E-2</v>
      </c>
      <c r="AO138" s="3">
        <f t="shared" si="232"/>
        <v>6.5329213050310669E-2</v>
      </c>
      <c r="AP138" s="3">
        <f t="shared" si="232"/>
        <v>0.12327807451517202</v>
      </c>
      <c r="AQ138" s="3">
        <f t="shared" si="232"/>
        <v>0.15910987086090062</v>
      </c>
      <c r="AR138" s="3">
        <f t="shared" si="232"/>
        <v>0.19687075652152239</v>
      </c>
      <c r="AS138" s="3">
        <f t="shared" si="232"/>
        <v>0.23364603638700879</v>
      </c>
      <c r="AT138" s="3">
        <f t="shared" si="232"/>
        <v>0.2694258833681773</v>
      </c>
      <c r="AU138" s="3">
        <f t="shared" si="232"/>
        <v>0.31282499205589581</v>
      </c>
      <c r="AV138" s="3">
        <f t="shared" si="232"/>
        <v>0.35517571241487722</v>
      </c>
      <c r="AW138" s="3">
        <f t="shared" si="232"/>
        <v>0.3939793501673502</v>
      </c>
      <c r="AX138" s="3">
        <f t="shared" si="232"/>
        <v>0.44174043848006095</v>
      </c>
      <c r="AY138" s="3">
        <f t="shared" si="232"/>
        <v>0.48764944825336159</v>
      </c>
      <c r="AZ138" s="3">
        <f t="shared" si="232"/>
        <v>0.55095438973171706</v>
      </c>
      <c r="BA138" s="3">
        <f t="shared" si="232"/>
        <v>0.61310294527596598</v>
      </c>
      <c r="BB138" s="3">
        <f t="shared" si="232"/>
        <v>0.66602502393043483</v>
      </c>
      <c r="BC138" s="3">
        <f t="shared" si="232"/>
        <v>0.70376087064013726</v>
      </c>
      <c r="BD138" s="3">
        <f t="shared" si="232"/>
        <v>0.74512585628402395</v>
      </c>
      <c r="BE138" s="3">
        <f t="shared" si="232"/>
        <v>0.79096729706700242</v>
      </c>
      <c r="BF138" s="3">
        <f t="shared" si="232"/>
        <v>0.82313495414296745</v>
      </c>
      <c r="BG138" s="3">
        <f t="shared" si="232"/>
        <v>0.85108722601428111</v>
      </c>
      <c r="BH138" s="3">
        <f t="shared" si="232"/>
        <v>0.88983342914201613</v>
      </c>
      <c r="BI138" s="3">
        <f t="shared" si="232"/>
        <v>0.89041792579761414</v>
      </c>
      <c r="BJ138" s="3">
        <f t="shared" si="232"/>
        <v>0.88442923639846027</v>
      </c>
      <c r="BK138" s="3">
        <f t="shared" si="232"/>
        <v>0.88375692129028782</v>
      </c>
      <c r="BL138" s="3">
        <f t="shared" si="232"/>
        <v>0.88406425963620283</v>
      </c>
      <c r="BM138" s="3">
        <f t="shared" si="232"/>
        <v>0.8844809093637328</v>
      </c>
      <c r="BN138" s="3">
        <f t="shared" si="232"/>
        <v>0.88481199684850154</v>
      </c>
      <c r="BO138" s="3">
        <f t="shared" si="232"/>
        <v>0.88536127772603124</v>
      </c>
      <c r="BP138" s="3">
        <f t="shared" si="232"/>
        <v>0.88585739369967664</v>
      </c>
      <c r="BQ138" s="3">
        <f t="shared" si="232"/>
        <v>0.88595321211537148</v>
      </c>
      <c r="BR138" s="3">
        <f t="shared" si="232"/>
        <v>0.88616522190638081</v>
      </c>
      <c r="BS138" s="3">
        <f t="shared" si="232"/>
        <v>0.88638631222896536</v>
      </c>
      <c r="BT138" s="3">
        <f t="shared" ref="BT138:CI138" si="233">IFERROR(BT110/BT26,0)</f>
        <v>0.88666737808851614</v>
      </c>
      <c r="BU138" s="3">
        <f t="shared" si="233"/>
        <v>0.88696543984122433</v>
      </c>
      <c r="BV138" s="3">
        <f t="shared" si="233"/>
        <v>0.8870923656158749</v>
      </c>
      <c r="BW138" s="3">
        <f t="shared" si="233"/>
        <v>0.88720761602363885</v>
      </c>
      <c r="BX138" s="3">
        <f t="shared" si="233"/>
        <v>0.88728678006875505</v>
      </c>
      <c r="BY138" s="3">
        <f t="shared" si="233"/>
        <v>0.88733401737185058</v>
      </c>
      <c r="BZ138" s="3">
        <f t="shared" si="233"/>
        <v>0.88736148783926871</v>
      </c>
      <c r="CA138" s="3">
        <f t="shared" si="233"/>
        <v>0.88735897723609725</v>
      </c>
      <c r="CB138" s="3">
        <f t="shared" si="233"/>
        <v>0.8873251660567617</v>
      </c>
      <c r="CC138" s="3">
        <f t="shared" si="233"/>
        <v>0.88719316737607112</v>
      </c>
      <c r="CD138" s="3">
        <f t="shared" si="233"/>
        <v>0.88712358567091898</v>
      </c>
      <c r="CE138" s="3">
        <f t="shared" si="233"/>
        <v>0.88701771724368217</v>
      </c>
      <c r="CF138" s="3">
        <f t="shared" si="233"/>
        <v>0.88683115841691751</v>
      </c>
      <c r="CG138" s="3">
        <f t="shared" si="233"/>
        <v>0.88655280294125927</v>
      </c>
      <c r="CH138" s="3">
        <f t="shared" si="233"/>
        <v>0.88626327592674259</v>
      </c>
      <c r="CI138" s="3">
        <f t="shared" si="233"/>
        <v>0.88582375545492842</v>
      </c>
    </row>
    <row r="139" spans="1:87" x14ac:dyDescent="0.3">
      <c r="A139" t="s">
        <v>407</v>
      </c>
      <c r="B139" s="1" t="s">
        <v>34</v>
      </c>
      <c r="C139" s="1" t="s">
        <v>6</v>
      </c>
      <c r="D139" s="1" t="s">
        <v>6</v>
      </c>
      <c r="E139" s="1" t="s">
        <v>7</v>
      </c>
      <c r="F139" s="1" t="s">
        <v>31</v>
      </c>
      <c r="G139" s="3">
        <f t="shared" si="184"/>
        <v>0</v>
      </c>
      <c r="H139" s="3">
        <f t="shared" ref="H139:AM139" si="234">IFERROR(H111/H27,0)</f>
        <v>0</v>
      </c>
      <c r="I139" s="3">
        <f t="shared" si="234"/>
        <v>0</v>
      </c>
      <c r="J139" s="3">
        <f t="shared" si="234"/>
        <v>0</v>
      </c>
      <c r="K139" s="3">
        <f t="shared" si="234"/>
        <v>0</v>
      </c>
      <c r="L139" s="3">
        <f t="shared" si="234"/>
        <v>0</v>
      </c>
      <c r="M139" s="3">
        <f t="shared" si="234"/>
        <v>0</v>
      </c>
      <c r="N139" s="3">
        <f t="shared" si="234"/>
        <v>0</v>
      </c>
      <c r="O139" s="3">
        <f t="shared" si="234"/>
        <v>0</v>
      </c>
      <c r="P139" s="3">
        <f t="shared" si="234"/>
        <v>0</v>
      </c>
      <c r="Q139" s="3">
        <f t="shared" si="234"/>
        <v>0</v>
      </c>
      <c r="R139" s="3">
        <f t="shared" si="234"/>
        <v>0</v>
      </c>
      <c r="S139" s="3">
        <f t="shared" si="234"/>
        <v>0</v>
      </c>
      <c r="T139" s="3">
        <f t="shared" si="234"/>
        <v>0</v>
      </c>
      <c r="U139" s="3">
        <f t="shared" si="234"/>
        <v>0</v>
      </c>
      <c r="V139" s="3">
        <f t="shared" si="234"/>
        <v>0</v>
      </c>
      <c r="W139" s="3">
        <f t="shared" si="234"/>
        <v>0</v>
      </c>
      <c r="X139" s="3">
        <f t="shared" si="234"/>
        <v>0</v>
      </c>
      <c r="Y139" s="3">
        <f t="shared" si="234"/>
        <v>0</v>
      </c>
      <c r="Z139" s="3">
        <f t="shared" si="234"/>
        <v>0</v>
      </c>
      <c r="AA139" s="3">
        <f t="shared" si="234"/>
        <v>0</v>
      </c>
      <c r="AB139" s="3">
        <f t="shared" si="234"/>
        <v>0</v>
      </c>
      <c r="AC139" s="3">
        <f t="shared" si="234"/>
        <v>0</v>
      </c>
      <c r="AD139" s="3">
        <f t="shared" si="234"/>
        <v>0</v>
      </c>
      <c r="AE139" s="3">
        <f t="shared" si="234"/>
        <v>0</v>
      </c>
      <c r="AF139" s="3">
        <f t="shared" si="234"/>
        <v>0</v>
      </c>
      <c r="AG139" s="3">
        <f t="shared" si="234"/>
        <v>0</v>
      </c>
      <c r="AH139" s="3">
        <f t="shared" si="234"/>
        <v>0</v>
      </c>
      <c r="AI139" s="3">
        <f t="shared" si="234"/>
        <v>0</v>
      </c>
      <c r="AJ139" s="3">
        <f t="shared" si="234"/>
        <v>7.9311082586437827E-4</v>
      </c>
      <c r="AK139" s="3">
        <f t="shared" si="234"/>
        <v>7.9190054759313599E-4</v>
      </c>
      <c r="AL139" s="3">
        <f t="shared" si="234"/>
        <v>3.2479122604147678E-3</v>
      </c>
      <c r="AM139" s="3">
        <f t="shared" si="234"/>
        <v>1.1076836452638142E-2</v>
      </c>
      <c r="AN139" s="3">
        <f t="shared" ref="AN139:BS139" si="235">IFERROR(AN111/AN27,0)</f>
        <v>2.1968880742627674E-2</v>
      </c>
      <c r="AO139" s="3">
        <f t="shared" si="235"/>
        <v>5.4651267628381552E-2</v>
      </c>
      <c r="AP139" s="3">
        <f t="shared" si="235"/>
        <v>0.10570627558656667</v>
      </c>
      <c r="AQ139" s="3">
        <f t="shared" si="235"/>
        <v>0.13915522183784218</v>
      </c>
      <c r="AR139" s="3">
        <f t="shared" si="235"/>
        <v>0.17608014874140623</v>
      </c>
      <c r="AS139" s="3">
        <f t="shared" si="235"/>
        <v>0.21321774235057042</v>
      </c>
      <c r="AT139" s="3">
        <f t="shared" si="235"/>
        <v>0.24990931625550689</v>
      </c>
      <c r="AU139" s="3">
        <f t="shared" si="235"/>
        <v>0.29333719354683957</v>
      </c>
      <c r="AV139" s="3">
        <f t="shared" si="235"/>
        <v>0.33949100623637074</v>
      </c>
      <c r="AW139" s="3">
        <f t="shared" si="235"/>
        <v>0.37217425909957369</v>
      </c>
      <c r="AX139" s="3">
        <f t="shared" si="235"/>
        <v>0.42149731117271166</v>
      </c>
      <c r="AY139" s="3">
        <f t="shared" si="235"/>
        <v>0.46592226884146609</v>
      </c>
      <c r="AZ139" s="3">
        <f t="shared" si="235"/>
        <v>0.52570520149614142</v>
      </c>
      <c r="BA139" s="3">
        <f t="shared" si="235"/>
        <v>0.58401437361910213</v>
      </c>
      <c r="BB139" s="3">
        <f t="shared" si="235"/>
        <v>0.63409353360458631</v>
      </c>
      <c r="BC139" s="3">
        <f t="shared" si="235"/>
        <v>0.66921724612239608</v>
      </c>
      <c r="BD139" s="3">
        <f t="shared" si="235"/>
        <v>0.70990429706560998</v>
      </c>
      <c r="BE139" s="3">
        <f t="shared" si="235"/>
        <v>0.75155332699342481</v>
      </c>
      <c r="BF139" s="3">
        <f t="shared" si="235"/>
        <v>0.77719429688733055</v>
      </c>
      <c r="BG139" s="3">
        <f t="shared" si="235"/>
        <v>0.79830914372264317</v>
      </c>
      <c r="BH139" s="3">
        <f t="shared" si="235"/>
        <v>0.83198827834963451</v>
      </c>
      <c r="BI139" s="3">
        <f t="shared" si="235"/>
        <v>0.83360718239624632</v>
      </c>
      <c r="BJ139" s="3">
        <f t="shared" si="235"/>
        <v>0.82767523655814601</v>
      </c>
      <c r="BK139" s="3">
        <f t="shared" si="235"/>
        <v>0.82558416475627761</v>
      </c>
      <c r="BL139" s="3">
        <f t="shared" si="235"/>
        <v>0.8241072603805133</v>
      </c>
      <c r="BM139" s="3">
        <f t="shared" si="235"/>
        <v>0.82269711533691314</v>
      </c>
      <c r="BN139" s="3">
        <f t="shared" si="235"/>
        <v>0.82134275134053591</v>
      </c>
      <c r="BO139" s="3">
        <f t="shared" si="235"/>
        <v>0.82004102679069057</v>
      </c>
      <c r="BP139" s="3">
        <f t="shared" si="235"/>
        <v>0.81890967764366318</v>
      </c>
      <c r="BQ139" s="3">
        <f t="shared" si="235"/>
        <v>0.81732241561275643</v>
      </c>
      <c r="BR139" s="3">
        <f t="shared" si="235"/>
        <v>0.81576769872165633</v>
      </c>
      <c r="BS139" s="3">
        <f t="shared" si="235"/>
        <v>0.8142298213384751</v>
      </c>
      <c r="BT139" s="3">
        <f t="shared" ref="BT139:CI139" si="236">IFERROR(BT111/BT27,0)</f>
        <v>0.81269744899985896</v>
      </c>
      <c r="BU139" s="3">
        <f t="shared" si="236"/>
        <v>0.81117651826558723</v>
      </c>
      <c r="BV139" s="3">
        <f t="shared" si="236"/>
        <v>0.80961567566105996</v>
      </c>
      <c r="BW139" s="3">
        <f t="shared" si="236"/>
        <v>0.8080490508992525</v>
      </c>
      <c r="BX139" s="3">
        <f t="shared" si="236"/>
        <v>0.80648956944163053</v>
      </c>
      <c r="BY139" s="3">
        <f t="shared" si="236"/>
        <v>0.8049543897321394</v>
      </c>
      <c r="BZ139" s="3">
        <f t="shared" si="236"/>
        <v>0.80347308908572124</v>
      </c>
      <c r="CA139" s="3">
        <f t="shared" si="236"/>
        <v>0.80206472847350274</v>
      </c>
      <c r="CB139" s="3">
        <f t="shared" si="236"/>
        <v>0.80073351765436274</v>
      </c>
      <c r="CC139" s="3">
        <f t="shared" si="236"/>
        <v>0.79939973925806229</v>
      </c>
      <c r="CD139" s="3">
        <f t="shared" si="236"/>
        <v>0.79825544494510958</v>
      </c>
      <c r="CE139" s="3">
        <f t="shared" si="236"/>
        <v>0.7971952503571893</v>
      </c>
      <c r="CF139" s="3">
        <f t="shared" si="236"/>
        <v>0.79615365007356831</v>
      </c>
      <c r="CG139" s="3">
        <f t="shared" si="236"/>
        <v>0.7950097923117343</v>
      </c>
      <c r="CH139" s="3">
        <f t="shared" si="236"/>
        <v>0.79371170781247291</v>
      </c>
      <c r="CI139" s="3">
        <f t="shared" si="236"/>
        <v>0.79208580067402035</v>
      </c>
    </row>
    <row r="140" spans="1:87" x14ac:dyDescent="0.3">
      <c r="A140" t="s">
        <v>407</v>
      </c>
      <c r="B140" s="1" t="s">
        <v>34</v>
      </c>
      <c r="C140" s="1" t="s">
        <v>6</v>
      </c>
      <c r="D140" s="1" t="s">
        <v>6</v>
      </c>
      <c r="E140" s="1" t="s">
        <v>9</v>
      </c>
      <c r="F140" s="1" t="s">
        <v>31</v>
      </c>
      <c r="G140" s="3">
        <f t="shared" si="184"/>
        <v>0</v>
      </c>
      <c r="H140" s="3">
        <f t="shared" ref="H140:AM140" si="237">IFERROR(H112/H28,0)</f>
        <v>0</v>
      </c>
      <c r="I140" s="3">
        <f t="shared" si="237"/>
        <v>0</v>
      </c>
      <c r="J140" s="3">
        <f t="shared" si="237"/>
        <v>0</v>
      </c>
      <c r="K140" s="3">
        <f t="shared" si="237"/>
        <v>0</v>
      </c>
      <c r="L140" s="3">
        <f t="shared" si="237"/>
        <v>0</v>
      </c>
      <c r="M140" s="3">
        <f t="shared" si="237"/>
        <v>0</v>
      </c>
      <c r="N140" s="3">
        <f t="shared" si="237"/>
        <v>0</v>
      </c>
      <c r="O140" s="3">
        <f t="shared" si="237"/>
        <v>0</v>
      </c>
      <c r="P140" s="3">
        <f t="shared" si="237"/>
        <v>0</v>
      </c>
      <c r="Q140" s="3">
        <f t="shared" si="237"/>
        <v>0</v>
      </c>
      <c r="R140" s="3">
        <f t="shared" si="237"/>
        <v>0</v>
      </c>
      <c r="S140" s="3">
        <f t="shared" si="237"/>
        <v>0</v>
      </c>
      <c r="T140" s="3">
        <f t="shared" si="237"/>
        <v>0</v>
      </c>
      <c r="U140" s="3">
        <f t="shared" si="237"/>
        <v>0</v>
      </c>
      <c r="V140" s="3">
        <f t="shared" si="237"/>
        <v>0</v>
      </c>
      <c r="W140" s="3">
        <f t="shared" si="237"/>
        <v>0</v>
      </c>
      <c r="X140" s="3">
        <f t="shared" si="237"/>
        <v>0</v>
      </c>
      <c r="Y140" s="3">
        <f t="shared" si="237"/>
        <v>0</v>
      </c>
      <c r="Z140" s="3">
        <f t="shared" si="237"/>
        <v>0</v>
      </c>
      <c r="AA140" s="3">
        <f t="shared" si="237"/>
        <v>0</v>
      </c>
      <c r="AB140" s="3">
        <f t="shared" si="237"/>
        <v>0</v>
      </c>
      <c r="AC140" s="3">
        <f t="shared" si="237"/>
        <v>0</v>
      </c>
      <c r="AD140" s="3">
        <f t="shared" si="237"/>
        <v>0</v>
      </c>
      <c r="AE140" s="3">
        <f t="shared" si="237"/>
        <v>0</v>
      </c>
      <c r="AF140" s="3">
        <f t="shared" si="237"/>
        <v>0</v>
      </c>
      <c r="AG140" s="3">
        <f t="shared" si="237"/>
        <v>0</v>
      </c>
      <c r="AH140" s="3">
        <f t="shared" si="237"/>
        <v>0</v>
      </c>
      <c r="AI140" s="3">
        <f t="shared" si="237"/>
        <v>0</v>
      </c>
      <c r="AJ140" s="3">
        <f t="shared" si="237"/>
        <v>0</v>
      </c>
      <c r="AK140" s="3">
        <f t="shared" si="237"/>
        <v>1.2707224068114651E-3</v>
      </c>
      <c r="AL140" s="3">
        <f t="shared" si="237"/>
        <v>4.9610328971236468E-3</v>
      </c>
      <c r="AM140" s="3">
        <f t="shared" si="237"/>
        <v>1.5920618912671283E-2</v>
      </c>
      <c r="AN140" s="3">
        <f t="shared" ref="AN140:BS140" si="238">IFERROR(AN112/AN28,0)</f>
        <v>2.9945234715349402E-2</v>
      </c>
      <c r="AO140" s="3">
        <f t="shared" si="238"/>
        <v>7.1134261294861903E-2</v>
      </c>
      <c r="AP140" s="3">
        <f t="shared" si="238"/>
        <v>0.13242206063409412</v>
      </c>
      <c r="AQ140" s="3">
        <f t="shared" si="238"/>
        <v>0.16898311922114195</v>
      </c>
      <c r="AR140" s="3">
        <f t="shared" si="238"/>
        <v>0.20575037576843566</v>
      </c>
      <c r="AS140" s="3">
        <f t="shared" si="238"/>
        <v>0.2410461084926043</v>
      </c>
      <c r="AT140" s="3">
        <f t="shared" si="238"/>
        <v>0.27524612953109484</v>
      </c>
      <c r="AU140" s="3">
        <f t="shared" si="238"/>
        <v>0.31771205501309546</v>
      </c>
      <c r="AV140" s="3">
        <f t="shared" si="238"/>
        <v>0.35161136008875654</v>
      </c>
      <c r="AW140" s="3">
        <f t="shared" si="238"/>
        <v>0.39525947528202154</v>
      </c>
      <c r="AX140" s="3">
        <f t="shared" si="238"/>
        <v>0.4374923744944475</v>
      </c>
      <c r="AY140" s="3">
        <f t="shared" si="238"/>
        <v>0.47924586010938747</v>
      </c>
      <c r="AZ140" s="3">
        <f t="shared" si="238"/>
        <v>0.53786168900840381</v>
      </c>
      <c r="BA140" s="3">
        <f t="shared" si="238"/>
        <v>0.59170476450268061</v>
      </c>
      <c r="BB140" s="3">
        <f t="shared" si="238"/>
        <v>0.63574058632833674</v>
      </c>
      <c r="BC140" s="3">
        <f t="shared" si="238"/>
        <v>0.66772484683920375</v>
      </c>
      <c r="BD140" s="3">
        <f t="shared" si="238"/>
        <v>0.70285319926990186</v>
      </c>
      <c r="BE140" s="3">
        <f t="shared" si="238"/>
        <v>0.74197753269443312</v>
      </c>
      <c r="BF140" s="3">
        <f t="shared" si="238"/>
        <v>0.77207736416793316</v>
      </c>
      <c r="BG140" s="3">
        <f t="shared" si="238"/>
        <v>0.801754606273961</v>
      </c>
      <c r="BH140" s="3">
        <f t="shared" si="238"/>
        <v>0.83697500541062431</v>
      </c>
      <c r="BI140" s="3">
        <f t="shared" si="238"/>
        <v>0.83590511611640994</v>
      </c>
      <c r="BJ140" s="3">
        <f t="shared" si="238"/>
        <v>0.83477820484876453</v>
      </c>
      <c r="BK140" s="3">
        <f t="shared" si="238"/>
        <v>0.83440285293657035</v>
      </c>
      <c r="BL140" s="3">
        <f t="shared" si="238"/>
        <v>0.83444019720350371</v>
      </c>
      <c r="BM140" s="3">
        <f t="shared" si="238"/>
        <v>0.8345126170185192</v>
      </c>
      <c r="BN140" s="3">
        <f t="shared" si="238"/>
        <v>0.83433931851530085</v>
      </c>
      <c r="BO140" s="3">
        <f t="shared" si="238"/>
        <v>0.83463094469216348</v>
      </c>
      <c r="BP140" s="3">
        <f t="shared" si="238"/>
        <v>0.83456656841248411</v>
      </c>
      <c r="BQ140" s="3">
        <f t="shared" si="238"/>
        <v>0.83445875953714499</v>
      </c>
      <c r="BR140" s="3">
        <f t="shared" si="238"/>
        <v>0.83442987494786902</v>
      </c>
      <c r="BS140" s="3">
        <f t="shared" si="238"/>
        <v>0.83443824036206327</v>
      </c>
      <c r="BT140" s="3">
        <f t="shared" ref="BT140:CI140" si="239">IFERROR(BT112/BT28,0)</f>
        <v>0.83459390239635634</v>
      </c>
      <c r="BU140" s="3">
        <f t="shared" si="239"/>
        <v>0.83482624948920403</v>
      </c>
      <c r="BV140" s="3">
        <f t="shared" si="239"/>
        <v>0.83480791853623515</v>
      </c>
      <c r="BW140" s="3">
        <f t="shared" si="239"/>
        <v>0.83476881715874407</v>
      </c>
      <c r="BX140" s="3">
        <f t="shared" si="239"/>
        <v>0.8346996347011213</v>
      </c>
      <c r="BY140" s="3">
        <f t="shared" si="239"/>
        <v>0.83461109274723955</v>
      </c>
      <c r="BZ140" s="3">
        <f t="shared" si="239"/>
        <v>0.83448772451711684</v>
      </c>
      <c r="CA140" s="3">
        <f t="shared" si="239"/>
        <v>0.83434216761723745</v>
      </c>
      <c r="CB140" s="3">
        <f t="shared" si="239"/>
        <v>0.83417284748951337</v>
      </c>
      <c r="CC140" s="3">
        <f t="shared" si="239"/>
        <v>0.83397016358391718</v>
      </c>
      <c r="CD140" s="3">
        <f t="shared" si="239"/>
        <v>0.83373117444075084</v>
      </c>
      <c r="CE140" s="3">
        <f t="shared" si="239"/>
        <v>0.83346293997624721</v>
      </c>
      <c r="CF140" s="3">
        <f t="shared" si="239"/>
        <v>0.83315623389128246</v>
      </c>
      <c r="CG140" s="3">
        <f t="shared" si="239"/>
        <v>0.83281094764791419</v>
      </c>
      <c r="CH140" s="3">
        <f t="shared" si="239"/>
        <v>0.83242783648160545</v>
      </c>
      <c r="CI140" s="3">
        <f t="shared" si="239"/>
        <v>0.83195140972712112</v>
      </c>
    </row>
    <row r="141" spans="1:87" x14ac:dyDescent="0.3">
      <c r="A141" t="s">
        <v>407</v>
      </c>
      <c r="B141" s="1" t="s">
        <v>34</v>
      </c>
      <c r="C141" s="1" t="s">
        <v>6</v>
      </c>
      <c r="D141" s="1" t="s">
        <v>6</v>
      </c>
      <c r="E141" s="1" t="s">
        <v>10</v>
      </c>
      <c r="F141" s="1" t="s">
        <v>31</v>
      </c>
      <c r="G141" s="3">
        <f t="shared" si="184"/>
        <v>0</v>
      </c>
      <c r="H141" s="3">
        <f t="shared" ref="H141:AM141" si="240">IFERROR(H113/H29,0)</f>
        <v>0</v>
      </c>
      <c r="I141" s="3">
        <f t="shared" si="240"/>
        <v>0</v>
      </c>
      <c r="J141" s="3">
        <f t="shared" si="240"/>
        <v>0</v>
      </c>
      <c r="K141" s="3">
        <f t="shared" si="240"/>
        <v>0</v>
      </c>
      <c r="L141" s="3">
        <f t="shared" si="240"/>
        <v>0</v>
      </c>
      <c r="M141" s="3">
        <f t="shared" si="240"/>
        <v>0</v>
      </c>
      <c r="N141" s="3">
        <f t="shared" si="240"/>
        <v>0</v>
      </c>
      <c r="O141" s="3">
        <f t="shared" si="240"/>
        <v>0</v>
      </c>
      <c r="P141" s="3">
        <f t="shared" si="240"/>
        <v>0</v>
      </c>
      <c r="Q141" s="3">
        <f t="shared" si="240"/>
        <v>0</v>
      </c>
      <c r="R141" s="3">
        <f t="shared" si="240"/>
        <v>0</v>
      </c>
      <c r="S141" s="3">
        <f t="shared" si="240"/>
        <v>0</v>
      </c>
      <c r="T141" s="3">
        <f t="shared" si="240"/>
        <v>0</v>
      </c>
      <c r="U141" s="3">
        <f t="shared" si="240"/>
        <v>0</v>
      </c>
      <c r="V141" s="3">
        <f t="shared" si="240"/>
        <v>0</v>
      </c>
      <c r="W141" s="3">
        <f t="shared" si="240"/>
        <v>0</v>
      </c>
      <c r="X141" s="3">
        <f t="shared" si="240"/>
        <v>0</v>
      </c>
      <c r="Y141" s="3">
        <f t="shared" si="240"/>
        <v>0</v>
      </c>
      <c r="Z141" s="3">
        <f t="shared" si="240"/>
        <v>0</v>
      </c>
      <c r="AA141" s="3">
        <f t="shared" si="240"/>
        <v>0</v>
      </c>
      <c r="AB141" s="3">
        <f t="shared" si="240"/>
        <v>0</v>
      </c>
      <c r="AC141" s="3">
        <f t="shared" si="240"/>
        <v>0</v>
      </c>
      <c r="AD141" s="3">
        <f t="shared" si="240"/>
        <v>0</v>
      </c>
      <c r="AE141" s="3">
        <f t="shared" si="240"/>
        <v>0</v>
      </c>
      <c r="AF141" s="3">
        <f t="shared" si="240"/>
        <v>0</v>
      </c>
      <c r="AG141" s="3">
        <f t="shared" si="240"/>
        <v>0</v>
      </c>
      <c r="AH141" s="3">
        <f t="shared" si="240"/>
        <v>0</v>
      </c>
      <c r="AI141" s="3">
        <f t="shared" si="240"/>
        <v>0</v>
      </c>
      <c r="AJ141" s="3">
        <f t="shared" si="240"/>
        <v>5.1370260872052559E-4</v>
      </c>
      <c r="AK141" s="3">
        <f t="shared" si="240"/>
        <v>9.691962760510598E-4</v>
      </c>
      <c r="AL141" s="3">
        <f t="shared" si="240"/>
        <v>3.9099448439498348E-3</v>
      </c>
      <c r="AM141" s="3">
        <f t="shared" si="240"/>
        <v>1.3019049462749519E-2</v>
      </c>
      <c r="AN141" s="3">
        <f t="shared" ref="AN141:BR141" si="241">IFERROR(AN113/AN29,0)</f>
        <v>2.5269244825809532E-2</v>
      </c>
      <c r="AO141" s="3">
        <f t="shared" si="241"/>
        <v>6.1656617974652515E-2</v>
      </c>
      <c r="AP141" s="3">
        <f t="shared" si="241"/>
        <v>0.11731113043031809</v>
      </c>
      <c r="AQ141" s="3">
        <f t="shared" si="241"/>
        <v>0.1523404432383266</v>
      </c>
      <c r="AR141" s="3">
        <f t="shared" si="241"/>
        <v>0.18938500718963672</v>
      </c>
      <c r="AS141" s="3">
        <f t="shared" si="241"/>
        <v>0.22584023866722344</v>
      </c>
      <c r="AT141" s="3">
        <f t="shared" si="241"/>
        <v>0.26149432828980712</v>
      </c>
      <c r="AU141" s="3">
        <f t="shared" si="241"/>
        <v>0.30453602335974478</v>
      </c>
      <c r="AV141" s="3">
        <f t="shared" si="241"/>
        <v>0.3450669650603676</v>
      </c>
      <c r="AW141" s="3">
        <f t="shared" si="241"/>
        <v>0.38278032493705394</v>
      </c>
      <c r="AX141" s="3">
        <f t="shared" si="241"/>
        <v>0.42882335264842508</v>
      </c>
      <c r="AY141" s="3">
        <f t="shared" si="241"/>
        <v>0.47199391017502995</v>
      </c>
      <c r="AZ141" s="3">
        <f t="shared" si="241"/>
        <v>0.53120372646734981</v>
      </c>
      <c r="BA141" s="3">
        <f t="shared" si="241"/>
        <v>0.58746432358397194</v>
      </c>
      <c r="BB141" s="3">
        <f t="shared" si="241"/>
        <v>0.63482543469826169</v>
      </c>
      <c r="BC141" s="3">
        <f t="shared" si="241"/>
        <v>0.66856080018358488</v>
      </c>
      <c r="BD141" s="3">
        <f t="shared" si="241"/>
        <v>0.70683685112695638</v>
      </c>
      <c r="BE141" s="3">
        <f t="shared" si="241"/>
        <v>0.7474352972250744</v>
      </c>
      <c r="BF141" s="3">
        <f t="shared" si="241"/>
        <v>0.77501994158135212</v>
      </c>
      <c r="BG141" s="3">
        <f t="shared" si="241"/>
        <v>0.79975542121527932</v>
      </c>
      <c r="BH141" s="3">
        <f t="shared" si="241"/>
        <v>0.83405653512011013</v>
      </c>
      <c r="BI141" s="3">
        <f t="shared" si="241"/>
        <v>0.83454936065580076</v>
      </c>
      <c r="BJ141" s="3">
        <f t="shared" si="241"/>
        <v>0.83055397936767872</v>
      </c>
      <c r="BK141" s="3">
        <f t="shared" si="241"/>
        <v>0.82911465747949153</v>
      </c>
      <c r="BL141" s="3">
        <f t="shared" si="241"/>
        <v>0.82819224991061902</v>
      </c>
      <c r="BM141" s="3">
        <f t="shared" si="241"/>
        <v>0.82730856571155098</v>
      </c>
      <c r="BN141" s="3">
        <f t="shared" si="241"/>
        <v>0.8263496993791003</v>
      </c>
      <c r="BO141" s="3">
        <f t="shared" si="241"/>
        <v>0.82558982566508299</v>
      </c>
      <c r="BP141" s="3">
        <f t="shared" si="241"/>
        <v>0.82479769205295672</v>
      </c>
      <c r="BQ141" s="3">
        <f t="shared" si="241"/>
        <v>0.82369170859691632</v>
      </c>
      <c r="BR141" s="3">
        <f t="shared" si="241"/>
        <v>0.82262348844034794</v>
      </c>
      <c r="BS141" s="3">
        <f t="shared" ref="BS141:CI141" si="242">IFERROR(BS113/BS29,0)</f>
        <v>0.82156819880007681</v>
      </c>
      <c r="BT141" s="3">
        <f t="shared" si="242"/>
        <v>0.82055863445748878</v>
      </c>
      <c r="BU141" s="3">
        <f t="shared" si="242"/>
        <v>0.81957424758426833</v>
      </c>
      <c r="BV141" s="3">
        <f t="shared" si="242"/>
        <v>0.81846779225736599</v>
      </c>
      <c r="BW141" s="3">
        <f t="shared" si="242"/>
        <v>0.81734186428684807</v>
      </c>
      <c r="BX141" s="3">
        <f t="shared" si="242"/>
        <v>0.81620221748798172</v>
      </c>
      <c r="BY141" s="3">
        <f t="shared" si="242"/>
        <v>0.8150646856974576</v>
      </c>
      <c r="BZ141" s="3">
        <f t="shared" si="242"/>
        <v>0.81394470377991723</v>
      </c>
      <c r="CA141" s="3">
        <f t="shared" si="242"/>
        <v>0.81286033778383004</v>
      </c>
      <c r="CB141" s="3">
        <f t="shared" si="242"/>
        <v>0.81181535622720891</v>
      </c>
      <c r="CC141" s="3">
        <f t="shared" si="242"/>
        <v>0.81075453609428838</v>
      </c>
      <c r="CD141" s="3">
        <f t="shared" si="242"/>
        <v>0.80980847991185778</v>
      </c>
      <c r="CE141" s="3">
        <f t="shared" si="242"/>
        <v>0.80890802901775416</v>
      </c>
      <c r="CF141" s="3">
        <f t="shared" si="242"/>
        <v>0.8080066534498056</v>
      </c>
      <c r="CG141" s="3">
        <f t="shared" si="242"/>
        <v>0.80702229955295446</v>
      </c>
      <c r="CH141" s="3">
        <f t="shared" si="242"/>
        <v>0.80591864750251896</v>
      </c>
      <c r="CI141" s="3">
        <f t="shared" si="242"/>
        <v>0.80455645475522242</v>
      </c>
    </row>
    <row r="142" spans="1:87" x14ac:dyDescent="0.3">
      <c r="A142" t="s">
        <v>406</v>
      </c>
      <c r="B142" t="s">
        <v>35</v>
      </c>
      <c r="C142" t="s">
        <v>6</v>
      </c>
      <c r="D142" t="s">
        <v>6</v>
      </c>
      <c r="E142" t="s">
        <v>7</v>
      </c>
      <c r="F142" t="s">
        <v>8</v>
      </c>
      <c r="G142" s="3">
        <f t="shared" ref="G142:AL142" si="243">IFERROR(G2/G198,0)</f>
        <v>0</v>
      </c>
      <c r="H142" s="3">
        <f t="shared" si="243"/>
        <v>0</v>
      </c>
      <c r="I142" s="3">
        <f t="shared" si="243"/>
        <v>0</v>
      </c>
      <c r="J142" s="3">
        <f t="shared" si="243"/>
        <v>0</v>
      </c>
      <c r="K142" s="3">
        <f t="shared" si="243"/>
        <v>0</v>
      </c>
      <c r="L142" s="3">
        <f t="shared" si="243"/>
        <v>0</v>
      </c>
      <c r="M142" s="3">
        <f t="shared" si="243"/>
        <v>0</v>
      </c>
      <c r="N142" s="3">
        <f t="shared" si="243"/>
        <v>0</v>
      </c>
      <c r="O142" s="3">
        <f t="shared" si="243"/>
        <v>0</v>
      </c>
      <c r="P142" s="3">
        <f t="shared" si="243"/>
        <v>0</v>
      </c>
      <c r="Q142" s="3">
        <f t="shared" si="243"/>
        <v>0</v>
      </c>
      <c r="R142" s="3">
        <f t="shared" si="243"/>
        <v>0</v>
      </c>
      <c r="S142" s="3">
        <f t="shared" si="243"/>
        <v>0</v>
      </c>
      <c r="T142" s="3">
        <f t="shared" si="243"/>
        <v>0</v>
      </c>
      <c r="U142" s="3">
        <f t="shared" si="243"/>
        <v>0</v>
      </c>
      <c r="V142" s="3">
        <f t="shared" si="243"/>
        <v>0</v>
      </c>
      <c r="W142" s="3">
        <f t="shared" si="243"/>
        <v>3.4134077061775055E-7</v>
      </c>
      <c r="X142" s="3">
        <f t="shared" si="243"/>
        <v>1.9523222241222274E-6</v>
      </c>
      <c r="Y142" s="3">
        <f t="shared" si="243"/>
        <v>1.0434655578106006E-5</v>
      </c>
      <c r="Z142" s="3">
        <f t="shared" si="243"/>
        <v>3.8344495127501876E-5</v>
      </c>
      <c r="AA142" s="3">
        <f t="shared" si="243"/>
        <v>1.0125976405881424E-4</v>
      </c>
      <c r="AB142" s="3">
        <f t="shared" si="243"/>
        <v>2.0011150611185381E-4</v>
      </c>
      <c r="AC142" s="3">
        <f t="shared" si="243"/>
        <v>3.2460240145171698E-4</v>
      </c>
      <c r="AD142" s="3">
        <f t="shared" si="243"/>
        <v>4.6330324467356963E-4</v>
      </c>
      <c r="AE142" s="3">
        <f t="shared" si="243"/>
        <v>6.1119680119463987E-4</v>
      </c>
      <c r="AF142" s="3">
        <f t="shared" si="243"/>
        <v>7.8585393803773699E-4</v>
      </c>
      <c r="AG142" s="3">
        <f t="shared" si="243"/>
        <v>9.6035262738603509E-4</v>
      </c>
      <c r="AH142" s="3">
        <f t="shared" si="243"/>
        <v>1.1279703041086368E-3</v>
      </c>
      <c r="AI142" s="3">
        <f t="shared" si="243"/>
        <v>1.2876549386853459E-3</v>
      </c>
      <c r="AJ142" s="3">
        <f t="shared" si="243"/>
        <v>1.4309006282363032E-3</v>
      </c>
      <c r="AK142" s="3">
        <f t="shared" si="243"/>
        <v>1.530419681590849E-3</v>
      </c>
      <c r="AL142" s="3">
        <f t="shared" si="243"/>
        <v>1.6001913066104546E-3</v>
      </c>
      <c r="AM142" s="3">
        <f t="shared" ref="AM142:BR142" si="244">IFERROR(AM2/AM198,0)</f>
        <v>1.6492583480512209E-3</v>
      </c>
      <c r="AN142" s="3">
        <f t="shared" si="244"/>
        <v>1.682241903246873E-3</v>
      </c>
      <c r="AO142" s="3">
        <f t="shared" si="244"/>
        <v>1.6361135479245612E-3</v>
      </c>
      <c r="AP142" s="3">
        <f t="shared" si="244"/>
        <v>1.5850368307140724E-3</v>
      </c>
      <c r="AQ142" s="3">
        <f t="shared" si="244"/>
        <v>1.534178883770125E-3</v>
      </c>
      <c r="AR142" s="3">
        <f t="shared" si="244"/>
        <v>1.4721408391160165E-3</v>
      </c>
      <c r="AS142" s="3">
        <f t="shared" si="244"/>
        <v>1.4046075269930926E-3</v>
      </c>
      <c r="AT142" s="3">
        <f t="shared" si="244"/>
        <v>1.327437305376624E-3</v>
      </c>
      <c r="AU142" s="3">
        <f t="shared" si="244"/>
        <v>1.2528372556108026E-3</v>
      </c>
      <c r="AV142" s="3">
        <f t="shared" si="244"/>
        <v>1.1547512965701325E-3</v>
      </c>
      <c r="AW142" s="3">
        <f t="shared" si="244"/>
        <v>1.04769700903464E-3</v>
      </c>
      <c r="AX142" s="3">
        <f t="shared" si="244"/>
        <v>9.3801651859279388E-4</v>
      </c>
      <c r="AY142" s="3">
        <f t="shared" si="244"/>
        <v>8.2552822393499247E-4</v>
      </c>
      <c r="AZ142" s="3">
        <f t="shared" si="244"/>
        <v>7.1104689327759535E-4</v>
      </c>
      <c r="BA142" s="3">
        <f t="shared" si="244"/>
        <v>6.029676153704055E-4</v>
      </c>
      <c r="BB142" s="3">
        <f t="shared" si="244"/>
        <v>5.0343766128437657E-4</v>
      </c>
      <c r="BC142" s="3">
        <f t="shared" si="244"/>
        <v>4.1309852399797352E-4</v>
      </c>
      <c r="BD142" s="3">
        <f t="shared" si="244"/>
        <v>3.5454952269319738E-4</v>
      </c>
      <c r="BE142" s="3">
        <f t="shared" si="244"/>
        <v>3.0531161595778055E-4</v>
      </c>
      <c r="BF142" s="3">
        <f t="shared" si="244"/>
        <v>2.594175631439597E-4</v>
      </c>
      <c r="BG142" s="3">
        <f t="shared" si="244"/>
        <v>2.0856550347836582E-4</v>
      </c>
      <c r="BH142" s="3">
        <f t="shared" si="244"/>
        <v>1.6394249784521122E-4</v>
      </c>
      <c r="BI142" s="3">
        <f t="shared" si="244"/>
        <v>1.2852236188114877E-4</v>
      </c>
      <c r="BJ142" s="3">
        <f t="shared" si="244"/>
        <v>1.1032955813011968E-4</v>
      </c>
      <c r="BK142" s="3">
        <f t="shared" si="244"/>
        <v>8.754013925175877E-5</v>
      </c>
      <c r="BL142" s="3">
        <f t="shared" si="244"/>
        <v>6.9432910110248566E-5</v>
      </c>
      <c r="BM142" s="3">
        <f t="shared" si="244"/>
        <v>5.704426337732542E-5</v>
      </c>
      <c r="BN142" s="3">
        <f t="shared" si="244"/>
        <v>5.1362930466677544E-5</v>
      </c>
      <c r="BO142" s="3">
        <f t="shared" si="244"/>
        <v>4.9275305425108895E-5</v>
      </c>
      <c r="BP142" s="3">
        <f t="shared" si="244"/>
        <v>4.5586397516287296E-5</v>
      </c>
      <c r="BQ142" s="3">
        <f t="shared" si="244"/>
        <v>4.2577092852879156E-5</v>
      </c>
      <c r="BR142" s="3">
        <f t="shared" si="244"/>
        <v>4.0507235419356986E-5</v>
      </c>
      <c r="BS142" s="3">
        <f t="shared" ref="BS142:CI142" si="245">IFERROR(BS2/BS198,0)</f>
        <v>3.8344782142727847E-5</v>
      </c>
      <c r="BT142" s="3">
        <f t="shared" si="245"/>
        <v>3.6773716397205456E-5</v>
      </c>
      <c r="BU142" s="3">
        <f t="shared" si="245"/>
        <v>3.5583405209628826E-5</v>
      </c>
      <c r="BV142" s="3">
        <f t="shared" si="245"/>
        <v>3.4127325749727804E-5</v>
      </c>
      <c r="BW142" s="3">
        <f t="shared" si="245"/>
        <v>3.3318155062693665E-5</v>
      </c>
      <c r="BX142" s="3">
        <f t="shared" si="245"/>
        <v>3.2487588060968223E-5</v>
      </c>
      <c r="BY142" s="3">
        <f t="shared" si="245"/>
        <v>3.2107265399334111E-5</v>
      </c>
      <c r="BZ142" s="3">
        <f t="shared" si="245"/>
        <v>3.1492016431530083E-5</v>
      </c>
      <c r="CA142" s="3">
        <f t="shared" si="245"/>
        <v>3.1337828007400337E-5</v>
      </c>
      <c r="CB142" s="3">
        <f t="shared" si="245"/>
        <v>3.0953786229894002E-5</v>
      </c>
      <c r="CC142" s="3">
        <f t="shared" si="245"/>
        <v>3.173515112278965E-5</v>
      </c>
      <c r="CD142" s="3">
        <f t="shared" si="245"/>
        <v>3.1821707248842423E-5</v>
      </c>
      <c r="CE142" s="3">
        <f t="shared" si="245"/>
        <v>3.2158268598818642E-5</v>
      </c>
      <c r="CF142" s="3">
        <f t="shared" si="245"/>
        <v>3.2267064546259567E-5</v>
      </c>
      <c r="CG142" s="3">
        <f t="shared" si="245"/>
        <v>3.2371237272831163E-5</v>
      </c>
      <c r="CH142" s="3">
        <f t="shared" si="245"/>
        <v>3.2729239186519716E-5</v>
      </c>
      <c r="CI142" s="3">
        <f t="shared" si="245"/>
        <v>3.3093497403539347E-5</v>
      </c>
    </row>
    <row r="143" spans="1:87" x14ac:dyDescent="0.3">
      <c r="A143" t="s">
        <v>406</v>
      </c>
      <c r="B143" t="s">
        <v>35</v>
      </c>
      <c r="C143" t="s">
        <v>6</v>
      </c>
      <c r="D143" t="s">
        <v>6</v>
      </c>
      <c r="E143" t="s">
        <v>7</v>
      </c>
      <c r="F143" t="s">
        <v>31</v>
      </c>
      <c r="G143" s="3">
        <f t="shared" ref="G143:AL143" si="246">IFERROR(G3/G199,0)</f>
        <v>0</v>
      </c>
      <c r="H143" s="3">
        <f t="shared" si="246"/>
        <v>0</v>
      </c>
      <c r="I143" s="3">
        <f t="shared" si="246"/>
        <v>0</v>
      </c>
      <c r="J143" s="3">
        <f t="shared" si="246"/>
        <v>0</v>
      </c>
      <c r="K143" s="3">
        <f t="shared" si="246"/>
        <v>0</v>
      </c>
      <c r="L143" s="3">
        <f t="shared" si="246"/>
        <v>0</v>
      </c>
      <c r="M143" s="3">
        <f t="shared" si="246"/>
        <v>0</v>
      </c>
      <c r="N143" s="3">
        <f t="shared" si="246"/>
        <v>0</v>
      </c>
      <c r="O143" s="3">
        <f t="shared" si="246"/>
        <v>0</v>
      </c>
      <c r="P143" s="3">
        <f t="shared" si="246"/>
        <v>0</v>
      </c>
      <c r="Q143" s="3">
        <f t="shared" si="246"/>
        <v>0</v>
      </c>
      <c r="R143" s="3">
        <f t="shared" si="246"/>
        <v>0</v>
      </c>
      <c r="S143" s="3">
        <f t="shared" si="246"/>
        <v>0</v>
      </c>
      <c r="T143" s="3">
        <f t="shared" si="246"/>
        <v>1.9176134456918448E-7</v>
      </c>
      <c r="U143" s="3">
        <f t="shared" si="246"/>
        <v>1.174292076476575E-6</v>
      </c>
      <c r="V143" s="3">
        <f t="shared" si="246"/>
        <v>7.8939932392732146E-6</v>
      </c>
      <c r="W143" s="3">
        <f t="shared" si="246"/>
        <v>5.0809416601296132E-5</v>
      </c>
      <c r="X143" s="3">
        <f t="shared" si="246"/>
        <v>3.288269162943144E-4</v>
      </c>
      <c r="Y143" s="3">
        <f t="shared" si="246"/>
        <v>1.9261592441362145E-3</v>
      </c>
      <c r="Z143" s="3">
        <f t="shared" si="246"/>
        <v>6.6092269134677001E-3</v>
      </c>
      <c r="AA143" s="3">
        <f t="shared" si="246"/>
        <v>1.3136000913421306E-2</v>
      </c>
      <c r="AB143" s="3">
        <f t="shared" si="246"/>
        <v>1.9264989907980201E-2</v>
      </c>
      <c r="AC143" s="3">
        <f t="shared" si="246"/>
        <v>2.3770016731813604E-2</v>
      </c>
      <c r="AD143" s="3">
        <f t="shared" si="246"/>
        <v>2.6440158484076097E-2</v>
      </c>
      <c r="AE143" s="3">
        <f t="shared" si="246"/>
        <v>2.7749121123644326E-2</v>
      </c>
      <c r="AF143" s="3">
        <f t="shared" si="246"/>
        <v>2.8136704352621094E-2</v>
      </c>
      <c r="AG143" s="3">
        <f t="shared" si="246"/>
        <v>2.7750875434612604E-2</v>
      </c>
      <c r="AH143" s="3">
        <f t="shared" si="246"/>
        <v>2.684061950875646E-2</v>
      </c>
      <c r="AI143" s="3">
        <f t="shared" si="246"/>
        <v>2.5646431112206897E-2</v>
      </c>
      <c r="AJ143" s="3">
        <f t="shared" si="246"/>
        <v>2.4261476916821352E-2</v>
      </c>
      <c r="AK143" s="3">
        <f t="shared" si="246"/>
        <v>2.2983283663002108E-2</v>
      </c>
      <c r="AL143" s="3">
        <f t="shared" si="246"/>
        <v>2.1693457898602716E-2</v>
      </c>
      <c r="AM143" s="3">
        <f t="shared" ref="AM143:BR143" si="247">IFERROR(AM3/AM199,0)</f>
        <v>2.0377035417379674E-2</v>
      </c>
      <c r="AN143" s="3">
        <f t="shared" si="247"/>
        <v>1.9086041628602786E-2</v>
      </c>
      <c r="AO143" s="3">
        <f t="shared" si="247"/>
        <v>1.7900660443298837E-2</v>
      </c>
      <c r="AP143" s="3">
        <f t="shared" si="247"/>
        <v>1.6885712229786951E-2</v>
      </c>
      <c r="AQ143" s="3">
        <f t="shared" si="247"/>
        <v>1.6057722129627333E-2</v>
      </c>
      <c r="AR143" s="3">
        <f t="shared" si="247"/>
        <v>1.5347048764377704E-2</v>
      </c>
      <c r="AS143" s="3">
        <f t="shared" si="247"/>
        <v>1.4734186852209612E-2</v>
      </c>
      <c r="AT143" s="3">
        <f t="shared" si="247"/>
        <v>1.4212809264650524E-2</v>
      </c>
      <c r="AU143" s="3">
        <f t="shared" si="247"/>
        <v>1.3712685600149486E-2</v>
      </c>
      <c r="AV143" s="3">
        <f t="shared" si="247"/>
        <v>1.3311035034261412E-2</v>
      </c>
      <c r="AW143" s="3">
        <f t="shared" si="247"/>
        <v>1.297265704271963E-2</v>
      </c>
      <c r="AX143" s="3">
        <f t="shared" si="247"/>
        <v>1.2671587239439251E-2</v>
      </c>
      <c r="AY143" s="3">
        <f t="shared" si="247"/>
        <v>1.2436686631904892E-2</v>
      </c>
      <c r="AZ143" s="3">
        <f t="shared" si="247"/>
        <v>1.2242420050960094E-2</v>
      </c>
      <c r="BA143" s="3">
        <f t="shared" si="247"/>
        <v>1.2077597513065089E-2</v>
      </c>
      <c r="BB143" s="3">
        <f t="shared" si="247"/>
        <v>1.1942726738324038E-2</v>
      </c>
      <c r="BC143" s="3">
        <f t="shared" si="247"/>
        <v>1.1830732291653583E-2</v>
      </c>
      <c r="BD143" s="3">
        <f t="shared" si="247"/>
        <v>1.1735232311693941E-2</v>
      </c>
      <c r="BE143" s="3">
        <f t="shared" si="247"/>
        <v>1.165780462860175E-2</v>
      </c>
      <c r="BF143" s="3">
        <f t="shared" si="247"/>
        <v>1.1610498671753709E-2</v>
      </c>
      <c r="BG143" s="3">
        <f t="shared" si="247"/>
        <v>1.1569067919233378E-2</v>
      </c>
      <c r="BH143" s="3">
        <f t="shared" si="247"/>
        <v>1.1532717407163721E-2</v>
      </c>
      <c r="BI143" s="3">
        <f t="shared" si="247"/>
        <v>1.1515151660635339E-2</v>
      </c>
      <c r="BJ143" s="3">
        <f t="shared" si="247"/>
        <v>1.1499330560330215E-2</v>
      </c>
      <c r="BK143" s="3">
        <f t="shared" si="247"/>
        <v>1.1485971331554615E-2</v>
      </c>
      <c r="BL143" s="3">
        <f t="shared" si="247"/>
        <v>1.1477371376247995E-2</v>
      </c>
      <c r="BM143" s="3">
        <f t="shared" si="247"/>
        <v>1.1476048552369769E-2</v>
      </c>
      <c r="BN143" s="3">
        <f t="shared" si="247"/>
        <v>1.1482115062923504E-2</v>
      </c>
      <c r="BO143" s="3">
        <f t="shared" si="247"/>
        <v>1.149617890422298E-2</v>
      </c>
      <c r="BP143" s="3">
        <f t="shared" si="247"/>
        <v>1.1518792320116747E-2</v>
      </c>
      <c r="BQ143" s="3">
        <f t="shared" si="247"/>
        <v>1.1548340478243446E-2</v>
      </c>
      <c r="BR143" s="3">
        <f t="shared" si="247"/>
        <v>1.1585319498732071E-2</v>
      </c>
      <c r="BS143" s="3">
        <f t="shared" ref="BS143:CI143" si="248">IFERROR(BS3/BS199,0)</f>
        <v>1.1629324447039027E-2</v>
      </c>
      <c r="BT143" s="3">
        <f t="shared" si="248"/>
        <v>1.1678786513998929E-2</v>
      </c>
      <c r="BU143" s="3">
        <f t="shared" si="248"/>
        <v>1.1733544351373479E-2</v>
      </c>
      <c r="BV143" s="3">
        <f t="shared" si="248"/>
        <v>1.1793820049015693E-2</v>
      </c>
      <c r="BW143" s="3">
        <f t="shared" si="248"/>
        <v>1.1857881178779766E-2</v>
      </c>
      <c r="BX143" s="3">
        <f t="shared" si="248"/>
        <v>1.1925901194431531E-2</v>
      </c>
      <c r="BY143" s="3">
        <f t="shared" si="248"/>
        <v>1.199564843011771E-2</v>
      </c>
      <c r="BZ143" s="3">
        <f t="shared" si="248"/>
        <v>1.2067065550060327E-2</v>
      </c>
      <c r="CA143" s="3">
        <f t="shared" si="248"/>
        <v>1.2139083134455244E-2</v>
      </c>
      <c r="CB143" s="3">
        <f t="shared" si="248"/>
        <v>1.2211125052834339E-2</v>
      </c>
      <c r="CC143" s="3">
        <f t="shared" si="248"/>
        <v>1.2282256955559654E-2</v>
      </c>
      <c r="CD143" s="3">
        <f t="shared" si="248"/>
        <v>1.2351986309915802E-2</v>
      </c>
      <c r="CE143" s="3">
        <f t="shared" si="248"/>
        <v>1.2419166829365289E-2</v>
      </c>
      <c r="CF143" s="3">
        <f t="shared" si="248"/>
        <v>1.2482885547622417E-2</v>
      </c>
      <c r="CG143" s="3">
        <f t="shared" si="248"/>
        <v>1.2543702482431628E-2</v>
      </c>
      <c r="CH143" s="3">
        <f t="shared" si="248"/>
        <v>1.2601084048144282E-2</v>
      </c>
      <c r="CI143" s="3">
        <f t="shared" si="248"/>
        <v>1.2655564443452233E-2</v>
      </c>
    </row>
    <row r="144" spans="1:87" x14ac:dyDescent="0.3">
      <c r="A144" t="s">
        <v>406</v>
      </c>
      <c r="B144" t="s">
        <v>35</v>
      </c>
      <c r="C144" t="s">
        <v>6</v>
      </c>
      <c r="D144" t="s">
        <v>6</v>
      </c>
      <c r="E144" t="s">
        <v>9</v>
      </c>
      <c r="F144" t="s">
        <v>8</v>
      </c>
      <c r="G144" s="3">
        <f t="shared" ref="G144:AL144" si="249">IFERROR(G4/G200,0)</f>
        <v>0</v>
      </c>
      <c r="H144" s="3">
        <f t="shared" si="249"/>
        <v>0</v>
      </c>
      <c r="I144" s="3">
        <f t="shared" si="249"/>
        <v>0</v>
      </c>
      <c r="J144" s="3">
        <f t="shared" si="249"/>
        <v>0</v>
      </c>
      <c r="K144" s="3">
        <f t="shared" si="249"/>
        <v>0</v>
      </c>
      <c r="L144" s="3">
        <f t="shared" si="249"/>
        <v>0</v>
      </c>
      <c r="M144" s="3">
        <f t="shared" si="249"/>
        <v>0</v>
      </c>
      <c r="N144" s="3">
        <f t="shared" si="249"/>
        <v>0</v>
      </c>
      <c r="O144" s="3">
        <f t="shared" si="249"/>
        <v>0</v>
      </c>
      <c r="P144" s="3">
        <f t="shared" si="249"/>
        <v>0</v>
      </c>
      <c r="Q144" s="3">
        <f t="shared" si="249"/>
        <v>0</v>
      </c>
      <c r="R144" s="3">
        <f t="shared" si="249"/>
        <v>0</v>
      </c>
      <c r="S144" s="3">
        <f t="shared" si="249"/>
        <v>0</v>
      </c>
      <c r="T144" s="3">
        <f t="shared" si="249"/>
        <v>0</v>
      </c>
      <c r="U144" s="3">
        <f t="shared" si="249"/>
        <v>0</v>
      </c>
      <c r="V144" s="3">
        <f t="shared" si="249"/>
        <v>0</v>
      </c>
      <c r="W144" s="3">
        <f t="shared" si="249"/>
        <v>3.5889846881949921E-7</v>
      </c>
      <c r="X144" s="3">
        <f t="shared" si="249"/>
        <v>1.9324518695686779E-6</v>
      </c>
      <c r="Y144" s="3">
        <f t="shared" si="249"/>
        <v>1.036665897094689E-5</v>
      </c>
      <c r="Z144" s="3">
        <f t="shared" si="249"/>
        <v>3.788532015186601E-5</v>
      </c>
      <c r="AA144" s="3">
        <f t="shared" si="249"/>
        <v>1.002272315892299E-4</v>
      </c>
      <c r="AB144" s="3">
        <f t="shared" si="249"/>
        <v>1.9766590558997923E-4</v>
      </c>
      <c r="AC144" s="3">
        <f t="shared" si="249"/>
        <v>3.1927646629340906E-4</v>
      </c>
      <c r="AD144" s="3">
        <f t="shared" si="249"/>
        <v>4.5442361091577405E-4</v>
      </c>
      <c r="AE144" s="3">
        <f t="shared" si="249"/>
        <v>5.9844652019049494E-4</v>
      </c>
      <c r="AF144" s="3">
        <f t="shared" si="249"/>
        <v>7.703653989056448E-4</v>
      </c>
      <c r="AG144" s="3">
        <f t="shared" si="249"/>
        <v>9.4252319348850594E-4</v>
      </c>
      <c r="AH144" s="3">
        <f t="shared" si="249"/>
        <v>1.1081214220335178E-3</v>
      </c>
      <c r="AI144" s="3">
        <f t="shared" si="249"/>
        <v>1.2669189898376022E-3</v>
      </c>
      <c r="AJ144" s="3">
        <f t="shared" si="249"/>
        <v>1.4113646093773305E-3</v>
      </c>
      <c r="AK144" s="3">
        <f t="shared" si="249"/>
        <v>1.5189798545536398E-3</v>
      </c>
      <c r="AL144" s="3">
        <f t="shared" si="249"/>
        <v>1.6048522276996854E-3</v>
      </c>
      <c r="AM144" s="3">
        <f t="shared" ref="AM144:BR144" si="250">IFERROR(AM4/AM200,0)</f>
        <v>1.6718078048182437E-3</v>
      </c>
      <c r="AN144" s="3">
        <f t="shared" si="250"/>
        <v>1.7210373881178741E-3</v>
      </c>
      <c r="AO144" s="3">
        <f t="shared" si="250"/>
        <v>1.6881187853144833E-3</v>
      </c>
      <c r="AP144" s="3">
        <f t="shared" si="250"/>
        <v>1.6447580649891318E-3</v>
      </c>
      <c r="AQ144" s="3">
        <f t="shared" si="250"/>
        <v>1.6007633611553132E-3</v>
      </c>
      <c r="AR144" s="3">
        <f t="shared" si="250"/>
        <v>1.5458754249169371E-3</v>
      </c>
      <c r="AS144" s="3">
        <f t="shared" si="250"/>
        <v>1.4880124138405076E-3</v>
      </c>
      <c r="AT144" s="3">
        <f t="shared" si="250"/>
        <v>1.4200925499012033E-3</v>
      </c>
      <c r="AU144" s="3">
        <f t="shared" si="250"/>
        <v>1.3406794965279496E-3</v>
      </c>
      <c r="AV144" s="3">
        <f t="shared" si="250"/>
        <v>1.2401530551428913E-3</v>
      </c>
      <c r="AW144" s="3">
        <f t="shared" si="250"/>
        <v>1.1327040460631893E-3</v>
      </c>
      <c r="AX144" s="3">
        <f t="shared" si="250"/>
        <v>1.0229059951546732E-3</v>
      </c>
      <c r="AY144" s="3">
        <f t="shared" si="250"/>
        <v>9.0897242391244938E-4</v>
      </c>
      <c r="AZ144" s="3">
        <f t="shared" si="250"/>
        <v>7.9075474491175214E-4</v>
      </c>
      <c r="BA144" s="3">
        <f t="shared" si="250"/>
        <v>6.7243790811808422E-4</v>
      </c>
      <c r="BB144" s="3">
        <f t="shared" si="250"/>
        <v>5.6028313230202379E-4</v>
      </c>
      <c r="BC144" s="3">
        <f t="shared" si="250"/>
        <v>4.5887395230998667E-4</v>
      </c>
      <c r="BD144" s="3">
        <f t="shared" si="250"/>
        <v>3.9678464647724588E-4</v>
      </c>
      <c r="BE144" s="3">
        <f t="shared" si="250"/>
        <v>3.4367268387989542E-4</v>
      </c>
      <c r="BF144" s="3">
        <f t="shared" si="250"/>
        <v>2.949960463875738E-4</v>
      </c>
      <c r="BG144" s="3">
        <f t="shared" si="250"/>
        <v>2.359670135037059E-4</v>
      </c>
      <c r="BH144" s="3">
        <f t="shared" si="250"/>
        <v>1.8373831682686988E-4</v>
      </c>
      <c r="BI144" s="3">
        <f t="shared" si="250"/>
        <v>1.418637071714832E-4</v>
      </c>
      <c r="BJ144" s="3">
        <f t="shared" si="250"/>
        <v>1.2545009190410213E-4</v>
      </c>
      <c r="BK144" s="3">
        <f t="shared" si="250"/>
        <v>9.7794164543237467E-5</v>
      </c>
      <c r="BL144" s="3">
        <f t="shared" si="250"/>
        <v>7.5167009117097397E-5</v>
      </c>
      <c r="BM144" s="3">
        <f t="shared" si="250"/>
        <v>6.0785568286170883E-5</v>
      </c>
      <c r="BN144" s="3">
        <f t="shared" si="250"/>
        <v>5.5404399708303321E-5</v>
      </c>
      <c r="BO144" s="3">
        <f t="shared" si="250"/>
        <v>5.3857511700435831E-5</v>
      </c>
      <c r="BP144" s="3">
        <f t="shared" si="250"/>
        <v>4.9744968989734707E-5</v>
      </c>
      <c r="BQ144" s="3">
        <f t="shared" si="250"/>
        <v>4.634606921830001E-5</v>
      </c>
      <c r="BR144" s="3">
        <f t="shared" si="250"/>
        <v>4.3938186407417847E-5</v>
      </c>
      <c r="BS144" s="3">
        <f t="shared" ref="BS144:CI144" si="251">IFERROR(BS4/BS200,0)</f>
        <v>4.1425718451697837E-5</v>
      </c>
      <c r="BT144" s="3">
        <f t="shared" si="251"/>
        <v>3.976620231388728E-5</v>
      </c>
      <c r="BU144" s="3">
        <f t="shared" si="251"/>
        <v>3.8510300925523163E-5</v>
      </c>
      <c r="BV144" s="3">
        <f t="shared" si="251"/>
        <v>3.6737477960438179E-5</v>
      </c>
      <c r="BW144" s="3">
        <f t="shared" si="251"/>
        <v>3.5647779166965702E-5</v>
      </c>
      <c r="BX144" s="3">
        <f t="shared" si="251"/>
        <v>3.476895789336313E-5</v>
      </c>
      <c r="BY144" s="3">
        <f t="shared" si="251"/>
        <v>3.4128191736987963E-5</v>
      </c>
      <c r="BZ144" s="3">
        <f t="shared" si="251"/>
        <v>3.3475580291907063E-5</v>
      </c>
      <c r="CA144" s="3">
        <f t="shared" si="251"/>
        <v>3.2822912548493407E-5</v>
      </c>
      <c r="CB144" s="3">
        <f t="shared" si="251"/>
        <v>3.2410652367053854E-5</v>
      </c>
      <c r="CC144" s="3">
        <f t="shared" si="251"/>
        <v>3.3486889882610956E-5</v>
      </c>
      <c r="CD144" s="3">
        <f t="shared" si="251"/>
        <v>3.3829337053550581E-5</v>
      </c>
      <c r="CE144" s="3">
        <f t="shared" si="251"/>
        <v>3.393240613671392E-5</v>
      </c>
      <c r="CF144" s="3">
        <f t="shared" si="251"/>
        <v>3.4045556049044174E-5</v>
      </c>
      <c r="CG144" s="3">
        <f t="shared" si="251"/>
        <v>3.4414388342908096E-5</v>
      </c>
      <c r="CH144" s="3">
        <f t="shared" si="251"/>
        <v>3.4531451694321261E-5</v>
      </c>
      <c r="CI144" s="3">
        <f t="shared" si="251"/>
        <v>3.4915773027218843E-5</v>
      </c>
    </row>
    <row r="145" spans="1:87" x14ac:dyDescent="0.3">
      <c r="A145" t="s">
        <v>406</v>
      </c>
      <c r="B145" t="s">
        <v>35</v>
      </c>
      <c r="C145" t="s">
        <v>6</v>
      </c>
      <c r="D145" t="s">
        <v>6</v>
      </c>
      <c r="E145" t="s">
        <v>9</v>
      </c>
      <c r="F145" t="s">
        <v>31</v>
      </c>
      <c r="G145" s="3">
        <f t="shared" ref="G145:AL145" si="252">IFERROR(G5/G201,0)</f>
        <v>0</v>
      </c>
      <c r="H145" s="3">
        <f t="shared" si="252"/>
        <v>0</v>
      </c>
      <c r="I145" s="3">
        <f t="shared" si="252"/>
        <v>0</v>
      </c>
      <c r="J145" s="3">
        <f t="shared" si="252"/>
        <v>0</v>
      </c>
      <c r="K145" s="3">
        <f t="shared" si="252"/>
        <v>0</v>
      </c>
      <c r="L145" s="3">
        <f t="shared" si="252"/>
        <v>0</v>
      </c>
      <c r="M145" s="3">
        <f t="shared" si="252"/>
        <v>0</v>
      </c>
      <c r="N145" s="3">
        <f t="shared" si="252"/>
        <v>0</v>
      </c>
      <c r="O145" s="3">
        <f t="shared" si="252"/>
        <v>0</v>
      </c>
      <c r="P145" s="3">
        <f t="shared" si="252"/>
        <v>0</v>
      </c>
      <c r="Q145" s="3">
        <f t="shared" si="252"/>
        <v>0</v>
      </c>
      <c r="R145" s="3">
        <f t="shared" si="252"/>
        <v>0</v>
      </c>
      <c r="S145" s="3">
        <f t="shared" si="252"/>
        <v>0</v>
      </c>
      <c r="T145" s="3">
        <f t="shared" si="252"/>
        <v>0</v>
      </c>
      <c r="U145" s="3">
        <f t="shared" si="252"/>
        <v>1.8164757621281394E-7</v>
      </c>
      <c r="V145" s="3">
        <f t="shared" si="252"/>
        <v>1.2307409552847197E-6</v>
      </c>
      <c r="W145" s="3">
        <f t="shared" si="252"/>
        <v>7.6105584116605566E-6</v>
      </c>
      <c r="X145" s="3">
        <f t="shared" si="252"/>
        <v>4.5607516911961299E-5</v>
      </c>
      <c r="Y145" s="3">
        <f t="shared" si="252"/>
        <v>2.3850769903922039E-4</v>
      </c>
      <c r="Z145" s="3">
        <f t="shared" si="252"/>
        <v>8.3653839900628868E-4</v>
      </c>
      <c r="AA145" s="3">
        <f t="shared" si="252"/>
        <v>2.0932556802783424E-3</v>
      </c>
      <c r="AB145" s="3">
        <f t="shared" si="252"/>
        <v>3.8937547175271385E-3</v>
      </c>
      <c r="AC145" s="3">
        <f t="shared" si="252"/>
        <v>5.9248286557472734E-3</v>
      </c>
      <c r="AD145" s="3">
        <f t="shared" si="252"/>
        <v>7.8849706782782459E-3</v>
      </c>
      <c r="AE145" s="3">
        <f t="shared" si="252"/>
        <v>9.6547499163313882E-3</v>
      </c>
      <c r="AF145" s="3">
        <f t="shared" si="252"/>
        <v>1.1167277273499509E-2</v>
      </c>
      <c r="AG145" s="3">
        <f t="shared" si="252"/>
        <v>1.2396295392295777E-2</v>
      </c>
      <c r="AH145" s="3">
        <f t="shared" si="252"/>
        <v>1.3338272294729687E-2</v>
      </c>
      <c r="AI145" s="3">
        <f t="shared" si="252"/>
        <v>1.4004313413459524E-2</v>
      </c>
      <c r="AJ145" s="3">
        <f t="shared" si="252"/>
        <v>1.4405458948808307E-2</v>
      </c>
      <c r="AK145" s="3">
        <f t="shared" si="252"/>
        <v>1.4636184755107865E-2</v>
      </c>
      <c r="AL145" s="3">
        <f t="shared" si="252"/>
        <v>1.4671559446493808E-2</v>
      </c>
      <c r="AM145" s="3">
        <f t="shared" ref="AM145:BR145" si="253">IFERROR(AM5/AM201,0)</f>
        <v>1.4526833440623355E-2</v>
      </c>
      <c r="AN145" s="3">
        <f t="shared" si="253"/>
        <v>1.4249820960827587E-2</v>
      </c>
      <c r="AO145" s="3">
        <f t="shared" si="253"/>
        <v>1.3906533518458589E-2</v>
      </c>
      <c r="AP145" s="3">
        <f t="shared" si="253"/>
        <v>1.3565693010911567E-2</v>
      </c>
      <c r="AQ145" s="3">
        <f t="shared" si="253"/>
        <v>1.3244282531800412E-2</v>
      </c>
      <c r="AR145" s="3">
        <f t="shared" si="253"/>
        <v>1.2902365830733759E-2</v>
      </c>
      <c r="AS145" s="3">
        <f t="shared" si="253"/>
        <v>1.2536914811317834E-2</v>
      </c>
      <c r="AT145" s="3">
        <f t="shared" si="253"/>
        <v>1.2154313875964691E-2</v>
      </c>
      <c r="AU145" s="3">
        <f t="shared" si="253"/>
        <v>1.1730716268425962E-2</v>
      </c>
      <c r="AV145" s="3">
        <f t="shared" si="253"/>
        <v>1.1316467781692832E-2</v>
      </c>
      <c r="AW145" s="3">
        <f t="shared" si="253"/>
        <v>1.0906222141892793E-2</v>
      </c>
      <c r="AX145" s="3">
        <f t="shared" si="253"/>
        <v>1.050346516711903E-2</v>
      </c>
      <c r="AY145" s="3">
        <f t="shared" si="253"/>
        <v>1.0118346732600493E-2</v>
      </c>
      <c r="AZ145" s="3">
        <f t="shared" si="253"/>
        <v>9.7532036522302162E-3</v>
      </c>
      <c r="BA145" s="3">
        <f t="shared" si="253"/>
        <v>9.4131450490005531E-3</v>
      </c>
      <c r="BB145" s="3">
        <f t="shared" si="253"/>
        <v>9.0971648390226114E-3</v>
      </c>
      <c r="BC145" s="3">
        <f t="shared" si="253"/>
        <v>8.8004595046489408E-3</v>
      </c>
      <c r="BD145" s="3">
        <f t="shared" si="253"/>
        <v>8.518044196056198E-3</v>
      </c>
      <c r="BE145" s="3">
        <f t="shared" si="253"/>
        <v>8.2546945474592775E-3</v>
      </c>
      <c r="BF145" s="3">
        <f t="shared" si="253"/>
        <v>8.0206802078819726E-3</v>
      </c>
      <c r="BG145" s="3">
        <f t="shared" si="253"/>
        <v>7.8074230152799292E-3</v>
      </c>
      <c r="BH145" s="3">
        <f t="shared" si="253"/>
        <v>7.6134816357922653E-3</v>
      </c>
      <c r="BI145" s="3">
        <f t="shared" si="253"/>
        <v>7.4392207724380457E-3</v>
      </c>
      <c r="BJ145" s="3">
        <f t="shared" si="253"/>
        <v>7.2755182510119967E-3</v>
      </c>
      <c r="BK145" s="3">
        <f t="shared" si="253"/>
        <v>7.119218781744552E-3</v>
      </c>
      <c r="BL145" s="3">
        <f t="shared" si="253"/>
        <v>6.9678784674060716E-3</v>
      </c>
      <c r="BM145" s="3">
        <f t="shared" si="253"/>
        <v>6.8229738860587589E-3</v>
      </c>
      <c r="BN145" s="3">
        <f t="shared" si="253"/>
        <v>6.6848132742152698E-3</v>
      </c>
      <c r="BO145" s="3">
        <f t="shared" si="253"/>
        <v>6.554375346224342E-3</v>
      </c>
      <c r="BP145" s="3">
        <f t="shared" si="253"/>
        <v>6.4322355643879631E-3</v>
      </c>
      <c r="BQ145" s="3">
        <f t="shared" si="253"/>
        <v>6.3172700454809079E-3</v>
      </c>
      <c r="BR145" s="3">
        <f t="shared" si="253"/>
        <v>6.2095847102804792E-3</v>
      </c>
      <c r="BS145" s="3">
        <f t="shared" ref="BS145:CI145" si="254">IFERROR(BS5/BS201,0)</f>
        <v>6.1088848057705295E-3</v>
      </c>
      <c r="BT145" s="3">
        <f t="shared" si="254"/>
        <v>6.0141482942139913E-3</v>
      </c>
      <c r="BU145" s="3">
        <f t="shared" si="254"/>
        <v>5.9251767956640181E-3</v>
      </c>
      <c r="BV145" s="3">
        <f t="shared" si="254"/>
        <v>5.8417697845849327E-3</v>
      </c>
      <c r="BW145" s="3">
        <f t="shared" si="254"/>
        <v>5.762927329493202E-3</v>
      </c>
      <c r="BX145" s="3">
        <f t="shared" si="254"/>
        <v>5.6885917252640144E-3</v>
      </c>
      <c r="BY145" s="3">
        <f t="shared" si="254"/>
        <v>5.6177941021971455E-3</v>
      </c>
      <c r="BZ145" s="3">
        <f t="shared" si="254"/>
        <v>5.550299599897543E-3</v>
      </c>
      <c r="CA145" s="3">
        <f t="shared" si="254"/>
        <v>5.4856807439042053E-3</v>
      </c>
      <c r="CB145" s="3">
        <f t="shared" si="254"/>
        <v>5.4236810172392392E-3</v>
      </c>
      <c r="CC145" s="3">
        <f t="shared" si="254"/>
        <v>5.3638612923303302E-3</v>
      </c>
      <c r="CD145" s="3">
        <f t="shared" si="254"/>
        <v>5.3061450293620466E-3</v>
      </c>
      <c r="CE145" s="3">
        <f t="shared" si="254"/>
        <v>5.2499964055531924E-3</v>
      </c>
      <c r="CF145" s="3">
        <f t="shared" si="254"/>
        <v>5.1951596740587641E-3</v>
      </c>
      <c r="CG145" s="3">
        <f t="shared" si="254"/>
        <v>5.1415369517671342E-3</v>
      </c>
      <c r="CH145" s="3">
        <f t="shared" si="254"/>
        <v>5.0887378367973444E-3</v>
      </c>
      <c r="CI145" s="3">
        <f t="shared" si="254"/>
        <v>5.0365431485598668E-3</v>
      </c>
    </row>
    <row r="146" spans="1:87" x14ac:dyDescent="0.3">
      <c r="A146" t="s">
        <v>406</v>
      </c>
      <c r="B146" t="s">
        <v>35</v>
      </c>
      <c r="C146" t="s">
        <v>6</v>
      </c>
      <c r="D146" t="s">
        <v>6</v>
      </c>
      <c r="E146" t="s">
        <v>10</v>
      </c>
      <c r="F146" t="s">
        <v>8</v>
      </c>
      <c r="G146" s="3">
        <f t="shared" ref="G146:AL146" si="255">IFERROR(G6/G202,0)</f>
        <v>0</v>
      </c>
      <c r="H146" s="3">
        <f t="shared" si="255"/>
        <v>0</v>
      </c>
      <c r="I146" s="3">
        <f t="shared" si="255"/>
        <v>0</v>
      </c>
      <c r="J146" s="3">
        <f t="shared" si="255"/>
        <v>0</v>
      </c>
      <c r="K146" s="3">
        <f t="shared" si="255"/>
        <v>0</v>
      </c>
      <c r="L146" s="3">
        <f t="shared" si="255"/>
        <v>0</v>
      </c>
      <c r="M146" s="3">
        <f t="shared" si="255"/>
        <v>0</v>
      </c>
      <c r="N146" s="3">
        <f t="shared" si="255"/>
        <v>0</v>
      </c>
      <c r="O146" s="3">
        <f t="shared" si="255"/>
        <v>0</v>
      </c>
      <c r="P146" s="3">
        <f t="shared" si="255"/>
        <v>0</v>
      </c>
      <c r="Q146" s="3">
        <f t="shared" si="255"/>
        <v>0</v>
      </c>
      <c r="R146" s="3">
        <f t="shared" si="255"/>
        <v>0</v>
      </c>
      <c r="S146" s="3">
        <f t="shared" si="255"/>
        <v>0</v>
      </c>
      <c r="T146" s="3">
        <f t="shared" si="255"/>
        <v>0</v>
      </c>
      <c r="U146" s="3">
        <f t="shared" si="255"/>
        <v>0</v>
      </c>
      <c r="V146" s="3">
        <f t="shared" si="255"/>
        <v>5.7811341243928939E-8</v>
      </c>
      <c r="W146" s="3">
        <f t="shared" si="255"/>
        <v>3.4989950011607916E-7</v>
      </c>
      <c r="X146" s="3">
        <f t="shared" si="255"/>
        <v>1.9426373338633007E-6</v>
      </c>
      <c r="Y146" s="3">
        <f t="shared" si="255"/>
        <v>1.0342080355824623E-5</v>
      </c>
      <c r="Z146" s="3">
        <f t="shared" si="255"/>
        <v>3.8120745543484053E-5</v>
      </c>
      <c r="AA146" s="3">
        <f t="shared" si="255"/>
        <v>1.0069531452418637E-4</v>
      </c>
      <c r="AB146" s="3">
        <f t="shared" si="255"/>
        <v>1.9891856836359539E-4</v>
      </c>
      <c r="AC146" s="3">
        <f t="shared" si="255"/>
        <v>3.2200524871660568E-4</v>
      </c>
      <c r="AD146" s="3">
        <f t="shared" si="255"/>
        <v>4.5897552556203218E-4</v>
      </c>
      <c r="AE146" s="3">
        <f t="shared" si="255"/>
        <v>6.0498410437008455E-4</v>
      </c>
      <c r="AF146" s="3">
        <f t="shared" si="255"/>
        <v>7.7830712505370632E-4</v>
      </c>
      <c r="AG146" s="3">
        <f t="shared" si="255"/>
        <v>9.5166502561986612E-4</v>
      </c>
      <c r="AH146" s="3">
        <f t="shared" si="255"/>
        <v>1.1182994010825661E-3</v>
      </c>
      <c r="AI146" s="3">
        <f t="shared" si="255"/>
        <v>1.2775559771747119E-3</v>
      </c>
      <c r="AJ146" s="3">
        <f t="shared" si="255"/>
        <v>1.4213953342403936E-3</v>
      </c>
      <c r="AK146" s="3">
        <f t="shared" si="255"/>
        <v>1.5247920308533937E-3</v>
      </c>
      <c r="AL146" s="3">
        <f t="shared" si="255"/>
        <v>1.6024551430392513E-3</v>
      </c>
      <c r="AM146" s="3">
        <f t="shared" ref="AM146:BR146" si="256">IFERROR(AM6/AM202,0)</f>
        <v>1.660206033252645E-3</v>
      </c>
      <c r="AN146" s="3">
        <f t="shared" si="256"/>
        <v>1.701077321126896E-3</v>
      </c>
      <c r="AO146" s="3">
        <f t="shared" si="256"/>
        <v>1.6613071227574063E-3</v>
      </c>
      <c r="AP146" s="3">
        <f t="shared" si="256"/>
        <v>1.6140657929595342E-3</v>
      </c>
      <c r="AQ146" s="3">
        <f t="shared" si="256"/>
        <v>1.5665588143410787E-3</v>
      </c>
      <c r="AR146" s="3">
        <f t="shared" si="256"/>
        <v>1.5079274735410354E-3</v>
      </c>
      <c r="AS146" s="3">
        <f t="shared" si="256"/>
        <v>1.4452263287266713E-3</v>
      </c>
      <c r="AT146" s="3">
        <f t="shared" si="256"/>
        <v>1.3724428177566885E-3</v>
      </c>
      <c r="AU146" s="3">
        <f t="shared" si="256"/>
        <v>1.2954697372199611E-3</v>
      </c>
      <c r="AV146" s="3">
        <f t="shared" si="256"/>
        <v>1.1961813476433186E-3</v>
      </c>
      <c r="AW146" s="3">
        <f t="shared" si="256"/>
        <v>1.088931860001885E-3</v>
      </c>
      <c r="AX146" s="3">
        <f t="shared" si="256"/>
        <v>9.7919856833750285E-4</v>
      </c>
      <c r="AY146" s="3">
        <f t="shared" si="256"/>
        <v>8.6601648654508379E-4</v>
      </c>
      <c r="AZ146" s="3">
        <f t="shared" si="256"/>
        <v>7.4972886500771765E-4</v>
      </c>
      <c r="BA146" s="3">
        <f t="shared" si="256"/>
        <v>6.3668596586131357E-4</v>
      </c>
      <c r="BB146" s="3">
        <f t="shared" si="256"/>
        <v>5.3102948407817774E-4</v>
      </c>
      <c r="BC146" s="3">
        <f t="shared" si="256"/>
        <v>4.3523037611179784E-4</v>
      </c>
      <c r="BD146" s="3">
        <f t="shared" si="256"/>
        <v>3.7504715269890001E-4</v>
      </c>
      <c r="BE146" s="3">
        <f t="shared" si="256"/>
        <v>3.2401554674268583E-4</v>
      </c>
      <c r="BF146" s="3">
        <f t="shared" si="256"/>
        <v>2.7677075435366853E-4</v>
      </c>
      <c r="BG146" s="3">
        <f t="shared" si="256"/>
        <v>2.218603409223497E-4</v>
      </c>
      <c r="BH146" s="3">
        <f t="shared" si="256"/>
        <v>1.7345362794326803E-4</v>
      </c>
      <c r="BI146" s="3">
        <f t="shared" si="256"/>
        <v>1.3489996274416587E-4</v>
      </c>
      <c r="BJ146" s="3">
        <f t="shared" si="256"/>
        <v>1.1756805707664378E-4</v>
      </c>
      <c r="BK146" s="3">
        <f t="shared" si="256"/>
        <v>9.2513897217649446E-5</v>
      </c>
      <c r="BL146" s="3">
        <f t="shared" si="256"/>
        <v>7.2214069343935687E-5</v>
      </c>
      <c r="BM146" s="3">
        <f t="shared" si="256"/>
        <v>5.8960766506285904E-5</v>
      </c>
      <c r="BN146" s="3">
        <f t="shared" si="256"/>
        <v>5.3322876240094028E-5</v>
      </c>
      <c r="BO146" s="3">
        <f t="shared" si="256"/>
        <v>5.1497367578837043E-5</v>
      </c>
      <c r="BP146" s="3">
        <f t="shared" si="256"/>
        <v>4.7602915689259263E-5</v>
      </c>
      <c r="BQ146" s="3">
        <f t="shared" si="256"/>
        <v>4.4404603947126322E-5</v>
      </c>
      <c r="BR146" s="3">
        <f t="shared" si="256"/>
        <v>4.2170762966335168E-5</v>
      </c>
      <c r="BS146" s="3">
        <f t="shared" ref="BS146:CI146" si="257">IFERROR(BS6/BS202,0)</f>
        <v>3.9728184178096151E-5</v>
      </c>
      <c r="BT146" s="3">
        <f t="shared" si="257"/>
        <v>3.8113090007628188E-5</v>
      </c>
      <c r="BU146" s="3">
        <f t="shared" si="257"/>
        <v>3.7002371525854084E-5</v>
      </c>
      <c r="BV146" s="3">
        <f t="shared" si="257"/>
        <v>3.5392688687271567E-5</v>
      </c>
      <c r="BW146" s="3">
        <f t="shared" si="257"/>
        <v>3.4447486352043237E-5</v>
      </c>
      <c r="BX146" s="3">
        <f t="shared" si="257"/>
        <v>3.3708937867154689E-5</v>
      </c>
      <c r="BY146" s="3">
        <f t="shared" si="257"/>
        <v>3.2970394915429186E-5</v>
      </c>
      <c r="BZ146" s="3">
        <f t="shared" si="257"/>
        <v>3.2453517684991814E-5</v>
      </c>
      <c r="CA146" s="3">
        <f t="shared" si="257"/>
        <v>3.2057686738696727E-5</v>
      </c>
      <c r="CB146" s="3">
        <f t="shared" si="257"/>
        <v>3.17798846042409E-5</v>
      </c>
      <c r="CC146" s="3">
        <f t="shared" si="257"/>
        <v>3.2584242986877633E-5</v>
      </c>
      <c r="CD146" s="3">
        <f t="shared" si="257"/>
        <v>3.27948251723778E-5</v>
      </c>
      <c r="CE146" s="3">
        <f t="shared" si="257"/>
        <v>3.3018201190658596E-5</v>
      </c>
      <c r="CF146" s="3">
        <f t="shared" si="257"/>
        <v>3.3129112151045748E-5</v>
      </c>
      <c r="CG146" s="3">
        <f t="shared" si="257"/>
        <v>3.3361560077535295E-5</v>
      </c>
      <c r="CH146" s="3">
        <f t="shared" si="257"/>
        <v>3.3602777352596878E-5</v>
      </c>
      <c r="CI146" s="3">
        <f t="shared" si="257"/>
        <v>3.3976764543863875E-5</v>
      </c>
    </row>
    <row r="147" spans="1:87" x14ac:dyDescent="0.3">
      <c r="A147" t="s">
        <v>406</v>
      </c>
      <c r="B147" t="s">
        <v>35</v>
      </c>
      <c r="C147" t="s">
        <v>6</v>
      </c>
      <c r="D147" t="s">
        <v>6</v>
      </c>
      <c r="E147" t="s">
        <v>10</v>
      </c>
      <c r="F147" t="s">
        <v>31</v>
      </c>
      <c r="G147" s="3">
        <f t="shared" ref="G147:AL147" si="258">IFERROR(G7/G203,0)</f>
        <v>0</v>
      </c>
      <c r="H147" s="3">
        <f t="shared" si="258"/>
        <v>0</v>
      </c>
      <c r="I147" s="3">
        <f t="shared" si="258"/>
        <v>0</v>
      </c>
      <c r="J147" s="3">
        <f t="shared" si="258"/>
        <v>0</v>
      </c>
      <c r="K147" s="3">
        <f t="shared" si="258"/>
        <v>0</v>
      </c>
      <c r="L147" s="3">
        <f t="shared" si="258"/>
        <v>0</v>
      </c>
      <c r="M147" s="3">
        <f t="shared" si="258"/>
        <v>0</v>
      </c>
      <c r="N147" s="3">
        <f t="shared" si="258"/>
        <v>0</v>
      </c>
      <c r="O147" s="3">
        <f t="shared" si="258"/>
        <v>0</v>
      </c>
      <c r="P147" s="3">
        <f t="shared" si="258"/>
        <v>0</v>
      </c>
      <c r="Q147" s="3">
        <f t="shared" si="258"/>
        <v>0</v>
      </c>
      <c r="R147" s="3">
        <f t="shared" si="258"/>
        <v>0</v>
      </c>
      <c r="S147" s="3">
        <f t="shared" si="258"/>
        <v>0</v>
      </c>
      <c r="T147" s="3">
        <f t="shared" si="258"/>
        <v>9.4884627409417202E-8</v>
      </c>
      <c r="U147" s="3">
        <f t="shared" si="258"/>
        <v>6.7287633652356236E-7</v>
      </c>
      <c r="V147" s="3">
        <f t="shared" si="258"/>
        <v>4.5287084150239813E-6</v>
      </c>
      <c r="W147" s="3">
        <f t="shared" si="258"/>
        <v>2.8966639236310905E-5</v>
      </c>
      <c r="X147" s="3">
        <f t="shared" si="258"/>
        <v>1.8584216924835172E-4</v>
      </c>
      <c r="Y147" s="3">
        <f t="shared" si="258"/>
        <v>1.074263295789906E-3</v>
      </c>
      <c r="Z147" s="3">
        <f t="shared" si="258"/>
        <v>3.6954140955996659E-3</v>
      </c>
      <c r="AA147" s="3">
        <f t="shared" si="258"/>
        <v>7.5528876920689225E-3</v>
      </c>
      <c r="AB147" s="3">
        <f t="shared" si="258"/>
        <v>1.1484121019840601E-2</v>
      </c>
      <c r="AC147" s="3">
        <f t="shared" si="258"/>
        <v>1.4716656123617273E-2</v>
      </c>
      <c r="AD147" s="3">
        <f t="shared" si="258"/>
        <v>1.7005401021021171E-2</v>
      </c>
      <c r="AE147" s="3">
        <f t="shared" si="258"/>
        <v>1.8527224544644175E-2</v>
      </c>
      <c r="AF147" s="3">
        <f t="shared" si="258"/>
        <v>1.9474953114720386E-2</v>
      </c>
      <c r="AG147" s="3">
        <f t="shared" si="258"/>
        <v>1.9899481863019194E-2</v>
      </c>
      <c r="AH147" s="3">
        <f t="shared" si="258"/>
        <v>1.9923966157421376E-2</v>
      </c>
      <c r="AI147" s="3">
        <f t="shared" si="258"/>
        <v>1.9673490634458068E-2</v>
      </c>
      <c r="AJ147" s="3">
        <f t="shared" si="258"/>
        <v>1.9197608947251716E-2</v>
      </c>
      <c r="AK147" s="3">
        <f t="shared" si="258"/>
        <v>1.8692672435337648E-2</v>
      </c>
      <c r="AL147" s="3">
        <f t="shared" si="258"/>
        <v>1.8083486001182425E-2</v>
      </c>
      <c r="AM147" s="3">
        <f t="shared" ref="AM147:BR147" si="259">IFERROR(AM7/AM203,0)</f>
        <v>1.7369205338281426E-2</v>
      </c>
      <c r="AN147" s="3">
        <f t="shared" si="259"/>
        <v>1.6599416683342381E-2</v>
      </c>
      <c r="AO147" s="3">
        <f t="shared" si="259"/>
        <v>1.5847276330035708E-2</v>
      </c>
      <c r="AP147" s="3">
        <f t="shared" si="259"/>
        <v>1.5178865282797594E-2</v>
      </c>
      <c r="AQ147" s="3">
        <f t="shared" si="259"/>
        <v>1.461126488726478E-2</v>
      </c>
      <c r="AR147" s="3">
        <f t="shared" si="259"/>
        <v>1.4089997124789876E-2</v>
      </c>
      <c r="AS147" s="3">
        <f t="shared" si="259"/>
        <v>1.3604034838382802E-2</v>
      </c>
      <c r="AT147" s="3">
        <f t="shared" si="259"/>
        <v>1.3153660622915649E-2</v>
      </c>
      <c r="AU147" s="3">
        <f t="shared" si="259"/>
        <v>1.2692178055542534E-2</v>
      </c>
      <c r="AV147" s="3">
        <f t="shared" si="259"/>
        <v>1.2283402037523015E-2</v>
      </c>
      <c r="AW147" s="3">
        <f t="shared" si="259"/>
        <v>1.1907462128172872E-2</v>
      </c>
      <c r="AX147" s="3">
        <f t="shared" si="259"/>
        <v>1.1553386225834761E-2</v>
      </c>
      <c r="AY147" s="3">
        <f t="shared" si="259"/>
        <v>1.1240322897649525E-2</v>
      </c>
      <c r="AZ147" s="3">
        <f t="shared" si="259"/>
        <v>1.0956999905011526E-2</v>
      </c>
      <c r="BA147" s="3">
        <f t="shared" si="259"/>
        <v>1.0700629956399544E-2</v>
      </c>
      <c r="BB147" s="3">
        <f t="shared" si="259"/>
        <v>1.0470981544229457E-2</v>
      </c>
      <c r="BC147" s="3">
        <f t="shared" si="259"/>
        <v>1.0262109650026358E-2</v>
      </c>
      <c r="BD147" s="3">
        <f t="shared" si="259"/>
        <v>1.0068414935728123E-2</v>
      </c>
      <c r="BE147" s="3">
        <f t="shared" si="259"/>
        <v>9.8931906538020347E-3</v>
      </c>
      <c r="BF147" s="3">
        <f t="shared" si="259"/>
        <v>9.7473847394719398E-3</v>
      </c>
      <c r="BG147" s="3">
        <f t="shared" si="259"/>
        <v>9.6154289944153752E-3</v>
      </c>
      <c r="BH147" s="3">
        <f t="shared" si="259"/>
        <v>9.4959077843654802E-3</v>
      </c>
      <c r="BI147" s="3">
        <f t="shared" si="259"/>
        <v>9.3955878153966221E-3</v>
      </c>
      <c r="BJ147" s="3">
        <f t="shared" si="259"/>
        <v>9.3016253989670564E-3</v>
      </c>
      <c r="BK147" s="3">
        <f t="shared" si="259"/>
        <v>9.2127111824729033E-3</v>
      </c>
      <c r="BL147" s="3">
        <f t="shared" si="259"/>
        <v>9.1286652930515078E-3</v>
      </c>
      <c r="BM147" s="3">
        <f t="shared" si="259"/>
        <v>9.0514540416381743E-3</v>
      </c>
      <c r="BN147" s="3">
        <f t="shared" si="259"/>
        <v>8.9812328924600091E-3</v>
      </c>
      <c r="BO147" s="3">
        <f t="shared" si="259"/>
        <v>8.9189055384260203E-3</v>
      </c>
      <c r="BP147" s="3">
        <f t="shared" si="259"/>
        <v>8.8649528119399724E-3</v>
      </c>
      <c r="BQ147" s="3">
        <f t="shared" si="259"/>
        <v>8.8180902295581544E-3</v>
      </c>
      <c r="BR147" s="3">
        <f t="shared" si="259"/>
        <v>8.7785577736739246E-3</v>
      </c>
      <c r="BS147" s="3">
        <f t="shared" ref="BS147:CI147" si="260">IFERROR(BS7/BS203,0)</f>
        <v>8.7460393627827298E-3</v>
      </c>
      <c r="BT147" s="3">
        <f t="shared" si="260"/>
        <v>8.7192609717665903E-3</v>
      </c>
      <c r="BU147" s="3">
        <f t="shared" si="260"/>
        <v>8.6980624141225413E-3</v>
      </c>
      <c r="BV147" s="3">
        <f t="shared" si="260"/>
        <v>8.682421182996827E-3</v>
      </c>
      <c r="BW147" s="3">
        <f t="shared" si="260"/>
        <v>8.6710250744668014E-3</v>
      </c>
      <c r="BX147" s="3">
        <f t="shared" si="260"/>
        <v>8.6639268685464767E-3</v>
      </c>
      <c r="BY147" s="3">
        <f t="shared" si="260"/>
        <v>8.6595958103874889E-3</v>
      </c>
      <c r="BZ147" s="3">
        <f t="shared" si="260"/>
        <v>8.6578857006927822E-3</v>
      </c>
      <c r="CA147" s="3">
        <f t="shared" si="260"/>
        <v>8.6580718334969588E-3</v>
      </c>
      <c r="CB147" s="3">
        <f t="shared" si="260"/>
        <v>8.6597592002579295E-3</v>
      </c>
      <c r="CC147" s="3">
        <f t="shared" si="260"/>
        <v>8.6622835380095152E-3</v>
      </c>
      <c r="CD147" s="3">
        <f t="shared" si="260"/>
        <v>8.6653772569631193E-3</v>
      </c>
      <c r="CE147" s="3">
        <f t="shared" si="260"/>
        <v>8.6682317487761004E-3</v>
      </c>
      <c r="CF147" s="3">
        <f t="shared" si="260"/>
        <v>8.6702908298913993E-3</v>
      </c>
      <c r="CG147" s="3">
        <f t="shared" si="260"/>
        <v>8.6717470572631201E-3</v>
      </c>
      <c r="CH147" s="3">
        <f t="shared" si="260"/>
        <v>8.6721190344987223E-3</v>
      </c>
      <c r="CI147" s="3">
        <f t="shared" si="260"/>
        <v>8.6715274761141534E-3</v>
      </c>
    </row>
    <row r="148" spans="1:87" s="114" customFormat="1" x14ac:dyDescent="0.3">
      <c r="A148" t="s">
        <v>406</v>
      </c>
      <c r="B148" s="116" t="s">
        <v>35</v>
      </c>
      <c r="C148" s="116" t="s">
        <v>6</v>
      </c>
      <c r="D148" s="116" t="s">
        <v>6</v>
      </c>
      <c r="E148" s="116" t="s">
        <v>7</v>
      </c>
      <c r="F148" s="116" t="s">
        <v>6</v>
      </c>
      <c r="G148" s="3">
        <f t="shared" ref="G148:BC148" si="261">IFERROR(G8/G204,0)</f>
        <v>0</v>
      </c>
      <c r="H148" s="3">
        <f t="shared" si="261"/>
        <v>0</v>
      </c>
      <c r="I148" s="3">
        <f t="shared" si="261"/>
        <v>0</v>
      </c>
      <c r="J148" s="3">
        <f t="shared" si="261"/>
        <v>0</v>
      </c>
      <c r="K148" s="3">
        <f t="shared" si="261"/>
        <v>0</v>
      </c>
      <c r="L148" s="3">
        <f t="shared" si="261"/>
        <v>0</v>
      </c>
      <c r="M148" s="3">
        <f t="shared" si="261"/>
        <v>0</v>
      </c>
      <c r="N148" s="3">
        <f t="shared" si="261"/>
        <v>0</v>
      </c>
      <c r="O148" s="3">
        <f t="shared" si="261"/>
        <v>0</v>
      </c>
      <c r="P148" s="3">
        <f t="shared" si="261"/>
        <v>0</v>
      </c>
      <c r="Q148" s="3">
        <f t="shared" si="261"/>
        <v>0</v>
      </c>
      <c r="R148" s="3">
        <f t="shared" si="261"/>
        <v>0</v>
      </c>
      <c r="S148" s="3">
        <f t="shared" si="261"/>
        <v>0</v>
      </c>
      <c r="T148" s="3">
        <f t="shared" si="261"/>
        <v>1.2176182048533043E-7</v>
      </c>
      <c r="U148" s="3">
        <f t="shared" si="261"/>
        <v>7.5658769868839155E-7</v>
      </c>
      <c r="V148" s="3">
        <f t="shared" si="261"/>
        <v>5.1590614869845671E-6</v>
      </c>
      <c r="W148" s="3">
        <f t="shared" si="261"/>
        <v>3.3781901967914793E-5</v>
      </c>
      <c r="X148" s="3">
        <f t="shared" si="261"/>
        <v>2.2147375926322862E-4</v>
      </c>
      <c r="Y148" s="3">
        <f t="shared" si="261"/>
        <v>1.3135130519467977E-3</v>
      </c>
      <c r="Z148" s="3">
        <f t="shared" si="261"/>
        <v>4.5587936750787006E-3</v>
      </c>
      <c r="AA148" s="3">
        <f t="shared" si="261"/>
        <v>9.1883388905842339E-3</v>
      </c>
      <c r="AB148" s="3">
        <f t="shared" si="261"/>
        <v>1.3625545394568422E-2</v>
      </c>
      <c r="AC148" s="3">
        <f t="shared" si="261"/>
        <v>1.6997629047983829E-2</v>
      </c>
      <c r="AD148" s="3">
        <f t="shared" si="261"/>
        <v>1.9084248872719239E-2</v>
      </c>
      <c r="AE148" s="3">
        <f t="shared" si="261"/>
        <v>2.0200631785961334E-2</v>
      </c>
      <c r="AF148" s="3">
        <f t="shared" si="261"/>
        <v>2.0655174578869871E-2</v>
      </c>
      <c r="AG148" s="3">
        <f t="shared" si="261"/>
        <v>2.054575207826535E-2</v>
      </c>
      <c r="AH148" s="3">
        <f t="shared" si="261"/>
        <v>2.0043474346599744E-2</v>
      </c>
      <c r="AI148" s="3">
        <f t="shared" si="261"/>
        <v>1.932407994950288E-2</v>
      </c>
      <c r="AJ148" s="3">
        <f t="shared" si="261"/>
        <v>1.8457733773650831E-2</v>
      </c>
      <c r="AK148" s="3">
        <f t="shared" si="261"/>
        <v>1.7668134240467422E-2</v>
      </c>
      <c r="AL148" s="3">
        <f t="shared" si="261"/>
        <v>1.6838778736845823E-2</v>
      </c>
      <c r="AM148" s="3">
        <f t="shared" si="261"/>
        <v>1.5954104454691788E-2</v>
      </c>
      <c r="AN148" s="3">
        <f t="shared" si="261"/>
        <v>1.5059126733182136E-2</v>
      </c>
      <c r="AO148" s="3">
        <f t="shared" si="261"/>
        <v>1.421286342839293E-2</v>
      </c>
      <c r="AP148" s="3">
        <f t="shared" si="261"/>
        <v>1.3481206767845252E-2</v>
      </c>
      <c r="AQ148" s="3">
        <f t="shared" si="261"/>
        <v>1.2886616024791011E-2</v>
      </c>
      <c r="AR148" s="3">
        <f t="shared" si="261"/>
        <v>1.2374725743477604E-2</v>
      </c>
      <c r="AS148" s="3">
        <f t="shared" si="261"/>
        <v>1.1933080720100376E-2</v>
      </c>
      <c r="AT148" s="3">
        <f t="shared" si="261"/>
        <v>1.1557961884345526E-2</v>
      </c>
      <c r="AU148" s="3">
        <f t="shared" si="261"/>
        <v>1.1200094794118426E-2</v>
      </c>
      <c r="AV148" s="3">
        <f t="shared" si="261"/>
        <v>1.0915048375076519E-2</v>
      </c>
      <c r="AW148" s="3">
        <f t="shared" si="261"/>
        <v>1.0677488517191363E-2</v>
      </c>
      <c r="AX148" s="3">
        <f t="shared" si="261"/>
        <v>1.0463254806173829E-2</v>
      </c>
      <c r="AY148" s="3">
        <f t="shared" si="261"/>
        <v>1.0290932107834723E-2</v>
      </c>
      <c r="AZ148" s="3">
        <f t="shared" si="261"/>
        <v>1.014612382786324E-2</v>
      </c>
      <c r="BA148" s="3">
        <f t="shared" si="261"/>
        <v>1.0024043140932816E-2</v>
      </c>
      <c r="BB148" s="3">
        <f t="shared" si="261"/>
        <v>9.9249535194174537E-3</v>
      </c>
      <c r="BC148" s="3">
        <f t="shared" si="261"/>
        <v>9.8455508646215373E-3</v>
      </c>
      <c r="BD148" s="3">
        <f t="shared" ref="BD148:BS149" si="262">IFERROR(BD8/BD204,0)</f>
        <v>9.7853227802310854E-3</v>
      </c>
      <c r="BE148" s="3">
        <f t="shared" si="262"/>
        <v>9.7437213650360087E-3</v>
      </c>
      <c r="BF148" s="3">
        <f t="shared" si="262"/>
        <v>9.7261608973920697E-3</v>
      </c>
      <c r="BG148" s="3">
        <f t="shared" si="262"/>
        <v>9.7158203417174495E-3</v>
      </c>
      <c r="BH148" s="3">
        <f t="shared" si="262"/>
        <v>9.7111097503331002E-3</v>
      </c>
      <c r="BI148" s="3">
        <f t="shared" si="262"/>
        <v>9.7231163811586675E-3</v>
      </c>
      <c r="BJ148" s="3">
        <f t="shared" si="262"/>
        <v>9.7393877638419103E-3</v>
      </c>
      <c r="BK148" s="3">
        <f t="shared" si="262"/>
        <v>9.7585530699578777E-3</v>
      </c>
      <c r="BL148" s="3">
        <f t="shared" si="262"/>
        <v>9.7813802754462692E-3</v>
      </c>
      <c r="BM148" s="3">
        <f t="shared" si="262"/>
        <v>9.8081344472153685E-3</v>
      </c>
      <c r="BN148" s="3">
        <f t="shared" si="262"/>
        <v>9.838994171037712E-3</v>
      </c>
      <c r="BO148" s="3">
        <f t="shared" si="262"/>
        <v>9.8735670081293008E-3</v>
      </c>
      <c r="BP148" s="3">
        <f t="shared" si="262"/>
        <v>9.9120635565760028E-3</v>
      </c>
      <c r="BQ148" s="3">
        <f t="shared" si="262"/>
        <v>9.9541714521583641E-3</v>
      </c>
      <c r="BR148" s="3">
        <f t="shared" si="262"/>
        <v>1.0000630543198118E-2</v>
      </c>
      <c r="BS148" s="3">
        <f t="shared" si="262"/>
        <v>1.0050984459344062E-2</v>
      </c>
      <c r="BT148" s="3">
        <f t="shared" ref="BE148:CI149" si="263">IFERROR(BT8/BT204,0)</f>
        <v>1.0105223886924596E-2</v>
      </c>
      <c r="BU148" s="3">
        <f t="shared" si="263"/>
        <v>1.0162747300528492E-2</v>
      </c>
      <c r="BV148" s="3">
        <f t="shared" si="263"/>
        <v>1.0223649761590558E-2</v>
      </c>
      <c r="BW148" s="3">
        <f t="shared" si="263"/>
        <v>1.0287856483532027E-2</v>
      </c>
      <c r="BX148" s="3">
        <f t="shared" si="263"/>
        <v>1.0354861380062976E-2</v>
      </c>
      <c r="BY148" s="3">
        <f t="shared" si="263"/>
        <v>1.0423810649574126E-2</v>
      </c>
      <c r="BZ148" s="3">
        <f t="shared" si="263"/>
        <v>1.0494021416344671E-2</v>
      </c>
      <c r="CA148" s="3">
        <f t="shared" si="263"/>
        <v>1.056519665602477E-2</v>
      </c>
      <c r="CB148" s="3">
        <f t="shared" si="263"/>
        <v>1.0636491973821346E-2</v>
      </c>
      <c r="CC148" s="3">
        <f t="shared" si="263"/>
        <v>1.0706927330049135E-2</v>
      </c>
      <c r="CD148" s="3">
        <f t="shared" si="263"/>
        <v>1.0776034379979553E-2</v>
      </c>
      <c r="CE148" s="3">
        <f t="shared" si="263"/>
        <v>1.0843245259349037E-2</v>
      </c>
      <c r="CF148" s="3">
        <f t="shared" si="263"/>
        <v>1.0907711155351951E-2</v>
      </c>
      <c r="CG148" s="3">
        <f t="shared" si="263"/>
        <v>1.0969225322398621E-2</v>
      </c>
      <c r="CH148" s="3">
        <f t="shared" si="263"/>
        <v>1.102786027735355E-2</v>
      </c>
      <c r="CI148" s="3">
        <f t="shared" si="263"/>
        <v>1.1083653984758782E-2</v>
      </c>
    </row>
    <row r="149" spans="1:87" s="114" customFormat="1" x14ac:dyDescent="0.3">
      <c r="A149" t="s">
        <v>406</v>
      </c>
      <c r="B149" s="116" t="s">
        <v>35</v>
      </c>
      <c r="C149" s="116" t="s">
        <v>6</v>
      </c>
      <c r="D149" s="116" t="s">
        <v>6</v>
      </c>
      <c r="E149" s="116" t="s">
        <v>9</v>
      </c>
      <c r="F149" s="116" t="s">
        <v>6</v>
      </c>
      <c r="G149" s="3">
        <f t="shared" ref="G149:BC149" si="264">IFERROR(G9/G205,0)</f>
        <v>0</v>
      </c>
      <c r="H149" s="3">
        <f t="shared" si="264"/>
        <v>0</v>
      </c>
      <c r="I149" s="3">
        <f t="shared" si="264"/>
        <v>0</v>
      </c>
      <c r="J149" s="3">
        <f t="shared" si="264"/>
        <v>0</v>
      </c>
      <c r="K149" s="3">
        <f t="shared" si="264"/>
        <v>0</v>
      </c>
      <c r="L149" s="3">
        <f t="shared" si="264"/>
        <v>0</v>
      </c>
      <c r="M149" s="3">
        <f t="shared" si="264"/>
        <v>0</v>
      </c>
      <c r="N149" s="3">
        <f t="shared" si="264"/>
        <v>0</v>
      </c>
      <c r="O149" s="3">
        <f t="shared" si="264"/>
        <v>0</v>
      </c>
      <c r="P149" s="3">
        <f t="shared" si="264"/>
        <v>0</v>
      </c>
      <c r="Q149" s="3">
        <f t="shared" si="264"/>
        <v>0</v>
      </c>
      <c r="R149" s="3">
        <f t="shared" si="264"/>
        <v>0</v>
      </c>
      <c r="S149" s="3">
        <f t="shared" si="264"/>
        <v>0</v>
      </c>
      <c r="T149" s="3">
        <f t="shared" si="264"/>
        <v>0</v>
      </c>
      <c r="U149" s="3">
        <f t="shared" si="264"/>
        <v>1.1992721377541543E-7</v>
      </c>
      <c r="V149" s="3">
        <f t="shared" si="264"/>
        <v>8.2365661018552593E-7</v>
      </c>
      <c r="W149" s="3">
        <f t="shared" si="264"/>
        <v>5.2761246348498125E-6</v>
      </c>
      <c r="X149" s="3">
        <f t="shared" si="264"/>
        <v>3.1927925809487356E-5</v>
      </c>
      <c r="Y149" s="3">
        <f t="shared" si="264"/>
        <v>1.6896558377386137E-4</v>
      </c>
      <c r="Z149" s="3">
        <f t="shared" si="264"/>
        <v>5.991443062479669E-4</v>
      </c>
      <c r="AA149" s="3">
        <f t="shared" si="264"/>
        <v>1.519218043622584E-3</v>
      </c>
      <c r="AB149" s="3">
        <f t="shared" si="264"/>
        <v>2.8562730820699826E-3</v>
      </c>
      <c r="AC149" s="3">
        <f t="shared" si="264"/>
        <v>4.3947765335076421E-3</v>
      </c>
      <c r="AD149" s="3">
        <f t="shared" si="264"/>
        <v>5.9057760738374931E-3</v>
      </c>
      <c r="AE149" s="3">
        <f t="shared" si="264"/>
        <v>7.2953578625295666E-3</v>
      </c>
      <c r="AF149" s="3">
        <f t="shared" si="264"/>
        <v>8.5108747983859596E-3</v>
      </c>
      <c r="AG149" s="3">
        <f t="shared" si="264"/>
        <v>9.5279248221338906E-3</v>
      </c>
      <c r="AH149" s="3">
        <f t="shared" si="264"/>
        <v>1.0337713517830844E-2</v>
      </c>
      <c r="AI149" s="3">
        <f t="shared" si="264"/>
        <v>1.0946731476213833E-2</v>
      </c>
      <c r="AJ149" s="3">
        <f t="shared" si="264"/>
        <v>1.1363400777299637E-2</v>
      </c>
      <c r="AK149" s="3">
        <f t="shared" si="264"/>
        <v>1.1651501799452641E-2</v>
      </c>
      <c r="AL149" s="3">
        <f t="shared" si="264"/>
        <v>1.1778327980240129E-2</v>
      </c>
      <c r="AM149" s="3">
        <f t="shared" si="264"/>
        <v>1.174864379416622E-2</v>
      </c>
      <c r="AN149" s="3">
        <f t="shared" si="264"/>
        <v>1.1598481768478795E-2</v>
      </c>
      <c r="AO149" s="3">
        <f t="shared" si="264"/>
        <v>1.1371254911434302E-2</v>
      </c>
      <c r="AP149" s="3">
        <f t="shared" si="264"/>
        <v>1.1137288562583109E-2</v>
      </c>
      <c r="AQ149" s="3">
        <f t="shared" si="264"/>
        <v>1.0916304125763108E-2</v>
      </c>
      <c r="AR149" s="3">
        <f t="shared" si="264"/>
        <v>1.0675884196399135E-2</v>
      </c>
      <c r="AS149" s="3">
        <f t="shared" si="264"/>
        <v>1.0415399233465159E-2</v>
      </c>
      <c r="AT149" s="3">
        <f t="shared" si="264"/>
        <v>1.0138149659178385E-2</v>
      </c>
      <c r="AU149" s="3">
        <f t="shared" si="264"/>
        <v>9.8264346610731114E-3</v>
      </c>
      <c r="AV149" s="3">
        <f t="shared" si="264"/>
        <v>9.5154376414961269E-3</v>
      </c>
      <c r="AW149" s="3">
        <f t="shared" si="264"/>
        <v>9.2030286390522593E-3</v>
      </c>
      <c r="AX149" s="3">
        <f t="shared" si="264"/>
        <v>8.8898992804423097E-3</v>
      </c>
      <c r="AY149" s="3">
        <f t="shared" si="264"/>
        <v>8.5810221142805058E-3</v>
      </c>
      <c r="AZ149" s="3">
        <f t="shared" si="264"/>
        <v>8.2832442451913832E-3</v>
      </c>
      <c r="BA149" s="3">
        <f t="shared" si="264"/>
        <v>8.0039144889213227E-3</v>
      </c>
      <c r="BB149" s="3">
        <f t="shared" si="264"/>
        <v>7.7428319793640373E-3</v>
      </c>
      <c r="BC149" s="3">
        <f t="shared" si="264"/>
        <v>7.4984588239474809E-3</v>
      </c>
      <c r="BD149" s="3">
        <f t="shared" si="262"/>
        <v>7.271364119859733E-3</v>
      </c>
      <c r="BE149" s="3">
        <f t="shared" si="263"/>
        <v>7.0620004498351515E-3</v>
      </c>
      <c r="BF149" s="3">
        <f t="shared" si="263"/>
        <v>6.876300567652845E-3</v>
      </c>
      <c r="BG149" s="3">
        <f t="shared" si="263"/>
        <v>6.7072031383667132E-3</v>
      </c>
      <c r="BH149" s="3">
        <f t="shared" si="263"/>
        <v>6.5548137645661964E-3</v>
      </c>
      <c r="BI149" s="3">
        <f t="shared" si="263"/>
        <v>6.4195272743046193E-3</v>
      </c>
      <c r="BJ149" s="3">
        <f t="shared" si="263"/>
        <v>6.2959903525004607E-3</v>
      </c>
      <c r="BK149" s="3">
        <f t="shared" si="263"/>
        <v>6.1772411207727347E-3</v>
      </c>
      <c r="BL149" s="3">
        <f t="shared" si="263"/>
        <v>6.0620018629223811E-3</v>
      </c>
      <c r="BM149" s="3">
        <f t="shared" si="263"/>
        <v>5.9509500328559011E-3</v>
      </c>
      <c r="BN149" s="3">
        <f t="shared" si="263"/>
        <v>5.844516168479569E-3</v>
      </c>
      <c r="BO149" s="3">
        <f t="shared" si="263"/>
        <v>5.7427702987050177E-3</v>
      </c>
      <c r="BP149" s="3">
        <f t="shared" si="263"/>
        <v>5.6458100763810276E-3</v>
      </c>
      <c r="BQ149" s="3">
        <f t="shared" si="263"/>
        <v>5.5535527457120908E-3</v>
      </c>
      <c r="BR149" s="3">
        <f t="shared" si="263"/>
        <v>5.4663627085402558E-3</v>
      </c>
      <c r="BS149" s="3">
        <f t="shared" si="263"/>
        <v>5.3839469051361307E-3</v>
      </c>
      <c r="BT149" s="3">
        <f t="shared" si="263"/>
        <v>5.3061707568836545E-3</v>
      </c>
      <c r="BU149" s="3">
        <f t="shared" si="263"/>
        <v>5.2326433803674263E-3</v>
      </c>
      <c r="BV149" s="3">
        <f t="shared" si="263"/>
        <v>5.163145687275536E-3</v>
      </c>
      <c r="BW149" s="3">
        <f t="shared" si="263"/>
        <v>5.0975272742791837E-3</v>
      </c>
      <c r="BX149" s="3">
        <f t="shared" si="263"/>
        <v>5.0354562009919442E-3</v>
      </c>
      <c r="BY149" s="3">
        <f t="shared" si="263"/>
        <v>4.9765167347385827E-3</v>
      </c>
      <c r="BZ149" s="3">
        <f t="shared" si="263"/>
        <v>4.92025341472873E-3</v>
      </c>
      <c r="CA149" s="3">
        <f t="shared" si="263"/>
        <v>4.8665188835401154E-3</v>
      </c>
      <c r="CB149" s="3">
        <f t="shared" si="263"/>
        <v>4.8150133715766505E-3</v>
      </c>
      <c r="CC149" s="3">
        <f t="shared" si="263"/>
        <v>4.7653583413047786E-3</v>
      </c>
      <c r="CD149" s="3">
        <f t="shared" si="263"/>
        <v>4.7173263852353141E-3</v>
      </c>
      <c r="CE149" s="3">
        <f t="shared" si="263"/>
        <v>4.6706205627914422E-3</v>
      </c>
      <c r="CF149" s="3">
        <f t="shared" si="263"/>
        <v>4.6250467070314185E-3</v>
      </c>
      <c r="CG149" s="3">
        <f t="shared" si="263"/>
        <v>4.5802980256493368E-3</v>
      </c>
      <c r="CH149" s="3">
        <f t="shared" si="263"/>
        <v>4.5361604468192969E-3</v>
      </c>
      <c r="CI149" s="3">
        <f t="shared" si="263"/>
        <v>4.4923759318216943E-3</v>
      </c>
    </row>
    <row r="150" spans="1:87" s="114" customFormat="1" x14ac:dyDescent="0.3">
      <c r="A150" t="s">
        <v>406</v>
      </c>
      <c r="B150" s="116" t="s">
        <v>35</v>
      </c>
      <c r="C150" s="116" t="s">
        <v>6</v>
      </c>
      <c r="D150" s="116" t="s">
        <v>6</v>
      </c>
      <c r="E150" s="116" t="s">
        <v>10</v>
      </c>
      <c r="F150" s="116" t="s">
        <v>6</v>
      </c>
      <c r="G150" s="3">
        <f t="shared" ref="G150:BC150" si="265">IFERROR(G10/G206,0)</f>
        <v>0</v>
      </c>
      <c r="H150" s="3">
        <f t="shared" si="265"/>
        <v>0</v>
      </c>
      <c r="I150" s="3">
        <f t="shared" si="265"/>
        <v>0</v>
      </c>
      <c r="J150" s="3">
        <f t="shared" si="265"/>
        <v>0</v>
      </c>
      <c r="K150" s="3">
        <f t="shared" si="265"/>
        <v>0</v>
      </c>
      <c r="L150" s="3">
        <f t="shared" si="265"/>
        <v>0</v>
      </c>
      <c r="M150" s="3">
        <f t="shared" si="265"/>
        <v>0</v>
      </c>
      <c r="N150" s="3">
        <f t="shared" si="265"/>
        <v>0</v>
      </c>
      <c r="O150" s="3">
        <f t="shared" si="265"/>
        <v>0</v>
      </c>
      <c r="P150" s="3">
        <f t="shared" si="265"/>
        <v>0</v>
      </c>
      <c r="Q150" s="3">
        <f t="shared" si="265"/>
        <v>0</v>
      </c>
      <c r="R150" s="3">
        <f t="shared" si="265"/>
        <v>0</v>
      </c>
      <c r="S150" s="3">
        <f t="shared" si="265"/>
        <v>0</v>
      </c>
      <c r="T150" s="3">
        <f t="shared" si="265"/>
        <v>6.101200242347809E-8</v>
      </c>
      <c r="U150" s="3">
        <f t="shared" si="265"/>
        <v>4.3887712410044653E-7</v>
      </c>
      <c r="V150" s="3">
        <f t="shared" si="265"/>
        <v>2.9951777051657085E-6</v>
      </c>
      <c r="W150" s="3">
        <f t="shared" si="265"/>
        <v>1.9551872241722507E-5</v>
      </c>
      <c r="X150" s="3">
        <f t="shared" si="265"/>
        <v>1.2684181741282809E-4</v>
      </c>
      <c r="Y150" s="3">
        <f t="shared" si="265"/>
        <v>7.4199837792854166E-4</v>
      </c>
      <c r="Z150" s="3">
        <f t="shared" si="265"/>
        <v>2.5812047319085951E-3</v>
      </c>
      <c r="AA150" s="3">
        <f t="shared" si="265"/>
        <v>5.351267047201372E-3</v>
      </c>
      <c r="AB150" s="3">
        <f t="shared" si="265"/>
        <v>8.2313134988634493E-3</v>
      </c>
      <c r="AC150" s="3">
        <f t="shared" si="265"/>
        <v>1.0673534183752517E-2</v>
      </c>
      <c r="AD150" s="3">
        <f t="shared" si="265"/>
        <v>1.2459759594991862E-2</v>
      </c>
      <c r="AE150" s="3">
        <f t="shared" si="265"/>
        <v>1.370121501561444E-2</v>
      </c>
      <c r="AF150" s="3">
        <f t="shared" si="265"/>
        <v>1.4530782075332625E-2</v>
      </c>
      <c r="AG150" s="3">
        <f t="shared" si="265"/>
        <v>1.4980772696311945E-2</v>
      </c>
      <c r="AH150" s="3">
        <f t="shared" si="265"/>
        <v>1.5133525203374576E-2</v>
      </c>
      <c r="AI150" s="3">
        <f t="shared" si="265"/>
        <v>1.5080545480347811E-2</v>
      </c>
      <c r="AJ150" s="3">
        <f t="shared" si="265"/>
        <v>1.485991883053403E-2</v>
      </c>
      <c r="AK150" s="3">
        <f t="shared" si="265"/>
        <v>1.4615317627323035E-2</v>
      </c>
      <c r="AL150" s="3">
        <f t="shared" si="265"/>
        <v>1.4270409782881195E-2</v>
      </c>
      <c r="AM150" s="3">
        <f t="shared" si="265"/>
        <v>1.3819120708047604E-2</v>
      </c>
      <c r="AN150" s="3">
        <f t="shared" si="265"/>
        <v>1.3301743170490814E-2</v>
      </c>
      <c r="AO150" s="3">
        <f t="shared" si="265"/>
        <v>1.276942870696586E-2</v>
      </c>
      <c r="AP150" s="3">
        <f t="shared" si="265"/>
        <v>1.2290172656640279E-2</v>
      </c>
      <c r="AQ150" s="3">
        <f t="shared" si="265"/>
        <v>1.1885088709866373E-2</v>
      </c>
      <c r="AR150" s="3">
        <f t="shared" si="265"/>
        <v>1.1510887741928112E-2</v>
      </c>
      <c r="AS150" s="3">
        <f t="shared" si="265"/>
        <v>1.1161077584981532E-2</v>
      </c>
      <c r="AT150" s="3">
        <f t="shared" si="265"/>
        <v>1.0835476658527696E-2</v>
      </c>
      <c r="AU150" s="3">
        <f t="shared" si="265"/>
        <v>1.0500613186212633E-2</v>
      </c>
      <c r="AV150" s="3">
        <f t="shared" si="265"/>
        <v>1.0201865143001301E-2</v>
      </c>
      <c r="AW150" s="3">
        <f t="shared" si="265"/>
        <v>9.9256525504228341E-3</v>
      </c>
      <c r="AX150" s="3">
        <f t="shared" si="265"/>
        <v>9.6604269222018251E-3</v>
      </c>
      <c r="AY150" s="3">
        <f t="shared" si="265"/>
        <v>9.4177948782383E-3</v>
      </c>
      <c r="AZ150" s="3">
        <f t="shared" si="265"/>
        <v>9.1941570049356193E-3</v>
      </c>
      <c r="BA150" s="3">
        <f t="shared" si="265"/>
        <v>8.9908430518936752E-3</v>
      </c>
      <c r="BB150" s="3">
        <f t="shared" si="265"/>
        <v>8.8079633836434055E-3</v>
      </c>
      <c r="BC150" s="3">
        <f t="shared" si="265"/>
        <v>8.6430633521163199E-3</v>
      </c>
      <c r="BD150" s="3">
        <f>IFERROR(BD10/BD206,0)</f>
        <v>8.4962111195464422E-3</v>
      </c>
      <c r="BE150" s="3">
        <f t="shared" ref="BE150:CI150" si="266">IFERROR(BE10/BE206,0)</f>
        <v>8.3673892424831649E-3</v>
      </c>
      <c r="BF150" s="3">
        <f t="shared" si="266"/>
        <v>8.2621803883974713E-3</v>
      </c>
      <c r="BG150" s="3">
        <f t="shared" si="266"/>
        <v>8.1691013832568011E-3</v>
      </c>
      <c r="BH150" s="3">
        <f t="shared" si="266"/>
        <v>8.0872712195074869E-3</v>
      </c>
      <c r="BI150" s="3">
        <f t="shared" si="266"/>
        <v>8.0222951237575828E-3</v>
      </c>
      <c r="BJ150" s="3">
        <f t="shared" si="266"/>
        <v>7.9653909823776264E-3</v>
      </c>
      <c r="BK150" s="3">
        <f t="shared" si="266"/>
        <v>7.9123231029570324E-3</v>
      </c>
      <c r="BL150" s="3">
        <f t="shared" si="266"/>
        <v>7.862813310293388E-3</v>
      </c>
      <c r="BM150" s="3">
        <f t="shared" si="266"/>
        <v>7.8173462941338069E-3</v>
      </c>
      <c r="BN150" s="3">
        <f t="shared" si="266"/>
        <v>7.7762415264350168E-3</v>
      </c>
      <c r="BO150" s="3">
        <f t="shared" si="266"/>
        <v>7.7393604543956459E-3</v>
      </c>
      <c r="BP150" s="3">
        <f t="shared" si="266"/>
        <v>7.706854903772784E-3</v>
      </c>
      <c r="BQ150" s="3">
        <f t="shared" si="266"/>
        <v>7.6785333374065476E-3</v>
      </c>
      <c r="BR150" s="3">
        <f t="shared" si="266"/>
        <v>7.6549397019919684E-3</v>
      </c>
      <c r="BS150" s="3">
        <f t="shared" si="266"/>
        <v>7.6357173598704522E-3</v>
      </c>
      <c r="BT150" s="3">
        <f t="shared" si="266"/>
        <v>7.6207839922373686E-3</v>
      </c>
      <c r="BU150" s="3">
        <f t="shared" si="266"/>
        <v>7.6096706598772065E-3</v>
      </c>
      <c r="BV150" s="3">
        <f t="shared" si="266"/>
        <v>7.6022961496002581E-3</v>
      </c>
      <c r="BW150" s="3">
        <f t="shared" si="266"/>
        <v>7.5985546967240391E-3</v>
      </c>
      <c r="BX150" s="3">
        <f t="shared" si="266"/>
        <v>7.5980410677717611E-3</v>
      </c>
      <c r="BY150" s="3">
        <f t="shared" si="266"/>
        <v>7.6001432534179006E-3</v>
      </c>
      <c r="BZ150" s="3">
        <f t="shared" si="266"/>
        <v>7.6043086859900917E-3</v>
      </c>
      <c r="CA150" s="3">
        <f t="shared" si="266"/>
        <v>7.6103165789994653E-3</v>
      </c>
      <c r="CB150" s="3">
        <f t="shared" si="266"/>
        <v>7.6176200652694689E-3</v>
      </c>
      <c r="CC150" s="3">
        <f t="shared" si="266"/>
        <v>7.6255660166506768E-3</v>
      </c>
      <c r="CD150" s="3">
        <f t="shared" si="266"/>
        <v>7.6338147160113596E-3</v>
      </c>
      <c r="CE150" s="3">
        <f t="shared" si="266"/>
        <v>7.6419478396278695E-3</v>
      </c>
      <c r="CF150" s="3">
        <f t="shared" si="266"/>
        <v>7.6494666564439536E-3</v>
      </c>
      <c r="CG150" s="3">
        <f t="shared" si="266"/>
        <v>7.6560959988641675E-3</v>
      </c>
      <c r="CH150" s="3">
        <f t="shared" si="266"/>
        <v>7.6617724896583901E-3</v>
      </c>
      <c r="CI150" s="3">
        <f t="shared" si="266"/>
        <v>7.6663480529924142E-3</v>
      </c>
    </row>
    <row r="151" spans="1:87" x14ac:dyDescent="0.3">
      <c r="A151" t="s">
        <v>407</v>
      </c>
      <c r="B151" s="1" t="s">
        <v>35</v>
      </c>
      <c r="C151" s="1" t="s">
        <v>13</v>
      </c>
      <c r="D151" s="1" t="s">
        <v>12</v>
      </c>
      <c r="E151" s="1" t="s">
        <v>9</v>
      </c>
      <c r="F151" s="1" t="s">
        <v>31</v>
      </c>
      <c r="G151" s="3">
        <f t="shared" ref="G151:AL151" si="267">IFERROR(G11/G207,0)</f>
        <v>0</v>
      </c>
      <c r="H151" s="3">
        <f t="shared" si="267"/>
        <v>0</v>
      </c>
      <c r="I151" s="3">
        <f t="shared" si="267"/>
        <v>0</v>
      </c>
      <c r="J151" s="3">
        <f t="shared" si="267"/>
        <v>0</v>
      </c>
      <c r="K151" s="3">
        <f t="shared" si="267"/>
        <v>0</v>
      </c>
      <c r="L151" s="3">
        <f t="shared" si="267"/>
        <v>0</v>
      </c>
      <c r="M151" s="3">
        <f t="shared" si="267"/>
        <v>0</v>
      </c>
      <c r="N151" s="3">
        <f t="shared" si="267"/>
        <v>0</v>
      </c>
      <c r="O151" s="3">
        <f t="shared" si="267"/>
        <v>0</v>
      </c>
      <c r="P151" s="3">
        <f t="shared" si="267"/>
        <v>0</v>
      </c>
      <c r="Q151" s="3">
        <f t="shared" si="267"/>
        <v>0</v>
      </c>
      <c r="R151" s="3">
        <f t="shared" si="267"/>
        <v>0</v>
      </c>
      <c r="S151" s="3">
        <f t="shared" si="267"/>
        <v>0</v>
      </c>
      <c r="T151" s="3">
        <f t="shared" si="267"/>
        <v>0</v>
      </c>
      <c r="U151" s="3">
        <f t="shared" si="267"/>
        <v>4.2625506934692743E-6</v>
      </c>
      <c r="V151" s="3">
        <f t="shared" si="267"/>
        <v>3.1754878895544892E-5</v>
      </c>
      <c r="W151" s="3">
        <f t="shared" si="267"/>
        <v>2.0517005498512243E-4</v>
      </c>
      <c r="X151" s="3">
        <f t="shared" si="267"/>
        <v>1.2058301480294238E-3</v>
      </c>
      <c r="Y151" s="3">
        <f t="shared" si="267"/>
        <v>6.7955418291044036E-3</v>
      </c>
      <c r="Z151" s="3">
        <f t="shared" si="267"/>
        <v>3.3894231444667994E-2</v>
      </c>
      <c r="AA151" s="3">
        <f t="shared" si="267"/>
        <v>0.10818112793396439</v>
      </c>
      <c r="AB151" s="3">
        <f t="shared" si="267"/>
        <v>0.19803995774105698</v>
      </c>
      <c r="AC151" s="3">
        <f t="shared" si="267"/>
        <v>0.26804729784985176</v>
      </c>
      <c r="AD151" s="3">
        <f t="shared" si="267"/>
        <v>0.294682621288544</v>
      </c>
      <c r="AE151" s="3">
        <f t="shared" si="267"/>
        <v>0.30238393471680275</v>
      </c>
      <c r="AF151" s="3">
        <f t="shared" si="267"/>
        <v>0.29490413323085712</v>
      </c>
      <c r="AG151" s="3">
        <f t="shared" si="267"/>
        <v>0.27800227295903679</v>
      </c>
      <c r="AH151" s="3">
        <f t="shared" si="267"/>
        <v>0.25732296352043055</v>
      </c>
      <c r="AI151" s="3">
        <f t="shared" si="267"/>
        <v>0.23462545391275083</v>
      </c>
      <c r="AJ151" s="3">
        <f t="shared" si="267"/>
        <v>0.21198899947574867</v>
      </c>
      <c r="AK151" s="3">
        <f t="shared" si="267"/>
        <v>0.18902554125444415</v>
      </c>
      <c r="AL151" s="3">
        <f t="shared" si="267"/>
        <v>0.16720812322557468</v>
      </c>
      <c r="AM151" s="3">
        <f t="shared" ref="AM151:BC151" si="268">IFERROR(AM11/AM207,0)</f>
        <v>0.14639994492713279</v>
      </c>
      <c r="AN151" s="3">
        <f t="shared" si="268"/>
        <v>0.12744339576186375</v>
      </c>
      <c r="AO151" s="3">
        <f t="shared" si="268"/>
        <v>0.11021539891637515</v>
      </c>
      <c r="AP151" s="3">
        <f t="shared" si="268"/>
        <v>9.5436379610876448E-2</v>
      </c>
      <c r="AQ151" s="3">
        <f t="shared" si="268"/>
        <v>8.2872503984475251E-2</v>
      </c>
      <c r="AR151" s="3">
        <f t="shared" si="268"/>
        <v>7.2454101389015133E-2</v>
      </c>
      <c r="AS151" s="3">
        <f t="shared" si="268"/>
        <v>6.3700230368797531E-2</v>
      </c>
      <c r="AT151" s="3">
        <f t="shared" si="268"/>
        <v>5.6444340895214419E-2</v>
      </c>
      <c r="AU151" s="3">
        <f t="shared" si="268"/>
        <v>5.048632231642694E-2</v>
      </c>
      <c r="AV151" s="3">
        <f t="shared" si="268"/>
        <v>4.5556442699799256E-2</v>
      </c>
      <c r="AW151" s="3">
        <f t="shared" si="268"/>
        <v>3.9954466895687567E-2</v>
      </c>
      <c r="AX151" s="3">
        <f t="shared" si="268"/>
        <v>3.4275324988187243E-2</v>
      </c>
      <c r="AY151" s="3">
        <f t="shared" si="268"/>
        <v>2.899328021490781E-2</v>
      </c>
      <c r="AZ151" s="3">
        <f t="shared" si="268"/>
        <v>2.4096662643790453E-2</v>
      </c>
      <c r="BA151" s="3">
        <f t="shared" si="268"/>
        <v>2.0777693224316836E-2</v>
      </c>
      <c r="BB151" s="3">
        <f t="shared" si="268"/>
        <v>1.8399741380776474E-2</v>
      </c>
      <c r="BC151" s="3">
        <f t="shared" si="268"/>
        <v>1.6639729357349146E-2</v>
      </c>
      <c r="BD151" s="3">
        <f>IFERROR(BD11/BD207,0)</f>
        <v>1.5289316668293572E-2</v>
      </c>
      <c r="BE151" s="3">
        <f t="shared" ref="BE151:CI151" si="269">IFERROR(BE11/BE207,0)</f>
        <v>1.4212743610318494E-2</v>
      </c>
      <c r="BF151" s="3">
        <f t="shared" si="269"/>
        <v>1.3338230135622336E-2</v>
      </c>
      <c r="BG151" s="3">
        <f t="shared" si="269"/>
        <v>1.2614437016324743E-2</v>
      </c>
      <c r="BH151" s="3">
        <f t="shared" si="269"/>
        <v>1.1993164178084754E-2</v>
      </c>
      <c r="BI151" s="3">
        <f t="shared" si="269"/>
        <v>1.144210528119818E-2</v>
      </c>
      <c r="BJ151" s="3">
        <f t="shared" si="269"/>
        <v>1.0987497611320398E-2</v>
      </c>
      <c r="BK151" s="3">
        <f t="shared" si="269"/>
        <v>1.0586171456389865E-2</v>
      </c>
      <c r="BL151" s="3">
        <f t="shared" si="269"/>
        <v>1.0235147076967217E-2</v>
      </c>
      <c r="BM151" s="3">
        <f t="shared" si="269"/>
        <v>9.9282950457438793E-3</v>
      </c>
      <c r="BN151" s="3">
        <f t="shared" si="269"/>
        <v>9.6589513129934461E-3</v>
      </c>
      <c r="BO151" s="3">
        <f t="shared" si="269"/>
        <v>9.4229469448330935E-3</v>
      </c>
      <c r="BP151" s="3">
        <f t="shared" si="269"/>
        <v>9.2218073298155449E-3</v>
      </c>
      <c r="BQ151" s="3">
        <f t="shared" si="269"/>
        <v>9.0473783083634875E-3</v>
      </c>
      <c r="BR151" s="3">
        <f t="shared" si="269"/>
        <v>8.894887806068787E-3</v>
      </c>
      <c r="BS151" s="3">
        <f t="shared" si="269"/>
        <v>8.7606807071928892E-3</v>
      </c>
      <c r="BT151" s="3">
        <f t="shared" si="269"/>
        <v>8.6451354043749363E-3</v>
      </c>
      <c r="BU151" s="3">
        <f t="shared" si="269"/>
        <v>8.5418717259106505E-3</v>
      </c>
      <c r="BV151" s="3">
        <f t="shared" si="269"/>
        <v>8.4499871093302922E-3</v>
      </c>
      <c r="BW151" s="3">
        <f t="shared" si="269"/>
        <v>8.3675607584581205E-3</v>
      </c>
      <c r="BX151" s="3">
        <f t="shared" si="269"/>
        <v>8.2926109955444305E-3</v>
      </c>
      <c r="BY151" s="3">
        <f t="shared" si="269"/>
        <v>8.2232066373281055E-3</v>
      </c>
      <c r="BZ151" s="3">
        <f t="shared" si="269"/>
        <v>8.1585271916120739E-3</v>
      </c>
      <c r="CA151" s="3">
        <f t="shared" si="269"/>
        <v>8.0972525988931739E-3</v>
      </c>
      <c r="CB151" s="3">
        <f t="shared" si="269"/>
        <v>8.0385098089625125E-3</v>
      </c>
      <c r="CC151" s="3">
        <f t="shared" si="269"/>
        <v>7.9814782762024344E-3</v>
      </c>
      <c r="CD151" s="3">
        <f t="shared" si="269"/>
        <v>7.9248406117193391E-3</v>
      </c>
      <c r="CE151" s="3">
        <f t="shared" si="269"/>
        <v>7.8675175394019008E-3</v>
      </c>
      <c r="CF151" s="3">
        <f t="shared" si="269"/>
        <v>7.8088192893489309E-3</v>
      </c>
      <c r="CG151" s="3">
        <f t="shared" si="269"/>
        <v>7.7479337308518307E-3</v>
      </c>
      <c r="CH151" s="3">
        <f t="shared" si="269"/>
        <v>7.6838311577462253E-3</v>
      </c>
      <c r="CI151" s="3">
        <f t="shared" si="269"/>
        <v>7.6156378499905968E-3</v>
      </c>
    </row>
    <row r="152" spans="1:87" x14ac:dyDescent="0.3">
      <c r="A152" t="s">
        <v>407</v>
      </c>
      <c r="B152" s="1" t="s">
        <v>35</v>
      </c>
      <c r="C152" s="1" t="s">
        <v>13</v>
      </c>
      <c r="D152" s="1" t="s">
        <v>14</v>
      </c>
      <c r="E152" s="1" t="s">
        <v>9</v>
      </c>
      <c r="F152" s="1" t="s">
        <v>31</v>
      </c>
      <c r="G152" s="3">
        <f t="shared" ref="G152:AL152" si="270">IFERROR(G12/G208,0)</f>
        <v>0</v>
      </c>
      <c r="H152" s="3">
        <f t="shared" si="270"/>
        <v>0</v>
      </c>
      <c r="I152" s="3">
        <f t="shared" si="270"/>
        <v>0</v>
      </c>
      <c r="J152" s="3">
        <f t="shared" si="270"/>
        <v>0</v>
      </c>
      <c r="K152" s="3">
        <f t="shared" si="270"/>
        <v>0</v>
      </c>
      <c r="L152" s="3">
        <f t="shared" si="270"/>
        <v>0</v>
      </c>
      <c r="M152" s="3">
        <f t="shared" si="270"/>
        <v>0</v>
      </c>
      <c r="N152" s="3">
        <f t="shared" si="270"/>
        <v>0</v>
      </c>
      <c r="O152" s="3">
        <f t="shared" si="270"/>
        <v>0</v>
      </c>
      <c r="P152" s="3">
        <f t="shared" si="270"/>
        <v>0</v>
      </c>
      <c r="Q152" s="3">
        <f t="shared" si="270"/>
        <v>0</v>
      </c>
      <c r="R152" s="3">
        <f t="shared" si="270"/>
        <v>0</v>
      </c>
      <c r="S152" s="3">
        <f t="shared" si="270"/>
        <v>0</v>
      </c>
      <c r="T152" s="3">
        <f t="shared" si="270"/>
        <v>0</v>
      </c>
      <c r="U152" s="3">
        <f t="shared" si="270"/>
        <v>8.7310945416282159E-7</v>
      </c>
      <c r="V152" s="3">
        <f t="shared" si="270"/>
        <v>6.525822639562639E-6</v>
      </c>
      <c r="W152" s="3">
        <f t="shared" si="270"/>
        <v>4.2558206924246416E-5</v>
      </c>
      <c r="X152" s="3">
        <f t="shared" si="270"/>
        <v>2.5214904959848787E-4</v>
      </c>
      <c r="Y152" s="3">
        <f t="shared" si="270"/>
        <v>1.4332176709609724E-3</v>
      </c>
      <c r="Z152" s="3">
        <f t="shared" si="270"/>
        <v>7.3122276743878669E-3</v>
      </c>
      <c r="AA152" s="3">
        <f t="shared" si="270"/>
        <v>2.5126622363265114E-2</v>
      </c>
      <c r="AB152" s="3">
        <f t="shared" si="270"/>
        <v>5.0932581547142204E-2</v>
      </c>
      <c r="AC152" s="3">
        <f t="shared" si="270"/>
        <v>7.6137929968433243E-2</v>
      </c>
      <c r="AD152" s="3">
        <f t="shared" si="270"/>
        <v>9.1153456144505401E-2</v>
      </c>
      <c r="AE152" s="3">
        <f t="shared" si="270"/>
        <v>9.9446889190534848E-2</v>
      </c>
      <c r="AF152" s="3">
        <f t="shared" si="270"/>
        <v>0.10135356237144534</v>
      </c>
      <c r="AG152" s="3">
        <f t="shared" si="270"/>
        <v>9.8794651098627007E-2</v>
      </c>
      <c r="AH152" s="3">
        <f t="shared" si="270"/>
        <v>9.3412199808735108E-2</v>
      </c>
      <c r="AI152" s="3">
        <f t="shared" si="270"/>
        <v>8.6460266438737665E-2</v>
      </c>
      <c r="AJ152" s="3">
        <f t="shared" si="270"/>
        <v>7.9096488826222097E-2</v>
      </c>
      <c r="AK152" s="3">
        <f t="shared" si="270"/>
        <v>7.1472054816134667E-2</v>
      </c>
      <c r="AL152" s="3">
        <f t="shared" si="270"/>
        <v>6.4145796503011249E-2</v>
      </c>
      <c r="AM152" s="3">
        <f t="shared" ref="AM152:BC152" si="271">IFERROR(AM12/AM208,0)</f>
        <v>5.7419031037637937E-2</v>
      </c>
      <c r="AN152" s="3">
        <f t="shared" si="271"/>
        <v>5.1378550075823516E-2</v>
      </c>
      <c r="AO152" s="3">
        <f t="shared" si="271"/>
        <v>4.5868777548574456E-2</v>
      </c>
      <c r="AP152" s="3">
        <f t="shared" si="271"/>
        <v>4.1104614511712108E-2</v>
      </c>
      <c r="AQ152" s="3">
        <f t="shared" si="271"/>
        <v>3.6990347453762694E-2</v>
      </c>
      <c r="AR152" s="3">
        <f t="shared" si="271"/>
        <v>3.349833589377773E-2</v>
      </c>
      <c r="AS152" s="3">
        <f t="shared" si="271"/>
        <v>3.0484832012334824E-2</v>
      </c>
      <c r="AT152" s="3">
        <f t="shared" si="271"/>
        <v>2.7921850890128275E-2</v>
      </c>
      <c r="AU152" s="3">
        <f t="shared" si="271"/>
        <v>2.5757697738152521E-2</v>
      </c>
      <c r="AV152" s="3">
        <f t="shared" si="271"/>
        <v>2.3937348548928351E-2</v>
      </c>
      <c r="AW152" s="3">
        <f t="shared" si="271"/>
        <v>2.257823013439306E-2</v>
      </c>
      <c r="AX152" s="3">
        <f t="shared" si="271"/>
        <v>2.1437336918781968E-2</v>
      </c>
      <c r="AY152" s="3">
        <f t="shared" si="271"/>
        <v>2.034723126214066E-2</v>
      </c>
      <c r="AZ152" s="3">
        <f t="shared" si="271"/>
        <v>1.9268661022380666E-2</v>
      </c>
      <c r="BA152" s="3">
        <f t="shared" si="271"/>
        <v>1.8185077778416887E-2</v>
      </c>
      <c r="BB152" s="3">
        <f t="shared" si="271"/>
        <v>1.7112364896084156E-2</v>
      </c>
      <c r="BC152" s="3">
        <f t="shared" si="271"/>
        <v>1.6108634021870794E-2</v>
      </c>
      <c r="BD152" s="3">
        <f>IFERROR(BD12/BD208,0)</f>
        <v>1.5193246679272385E-2</v>
      </c>
      <c r="BE152" s="3">
        <f t="shared" ref="BE152:CI152" si="272">IFERROR(BE12/BE208,0)</f>
        <v>1.4360555828969515E-2</v>
      </c>
      <c r="BF152" s="3">
        <f t="shared" si="272"/>
        <v>1.3617444444159819E-2</v>
      </c>
      <c r="BG152" s="3">
        <f t="shared" si="272"/>
        <v>1.2961610500733214E-2</v>
      </c>
      <c r="BH152" s="3">
        <f t="shared" si="272"/>
        <v>1.2371617715697824E-2</v>
      </c>
      <c r="BI152" s="3">
        <f t="shared" si="272"/>
        <v>1.1827525653028779E-2</v>
      </c>
      <c r="BJ152" s="3">
        <f t="shared" si="272"/>
        <v>1.13688339953576E-2</v>
      </c>
      <c r="BK152" s="3">
        <f t="shared" si="272"/>
        <v>1.0964075974438617E-2</v>
      </c>
      <c r="BL152" s="3">
        <f t="shared" si="272"/>
        <v>1.0609948982400426E-2</v>
      </c>
      <c r="BM152" s="3">
        <f t="shared" si="272"/>
        <v>1.0300633523672088E-2</v>
      </c>
      <c r="BN152" s="3">
        <f t="shared" si="272"/>
        <v>1.0029644364173154E-2</v>
      </c>
      <c r="BO152" s="3">
        <f t="shared" si="272"/>
        <v>9.7928870029535247E-3</v>
      </c>
      <c r="BP152" s="3">
        <f t="shared" si="272"/>
        <v>9.5915899198292798E-3</v>
      </c>
      <c r="BQ152" s="3">
        <f t="shared" si="272"/>
        <v>9.4182019108559906E-3</v>
      </c>
      <c r="BR152" s="3">
        <f t="shared" si="272"/>
        <v>9.2676803429962238E-3</v>
      </c>
      <c r="BS152" s="3">
        <f t="shared" si="272"/>
        <v>9.1359809153950047E-3</v>
      </c>
      <c r="BT152" s="3">
        <f t="shared" si="272"/>
        <v>9.0233025512346191E-3</v>
      </c>
      <c r="BU152" s="3">
        <f t="shared" si="272"/>
        <v>8.9229242490659541E-3</v>
      </c>
      <c r="BV152" s="3">
        <f t="shared" si="272"/>
        <v>8.834080492552538E-3</v>
      </c>
      <c r="BW152" s="3">
        <f t="shared" si="272"/>
        <v>8.7549254066900985E-3</v>
      </c>
      <c r="BX152" s="3">
        <f t="shared" si="272"/>
        <v>8.683404805291263E-3</v>
      </c>
      <c r="BY152" s="3">
        <f t="shared" si="272"/>
        <v>8.6175418242703493E-3</v>
      </c>
      <c r="BZ152" s="3">
        <f t="shared" si="272"/>
        <v>8.5564323446501236E-3</v>
      </c>
      <c r="CA152" s="3">
        <f t="shared" si="272"/>
        <v>8.4987458742263617E-3</v>
      </c>
      <c r="CB152" s="3">
        <f t="shared" si="272"/>
        <v>8.4435663100252637E-3</v>
      </c>
      <c r="CC152" s="3">
        <f t="shared" si="272"/>
        <v>8.3900153857249769E-3</v>
      </c>
      <c r="CD152" s="3">
        <f t="shared" si="272"/>
        <v>8.3367129334333042E-3</v>
      </c>
      <c r="CE152" s="3">
        <f t="shared" si="272"/>
        <v>8.2825241847207694E-3</v>
      </c>
      <c r="CF152" s="3">
        <f t="shared" si="272"/>
        <v>8.2267322624146565E-3</v>
      </c>
      <c r="CG152" s="3">
        <f t="shared" si="272"/>
        <v>8.1684870849479761E-3</v>
      </c>
      <c r="CH152" s="3">
        <f t="shared" si="272"/>
        <v>8.1066555019138516E-3</v>
      </c>
      <c r="CI152" s="3">
        <f t="shared" si="272"/>
        <v>8.0402613032692968E-3</v>
      </c>
    </row>
    <row r="153" spans="1:87" x14ac:dyDescent="0.3">
      <c r="A153" t="s">
        <v>407</v>
      </c>
      <c r="B153" s="1" t="s">
        <v>35</v>
      </c>
      <c r="C153" s="1" t="s">
        <v>13</v>
      </c>
      <c r="D153" s="1" t="s">
        <v>15</v>
      </c>
      <c r="E153" s="1" t="s">
        <v>9</v>
      </c>
      <c r="F153" s="1" t="s">
        <v>31</v>
      </c>
      <c r="G153" s="3">
        <f t="shared" ref="G153:AL153" si="273">IFERROR(G13/G209,0)</f>
        <v>0</v>
      </c>
      <c r="H153" s="3">
        <f t="shared" si="273"/>
        <v>0</v>
      </c>
      <c r="I153" s="3">
        <f t="shared" si="273"/>
        <v>0</v>
      </c>
      <c r="J153" s="3">
        <f t="shared" si="273"/>
        <v>0</v>
      </c>
      <c r="K153" s="3">
        <f t="shared" si="273"/>
        <v>0</v>
      </c>
      <c r="L153" s="3">
        <f t="shared" si="273"/>
        <v>0</v>
      </c>
      <c r="M153" s="3">
        <f t="shared" si="273"/>
        <v>0</v>
      </c>
      <c r="N153" s="3">
        <f t="shared" si="273"/>
        <v>0</v>
      </c>
      <c r="O153" s="3">
        <f t="shared" si="273"/>
        <v>0</v>
      </c>
      <c r="P153" s="3">
        <f t="shared" si="273"/>
        <v>0</v>
      </c>
      <c r="Q153" s="3">
        <f t="shared" si="273"/>
        <v>0</v>
      </c>
      <c r="R153" s="3">
        <f t="shared" si="273"/>
        <v>0</v>
      </c>
      <c r="S153" s="3">
        <f t="shared" si="273"/>
        <v>0</v>
      </c>
      <c r="T153" s="3">
        <f t="shared" si="273"/>
        <v>0</v>
      </c>
      <c r="U153" s="3">
        <f t="shared" si="273"/>
        <v>2.6140732685832873E-6</v>
      </c>
      <c r="V153" s="3">
        <f t="shared" si="273"/>
        <v>1.955767070213287E-5</v>
      </c>
      <c r="W153" s="3">
        <f t="shared" si="273"/>
        <v>1.2682409540333222E-4</v>
      </c>
      <c r="X153" s="3">
        <f t="shared" si="273"/>
        <v>7.4289854075981375E-4</v>
      </c>
      <c r="Y153" s="3">
        <f t="shared" si="273"/>
        <v>4.2721285002114539E-3</v>
      </c>
      <c r="Z153" s="3">
        <f t="shared" si="273"/>
        <v>2.0979033245875734E-2</v>
      </c>
      <c r="AA153" s="3">
        <f t="shared" si="273"/>
        <v>6.5694654142693654E-2</v>
      </c>
      <c r="AB153" s="3">
        <f t="shared" si="273"/>
        <v>0.12055599496953476</v>
      </c>
      <c r="AC153" s="3">
        <f t="shared" si="273"/>
        <v>0.16167082478343772</v>
      </c>
      <c r="AD153" s="3">
        <f t="shared" si="273"/>
        <v>0.16884578033508621</v>
      </c>
      <c r="AE153" s="3">
        <f t="shared" si="273"/>
        <v>0.16772518373001999</v>
      </c>
      <c r="AF153" s="3">
        <f t="shared" si="273"/>
        <v>0.16054082105979584</v>
      </c>
      <c r="AG153" s="3">
        <f t="shared" si="273"/>
        <v>0.14666616469704874</v>
      </c>
      <c r="AH153" s="3">
        <f t="shared" si="273"/>
        <v>0.13365303733005404</v>
      </c>
      <c r="AI153" s="3">
        <f t="shared" si="273"/>
        <v>0.12157503138908074</v>
      </c>
      <c r="AJ153" s="3">
        <f t="shared" si="273"/>
        <v>0.11065259986744377</v>
      </c>
      <c r="AK153" s="3">
        <f t="shared" si="273"/>
        <v>9.9582228089467636E-2</v>
      </c>
      <c r="AL153" s="3">
        <f t="shared" si="273"/>
        <v>8.8667760850035804E-2</v>
      </c>
      <c r="AM153" s="3">
        <f t="shared" ref="AM153:BC153" si="274">IFERROR(AM13/AM209,0)</f>
        <v>7.8345860816936577E-2</v>
      </c>
      <c r="AN153" s="3">
        <f t="shared" si="274"/>
        <v>6.9057362934048142E-2</v>
      </c>
      <c r="AO153" s="3">
        <f t="shared" si="274"/>
        <v>6.0645145172567347E-2</v>
      </c>
      <c r="AP153" s="3">
        <f t="shared" si="274"/>
        <v>5.3429305892106121E-2</v>
      </c>
      <c r="AQ153" s="3">
        <f t="shared" si="274"/>
        <v>4.7269354788406798E-2</v>
      </c>
      <c r="AR153" s="3">
        <f t="shared" si="274"/>
        <v>4.2115531752457004E-2</v>
      </c>
      <c r="AS153" s="3">
        <f t="shared" si="274"/>
        <v>3.7737857788556914E-2</v>
      </c>
      <c r="AT153" s="3">
        <f t="shared" si="274"/>
        <v>3.4068637377934863E-2</v>
      </c>
      <c r="AU153" s="3">
        <f t="shared" si="274"/>
        <v>3.1086779076410085E-2</v>
      </c>
      <c r="AV153" s="3">
        <f t="shared" si="274"/>
        <v>2.8596317629571068E-2</v>
      </c>
      <c r="AW153" s="3">
        <f t="shared" si="274"/>
        <v>2.6322852971821471E-2</v>
      </c>
      <c r="AX153" s="3">
        <f t="shared" si="274"/>
        <v>2.4203955802917551E-2</v>
      </c>
      <c r="AY153" s="3">
        <f t="shared" si="274"/>
        <v>2.2210476621984124E-2</v>
      </c>
      <c r="AZ153" s="3">
        <f t="shared" si="274"/>
        <v>2.0309107483774475E-2</v>
      </c>
      <c r="BA153" s="3">
        <f t="shared" si="274"/>
        <v>1.8743792860417614E-2</v>
      </c>
      <c r="BB153" s="3">
        <f t="shared" si="274"/>
        <v>1.7389797716695077E-2</v>
      </c>
      <c r="BC153" s="3">
        <f t="shared" si="274"/>
        <v>1.6223086379078083E-2</v>
      </c>
      <c r="BD153" s="3">
        <f>IFERROR(BD13/BD209,0)</f>
        <v>1.5213949999046874E-2</v>
      </c>
      <c r="BE153" s="3">
        <f t="shared" ref="BE153:CI153" si="275">IFERROR(BE13/BE209,0)</f>
        <v>1.4328701931263258E-2</v>
      </c>
      <c r="BF153" s="3">
        <f t="shared" si="275"/>
        <v>1.3557273072530971E-2</v>
      </c>
      <c r="BG153" s="3">
        <f t="shared" si="275"/>
        <v>1.2886793759510634E-2</v>
      </c>
      <c r="BH153" s="3">
        <f t="shared" si="275"/>
        <v>1.2290060045523228E-2</v>
      </c>
      <c r="BI153" s="3">
        <f t="shared" si="275"/>
        <v>1.1744466613453981E-2</v>
      </c>
      <c r="BJ153" s="3">
        <f t="shared" si="275"/>
        <v>1.1286655065217957E-2</v>
      </c>
      <c r="BK153" s="3">
        <f t="shared" si="275"/>
        <v>1.0882636620061271E-2</v>
      </c>
      <c r="BL153" s="3">
        <f t="shared" si="275"/>
        <v>1.0529178248587968E-2</v>
      </c>
      <c r="BM153" s="3">
        <f t="shared" si="275"/>
        <v>1.0220393664453205E-2</v>
      </c>
      <c r="BN153" s="3">
        <f t="shared" si="275"/>
        <v>9.9497590987127488E-3</v>
      </c>
      <c r="BO153" s="3">
        <f t="shared" si="275"/>
        <v>9.7131640092092131E-3</v>
      </c>
      <c r="BP153" s="3">
        <f t="shared" si="275"/>
        <v>9.5119008605330027E-3</v>
      </c>
      <c r="BQ153" s="3">
        <f t="shared" si="275"/>
        <v>9.3382885111076563E-3</v>
      </c>
      <c r="BR153" s="3">
        <f t="shared" si="275"/>
        <v>9.1873426330205399E-3</v>
      </c>
      <c r="BS153" s="3">
        <f t="shared" si="275"/>
        <v>9.0551027964358311E-3</v>
      </c>
      <c r="BT153" s="3">
        <f t="shared" si="275"/>
        <v>8.9418065995073223E-3</v>
      </c>
      <c r="BU153" s="3">
        <f t="shared" si="275"/>
        <v>8.8408064914834803E-3</v>
      </c>
      <c r="BV153" s="3">
        <f t="shared" si="275"/>
        <v>8.7513074220260407E-3</v>
      </c>
      <c r="BW153" s="3">
        <f t="shared" si="275"/>
        <v>8.6714473703897454E-3</v>
      </c>
      <c r="BX153" s="3">
        <f t="shared" si="275"/>
        <v>8.5991877765269394E-3</v>
      </c>
      <c r="BY153" s="3">
        <f t="shared" si="275"/>
        <v>8.53256162000577E-3</v>
      </c>
      <c r="BZ153" s="3">
        <f t="shared" si="275"/>
        <v>8.4706828040916355E-3</v>
      </c>
      <c r="CA153" s="3">
        <f t="shared" si="275"/>
        <v>8.4122230840666095E-3</v>
      </c>
      <c r="CB153" s="3">
        <f t="shared" si="275"/>
        <v>8.3562756359757805E-3</v>
      </c>
      <c r="CC153" s="3">
        <f t="shared" si="275"/>
        <v>8.3019746319899727E-3</v>
      </c>
      <c r="CD153" s="3">
        <f t="shared" si="275"/>
        <v>8.2479534334192715E-3</v>
      </c>
      <c r="CE153" s="3">
        <f t="shared" si="275"/>
        <v>8.1930892298290627E-3</v>
      </c>
      <c r="CF153" s="3">
        <f t="shared" si="275"/>
        <v>8.1366709872755863E-3</v>
      </c>
      <c r="CG153" s="3">
        <f t="shared" si="275"/>
        <v>8.0778568005593233E-3</v>
      </c>
      <c r="CH153" s="3">
        <f t="shared" si="275"/>
        <v>8.015535814233055E-3</v>
      </c>
      <c r="CI153" s="3">
        <f t="shared" si="275"/>
        <v>7.9487539025116759E-3</v>
      </c>
    </row>
    <row r="154" spans="1:87" x14ac:dyDescent="0.3">
      <c r="A154" t="s">
        <v>407</v>
      </c>
      <c r="B154" s="1" t="s">
        <v>35</v>
      </c>
      <c r="C154" s="1" t="s">
        <v>82</v>
      </c>
      <c r="D154" s="1" t="s">
        <v>82</v>
      </c>
      <c r="E154" s="1" t="s">
        <v>7</v>
      </c>
      <c r="F154" s="1" t="s">
        <v>31</v>
      </c>
      <c r="G154" s="3">
        <f t="shared" ref="G154:G169" si="276">IFERROR(G14/G210,0)</f>
        <v>0</v>
      </c>
      <c r="H154" s="3">
        <f t="shared" ref="H154:BS154" si="277">IFERROR(H14/H210,0)</f>
        <v>0</v>
      </c>
      <c r="I154" s="3">
        <f t="shared" si="277"/>
        <v>0</v>
      </c>
      <c r="J154" s="3">
        <f t="shared" si="277"/>
        <v>0</v>
      </c>
      <c r="K154" s="3">
        <f t="shared" si="277"/>
        <v>0</v>
      </c>
      <c r="L154" s="3">
        <f t="shared" si="277"/>
        <v>0</v>
      </c>
      <c r="M154" s="3">
        <f t="shared" si="277"/>
        <v>0</v>
      </c>
      <c r="N154" s="3">
        <f t="shared" si="277"/>
        <v>0</v>
      </c>
      <c r="O154" s="3">
        <f t="shared" si="277"/>
        <v>0</v>
      </c>
      <c r="P154" s="3">
        <f t="shared" si="277"/>
        <v>0</v>
      </c>
      <c r="Q154" s="3">
        <f t="shared" si="277"/>
        <v>0</v>
      </c>
      <c r="R154" s="3">
        <f t="shared" si="277"/>
        <v>0</v>
      </c>
      <c r="S154" s="3">
        <f t="shared" si="277"/>
        <v>0</v>
      </c>
      <c r="T154" s="3">
        <f t="shared" si="277"/>
        <v>0</v>
      </c>
      <c r="U154" s="3">
        <f t="shared" si="277"/>
        <v>2.1044265138620529E-7</v>
      </c>
      <c r="V154" s="3">
        <f t="shared" si="277"/>
        <v>1.9521546134425016E-6</v>
      </c>
      <c r="W154" s="3">
        <f t="shared" si="277"/>
        <v>2.2496718321262355E-5</v>
      </c>
      <c r="X154" s="3">
        <f t="shared" si="277"/>
        <v>9.2540121324181108E-5</v>
      </c>
      <c r="Y154" s="3">
        <f t="shared" si="277"/>
        <v>4.623187728868792E-4</v>
      </c>
      <c r="Z154" s="3">
        <f t="shared" si="277"/>
        <v>2.2035951168985252E-3</v>
      </c>
      <c r="AA154" s="3">
        <f t="shared" si="277"/>
        <v>7.3757029025601512E-3</v>
      </c>
      <c r="AB154" s="3">
        <f t="shared" si="277"/>
        <v>1.5736542722416667E-2</v>
      </c>
      <c r="AC154" s="3">
        <f t="shared" si="277"/>
        <v>2.5809736380699846E-2</v>
      </c>
      <c r="AD154" s="3">
        <f t="shared" si="277"/>
        <v>3.5036169619061849E-2</v>
      </c>
      <c r="AE154" s="3">
        <f t="shared" si="277"/>
        <v>4.3605910033024699E-2</v>
      </c>
      <c r="AF154" s="3">
        <f t="shared" si="277"/>
        <v>5.1089419520078491E-2</v>
      </c>
      <c r="AG154" s="3">
        <f t="shared" si="277"/>
        <v>5.7600539710044821E-2</v>
      </c>
      <c r="AH154" s="3">
        <f t="shared" si="277"/>
        <v>6.3250849538317819E-2</v>
      </c>
      <c r="AI154" s="3">
        <f t="shared" si="277"/>
        <v>6.7995422537379016E-2</v>
      </c>
      <c r="AJ154" s="3">
        <f t="shared" si="277"/>
        <v>7.1868987270514911E-2</v>
      </c>
      <c r="AK154" s="3">
        <f t="shared" si="277"/>
        <v>7.4854219580067743E-2</v>
      </c>
      <c r="AL154" s="3">
        <f t="shared" si="277"/>
        <v>7.7129498638450325E-2</v>
      </c>
      <c r="AM154" s="3">
        <f t="shared" si="277"/>
        <v>8.0108971385460581E-2</v>
      </c>
      <c r="AN154" s="3">
        <f t="shared" si="277"/>
        <v>8.3897807824464127E-2</v>
      </c>
      <c r="AO154" s="3">
        <f t="shared" si="277"/>
        <v>8.8442527212454589E-2</v>
      </c>
      <c r="AP154" s="3">
        <f t="shared" si="277"/>
        <v>9.3450656518627731E-2</v>
      </c>
      <c r="AQ154" s="3">
        <f t="shared" si="277"/>
        <v>9.8297430011883291E-2</v>
      </c>
      <c r="AR154" s="3">
        <f t="shared" si="277"/>
        <v>0.10362206409884993</v>
      </c>
      <c r="AS154" s="3">
        <f t="shared" si="277"/>
        <v>0.10737070535443445</v>
      </c>
      <c r="AT154" s="3">
        <f t="shared" si="277"/>
        <v>0.11306628058516408</v>
      </c>
      <c r="AU154" s="3">
        <f t="shared" si="277"/>
        <v>0.11937477225696393</v>
      </c>
      <c r="AV154" s="3">
        <f t="shared" si="277"/>
        <v>0.12643291777604698</v>
      </c>
      <c r="AW154" s="3">
        <f t="shared" si="277"/>
        <v>0.13566748640889426</v>
      </c>
      <c r="AX154" s="3">
        <f t="shared" si="277"/>
        <v>0.14294039160483982</v>
      </c>
      <c r="AY154" s="3">
        <f t="shared" si="277"/>
        <v>0.1507384537263825</v>
      </c>
      <c r="AZ154" s="3">
        <f t="shared" si="277"/>
        <v>0.15886343668114911</v>
      </c>
      <c r="BA154" s="3">
        <f t="shared" si="277"/>
        <v>0.16124524833758211</v>
      </c>
      <c r="BB154" s="3">
        <f t="shared" si="277"/>
        <v>0.16352698545311706</v>
      </c>
      <c r="BC154" s="3">
        <f t="shared" si="277"/>
        <v>0.16428143661785102</v>
      </c>
      <c r="BD154" s="3">
        <f t="shared" si="277"/>
        <v>0.16541903496249824</v>
      </c>
      <c r="BE154" s="3">
        <f t="shared" si="277"/>
        <v>0.16671235828063724</v>
      </c>
      <c r="BF154" s="3">
        <f t="shared" si="277"/>
        <v>0.16793565858045256</v>
      </c>
      <c r="BG154" s="3">
        <f t="shared" si="277"/>
        <v>0.1682450710706298</v>
      </c>
      <c r="BH154" s="3">
        <f t="shared" si="277"/>
        <v>0.16829892772275343</v>
      </c>
      <c r="BI154" s="3">
        <f t="shared" si="277"/>
        <v>0.16844696470467263</v>
      </c>
      <c r="BJ154" s="3">
        <f t="shared" si="277"/>
        <v>0.16891611595901831</v>
      </c>
      <c r="BK154" s="3">
        <f t="shared" si="277"/>
        <v>0.17034586347127875</v>
      </c>
      <c r="BL154" s="3">
        <f t="shared" si="277"/>
        <v>0.17256243282154882</v>
      </c>
      <c r="BM154" s="3">
        <f t="shared" si="277"/>
        <v>0.17532456631778481</v>
      </c>
      <c r="BN154" s="3">
        <f t="shared" si="277"/>
        <v>0.17847359124939616</v>
      </c>
      <c r="BO154" s="3">
        <f t="shared" si="277"/>
        <v>0.18192654483492446</v>
      </c>
      <c r="BP154" s="3">
        <f t="shared" si="277"/>
        <v>0.18563591976181518</v>
      </c>
      <c r="BQ154" s="3">
        <f t="shared" si="277"/>
        <v>0.18959094512681823</v>
      </c>
      <c r="BR154" s="3">
        <f t="shared" si="277"/>
        <v>0.19373340595543836</v>
      </c>
      <c r="BS154" s="3">
        <f t="shared" si="277"/>
        <v>0.19800603421563767</v>
      </c>
      <c r="BT154" s="3">
        <f t="shared" ref="BT154:CI154" si="278">IFERROR(BT14/BT210,0)</f>
        <v>0.20236105025269496</v>
      </c>
      <c r="BU154" s="3">
        <f t="shared" si="278"/>
        <v>0.20677013918110076</v>
      </c>
      <c r="BV154" s="3">
        <f t="shared" si="278"/>
        <v>0.21121680545594801</v>
      </c>
      <c r="BW154" s="3">
        <f t="shared" si="278"/>
        <v>0.21566918587019662</v>
      </c>
      <c r="BX154" s="3">
        <f t="shared" si="278"/>
        <v>0.22012400885582231</v>
      </c>
      <c r="BY154" s="3">
        <f t="shared" si="278"/>
        <v>0.22452588000383705</v>
      </c>
      <c r="BZ154" s="3">
        <f t="shared" si="278"/>
        <v>0.22881251566454258</v>
      </c>
      <c r="CA154" s="3">
        <f t="shared" si="278"/>
        <v>0.23298874757822766</v>
      </c>
      <c r="CB154" s="3">
        <f t="shared" si="278"/>
        <v>0.23702409288107576</v>
      </c>
      <c r="CC154" s="3">
        <f t="shared" si="278"/>
        <v>0.24089411358072396</v>
      </c>
      <c r="CD154" s="3">
        <f t="shared" si="278"/>
        <v>0.24450410611596282</v>
      </c>
      <c r="CE154" s="3">
        <f t="shared" si="278"/>
        <v>0.24791676540330398</v>
      </c>
      <c r="CF154" s="3">
        <f t="shared" si="278"/>
        <v>0.25112649865917969</v>
      </c>
      <c r="CG154" s="3">
        <f t="shared" si="278"/>
        <v>0.25412599237037137</v>
      </c>
      <c r="CH154" s="3">
        <f t="shared" si="278"/>
        <v>0.25690828615472583</v>
      </c>
      <c r="CI154" s="3">
        <f t="shared" si="278"/>
        <v>0.25949068440709444</v>
      </c>
    </row>
    <row r="155" spans="1:87" x14ac:dyDescent="0.3">
      <c r="A155" t="s">
        <v>407</v>
      </c>
      <c r="B155" s="1" t="s">
        <v>35</v>
      </c>
      <c r="C155" s="1" t="s">
        <v>16</v>
      </c>
      <c r="D155" s="1" t="s">
        <v>17</v>
      </c>
      <c r="E155" s="1" t="s">
        <v>7</v>
      </c>
      <c r="F155" s="1" t="s">
        <v>31</v>
      </c>
      <c r="G155" s="3">
        <f t="shared" si="276"/>
        <v>0</v>
      </c>
      <c r="H155" s="3">
        <f t="shared" ref="H155:AM155" si="279">IFERROR(H15/H211,0)</f>
        <v>0</v>
      </c>
      <c r="I155" s="3">
        <f t="shared" si="279"/>
        <v>0</v>
      </c>
      <c r="J155" s="3">
        <f t="shared" si="279"/>
        <v>0</v>
      </c>
      <c r="K155" s="3">
        <f t="shared" si="279"/>
        <v>0</v>
      </c>
      <c r="L155" s="3">
        <f t="shared" si="279"/>
        <v>0</v>
      </c>
      <c r="M155" s="3">
        <f t="shared" si="279"/>
        <v>0</v>
      </c>
      <c r="N155" s="3">
        <f t="shared" si="279"/>
        <v>0</v>
      </c>
      <c r="O155" s="3">
        <f t="shared" si="279"/>
        <v>0</v>
      </c>
      <c r="P155" s="3">
        <f t="shared" si="279"/>
        <v>0</v>
      </c>
      <c r="Q155" s="3">
        <f t="shared" si="279"/>
        <v>0</v>
      </c>
      <c r="R155" s="3">
        <f t="shared" si="279"/>
        <v>0</v>
      </c>
      <c r="S155" s="3">
        <f t="shared" si="279"/>
        <v>0</v>
      </c>
      <c r="T155" s="3">
        <f t="shared" si="279"/>
        <v>0</v>
      </c>
      <c r="U155" s="3">
        <f t="shared" si="279"/>
        <v>6.6597957838171674E-8</v>
      </c>
      <c r="V155" s="3">
        <f t="shared" si="279"/>
        <v>8.9238021836606831E-6</v>
      </c>
      <c r="W155" s="3">
        <f t="shared" si="279"/>
        <v>1.1829147893459714E-5</v>
      </c>
      <c r="X155" s="3">
        <f t="shared" si="279"/>
        <v>3.3495774032076292E-5</v>
      </c>
      <c r="Y155" s="3">
        <f t="shared" si="279"/>
        <v>1.5689086618620601E-4</v>
      </c>
      <c r="Z155" s="3">
        <f t="shared" si="279"/>
        <v>7.3928541443573942E-4</v>
      </c>
      <c r="AA155" s="3">
        <f t="shared" si="279"/>
        <v>2.4539977636999777E-3</v>
      </c>
      <c r="AB155" s="3">
        <f t="shared" si="279"/>
        <v>5.2106706284411435E-3</v>
      </c>
      <c r="AC155" s="3">
        <f t="shared" si="279"/>
        <v>8.6012420230472796E-3</v>
      </c>
      <c r="AD155" s="3">
        <f t="shared" si="279"/>
        <v>1.1826225668188346E-2</v>
      </c>
      <c r="AE155" s="3">
        <f t="shared" si="279"/>
        <v>1.4991207551800601E-2</v>
      </c>
      <c r="AF155" s="3">
        <f t="shared" si="279"/>
        <v>1.7940869783878106E-2</v>
      </c>
      <c r="AG155" s="3">
        <f t="shared" si="279"/>
        <v>2.0662010497418372E-2</v>
      </c>
      <c r="AH155" s="3">
        <f t="shared" si="279"/>
        <v>2.315860357190843E-2</v>
      </c>
      <c r="AI155" s="3">
        <f t="shared" si="279"/>
        <v>2.5422470142819776E-2</v>
      </c>
      <c r="AJ155" s="3">
        <f t="shared" si="279"/>
        <v>2.7454481994296436E-2</v>
      </c>
      <c r="AK155" s="3">
        <f t="shared" si="279"/>
        <v>2.9219156059197057E-2</v>
      </c>
      <c r="AL155" s="3">
        <f t="shared" si="279"/>
        <v>3.1197141204351714E-2</v>
      </c>
      <c r="AM155" s="3">
        <f t="shared" si="279"/>
        <v>3.3962015688728503E-2</v>
      </c>
      <c r="AN155" s="3">
        <f t="shared" ref="AN155:BS155" si="280">IFERROR(AN15/AN211,0)</f>
        <v>3.7493373910035654E-2</v>
      </c>
      <c r="AO155" s="3">
        <f t="shared" si="280"/>
        <v>4.1757218523825107E-2</v>
      </c>
      <c r="AP155" s="3">
        <f t="shared" si="280"/>
        <v>4.6494388561152844E-2</v>
      </c>
      <c r="AQ155" s="3">
        <f t="shared" si="280"/>
        <v>5.1144923709743301E-2</v>
      </c>
      <c r="AR155" s="3">
        <f t="shared" si="280"/>
        <v>5.6821314438616183E-2</v>
      </c>
      <c r="AS155" s="3">
        <f t="shared" si="280"/>
        <v>6.2687301652549349E-2</v>
      </c>
      <c r="AT155" s="3">
        <f t="shared" si="280"/>
        <v>6.9918888001557808E-2</v>
      </c>
      <c r="AU155" s="3">
        <f t="shared" si="280"/>
        <v>7.8247102670614327E-2</v>
      </c>
      <c r="AV155" s="3">
        <f t="shared" si="280"/>
        <v>8.7790846600071137E-2</v>
      </c>
      <c r="AW155" s="3">
        <f t="shared" si="280"/>
        <v>9.7794444179694934E-2</v>
      </c>
      <c r="AX155" s="3">
        <f t="shared" si="280"/>
        <v>0.1068802848960293</v>
      </c>
      <c r="AY155" s="3">
        <f t="shared" si="280"/>
        <v>0.11612966530006148</v>
      </c>
      <c r="AZ155" s="3">
        <f t="shared" si="280"/>
        <v>0.12546842614432896</v>
      </c>
      <c r="BA155" s="3">
        <f t="shared" si="280"/>
        <v>0.13224344652545778</v>
      </c>
      <c r="BB155" s="3">
        <f t="shared" si="280"/>
        <v>0.13866270419108134</v>
      </c>
      <c r="BC155" s="3">
        <f t="shared" si="280"/>
        <v>0.1441102258245037</v>
      </c>
      <c r="BD155" s="3">
        <f t="shared" si="280"/>
        <v>0.14900378457574545</v>
      </c>
      <c r="BE155" s="3">
        <f t="shared" si="280"/>
        <v>0.15362385057119365</v>
      </c>
      <c r="BF155" s="3">
        <f t="shared" si="280"/>
        <v>0.15822834785827494</v>
      </c>
      <c r="BG155" s="3">
        <f t="shared" si="280"/>
        <v>0.16264007647930934</v>
      </c>
      <c r="BH155" s="3">
        <f t="shared" si="280"/>
        <v>0.16665198464942171</v>
      </c>
      <c r="BI155" s="3">
        <f t="shared" si="280"/>
        <v>0.17053772738404593</v>
      </c>
      <c r="BJ155" s="3">
        <f t="shared" si="280"/>
        <v>0.17430326588383643</v>
      </c>
      <c r="BK155" s="3">
        <f t="shared" si="280"/>
        <v>0.17831716059754396</v>
      </c>
      <c r="BL155" s="3">
        <f t="shared" si="280"/>
        <v>0.18253106212821682</v>
      </c>
      <c r="BM155" s="3">
        <f t="shared" si="280"/>
        <v>0.18695996547795282</v>
      </c>
      <c r="BN155" s="3">
        <f t="shared" si="280"/>
        <v>0.19165056590717267</v>
      </c>
      <c r="BO155" s="3">
        <f t="shared" si="280"/>
        <v>0.19661689055154008</v>
      </c>
      <c r="BP155" s="3">
        <f t="shared" si="280"/>
        <v>0.20185061236170335</v>
      </c>
      <c r="BQ155" s="3">
        <f t="shared" si="280"/>
        <v>0.20745394605865225</v>
      </c>
      <c r="BR155" s="3">
        <f t="shared" si="280"/>
        <v>0.21316916635630004</v>
      </c>
      <c r="BS155" s="3">
        <f t="shared" si="280"/>
        <v>0.21898194741114529</v>
      </c>
      <c r="BT155" s="3">
        <f t="shared" ref="BT155:CI155" si="281">IFERROR(BT15/BT211,0)</f>
        <v>0.22487878570296849</v>
      </c>
      <c r="BU155" s="3">
        <f t="shared" si="281"/>
        <v>0.23082657943913804</v>
      </c>
      <c r="BV155" s="3">
        <f t="shared" si="281"/>
        <v>0.23681717961115478</v>
      </c>
      <c r="BW155" s="3">
        <f t="shared" si="281"/>
        <v>0.24281542039120804</v>
      </c>
      <c r="BX155" s="3">
        <f t="shared" si="281"/>
        <v>0.2487932842125265</v>
      </c>
      <c r="BY155" s="3">
        <f t="shared" si="281"/>
        <v>0.25470489030465709</v>
      </c>
      <c r="BZ155" s="3">
        <f t="shared" si="281"/>
        <v>0.26050132286454958</v>
      </c>
      <c r="CA155" s="3">
        <f t="shared" si="281"/>
        <v>0.26614552546933445</v>
      </c>
      <c r="CB155" s="3">
        <f t="shared" si="281"/>
        <v>0.27161211582587913</v>
      </c>
      <c r="CC155" s="3">
        <f t="shared" si="281"/>
        <v>0.27687500704090767</v>
      </c>
      <c r="CD155" s="3">
        <f t="shared" si="281"/>
        <v>0.28182547318809897</v>
      </c>
      <c r="CE155" s="3">
        <f t="shared" si="281"/>
        <v>0.2865540362136742</v>
      </c>
      <c r="CF155" s="3">
        <f t="shared" si="281"/>
        <v>0.29103976501406664</v>
      </c>
      <c r="CG155" s="3">
        <f t="shared" si="281"/>
        <v>0.29526035100360831</v>
      </c>
      <c r="CH155" s="3">
        <f t="shared" si="281"/>
        <v>0.29923234499014273</v>
      </c>
      <c r="CI155" s="3">
        <f t="shared" si="281"/>
        <v>0.30302373124951848</v>
      </c>
    </row>
    <row r="156" spans="1:87" x14ac:dyDescent="0.3">
      <c r="A156" t="s">
        <v>407</v>
      </c>
      <c r="B156" s="1" t="s">
        <v>35</v>
      </c>
      <c r="C156" s="1" t="s">
        <v>16</v>
      </c>
      <c r="D156" s="1" t="s">
        <v>18</v>
      </c>
      <c r="E156" s="1" t="s">
        <v>7</v>
      </c>
      <c r="F156" s="1" t="s">
        <v>31</v>
      </c>
      <c r="G156" s="3">
        <f t="shared" si="276"/>
        <v>0</v>
      </c>
      <c r="H156" s="3">
        <f t="shared" ref="H156:AM156" si="282">IFERROR(H16/H212,0)</f>
        <v>0</v>
      </c>
      <c r="I156" s="3">
        <f t="shared" si="282"/>
        <v>0</v>
      </c>
      <c r="J156" s="3">
        <f t="shared" si="282"/>
        <v>0</v>
      </c>
      <c r="K156" s="3">
        <f t="shared" si="282"/>
        <v>0</v>
      </c>
      <c r="L156" s="3">
        <f t="shared" si="282"/>
        <v>0</v>
      </c>
      <c r="M156" s="3">
        <f t="shared" si="282"/>
        <v>0</v>
      </c>
      <c r="N156" s="3">
        <f t="shared" si="282"/>
        <v>0</v>
      </c>
      <c r="O156" s="3">
        <f t="shared" si="282"/>
        <v>0</v>
      </c>
      <c r="P156" s="3">
        <f t="shared" si="282"/>
        <v>0</v>
      </c>
      <c r="Q156" s="3">
        <f t="shared" si="282"/>
        <v>0</v>
      </c>
      <c r="R156" s="3">
        <f t="shared" si="282"/>
        <v>0</v>
      </c>
      <c r="S156" s="3">
        <f t="shared" si="282"/>
        <v>0</v>
      </c>
      <c r="T156" s="3">
        <f t="shared" si="282"/>
        <v>0</v>
      </c>
      <c r="U156" s="3">
        <f t="shared" si="282"/>
        <v>6.0330109083140582E-8</v>
      </c>
      <c r="V156" s="3">
        <f t="shared" si="282"/>
        <v>5.6650325626499198E-7</v>
      </c>
      <c r="W156" s="3">
        <f t="shared" si="282"/>
        <v>4.2255784242253695E-6</v>
      </c>
      <c r="X156" s="3">
        <f t="shared" si="282"/>
        <v>2.3240381144873632E-5</v>
      </c>
      <c r="Y156" s="3">
        <f t="shared" si="282"/>
        <v>1.2870092879207419E-4</v>
      </c>
      <c r="Z156" s="3">
        <f t="shared" si="282"/>
        <v>6.186366488198494E-4</v>
      </c>
      <c r="AA156" s="3">
        <f t="shared" si="282"/>
        <v>1.9890887386196745E-3</v>
      </c>
      <c r="AB156" s="3">
        <f t="shared" si="282"/>
        <v>3.9341331371089937E-3</v>
      </c>
      <c r="AC156" s="3">
        <f t="shared" si="282"/>
        <v>5.9845926091977629E-3</v>
      </c>
      <c r="AD156" s="3">
        <f t="shared" si="282"/>
        <v>7.4732425773686951E-3</v>
      </c>
      <c r="AE156" s="3">
        <f t="shared" si="282"/>
        <v>8.6994609246256547E-3</v>
      </c>
      <c r="AF156" s="3">
        <f t="shared" si="282"/>
        <v>9.6518225975499843E-3</v>
      </c>
      <c r="AG156" s="3">
        <f t="shared" si="282"/>
        <v>1.0433611641416384E-2</v>
      </c>
      <c r="AH156" s="3">
        <f t="shared" si="282"/>
        <v>1.1125109924579083E-2</v>
      </c>
      <c r="AI156" s="3">
        <f t="shared" si="282"/>
        <v>1.1766431123994291E-2</v>
      </c>
      <c r="AJ156" s="3">
        <f t="shared" si="282"/>
        <v>1.2384622192072607E-2</v>
      </c>
      <c r="AK156" s="3">
        <f t="shared" si="282"/>
        <v>1.2967162331262768E-2</v>
      </c>
      <c r="AL156" s="3">
        <f t="shared" si="282"/>
        <v>1.3554701463327315E-2</v>
      </c>
      <c r="AM156" s="3">
        <f t="shared" si="282"/>
        <v>1.4232532116076264E-2</v>
      </c>
      <c r="AN156" s="3">
        <f t="shared" ref="AN156:BS156" si="283">IFERROR(AN16/AN212,0)</f>
        <v>1.5082294727399742E-2</v>
      </c>
      <c r="AO156" s="3">
        <f t="shared" si="283"/>
        <v>1.616049675558183E-2</v>
      </c>
      <c r="AP156" s="3">
        <f t="shared" si="283"/>
        <v>1.7579009542209204E-2</v>
      </c>
      <c r="AQ156" s="3">
        <f t="shared" si="283"/>
        <v>1.9353284364525426E-2</v>
      </c>
      <c r="AR156" s="3">
        <f t="shared" si="283"/>
        <v>2.1688152231276275E-2</v>
      </c>
      <c r="AS156" s="3">
        <f t="shared" si="283"/>
        <v>2.4496839046922698E-2</v>
      </c>
      <c r="AT156" s="3">
        <f t="shared" si="283"/>
        <v>2.791230878718037E-2</v>
      </c>
      <c r="AU156" s="3">
        <f t="shared" si="283"/>
        <v>3.1967447308375703E-2</v>
      </c>
      <c r="AV156" s="3">
        <f t="shared" si="283"/>
        <v>3.6732000475875576E-2</v>
      </c>
      <c r="AW156" s="3">
        <f t="shared" si="283"/>
        <v>4.196694661828089E-2</v>
      </c>
      <c r="AX156" s="3">
        <f t="shared" si="283"/>
        <v>4.7419066890051209E-2</v>
      </c>
      <c r="AY156" s="3">
        <f t="shared" si="283"/>
        <v>5.3239923716864687E-2</v>
      </c>
      <c r="AZ156" s="3">
        <f t="shared" si="283"/>
        <v>5.9463927114811334E-2</v>
      </c>
      <c r="BA156" s="3">
        <f t="shared" si="283"/>
        <v>6.5586227160893726E-2</v>
      </c>
      <c r="BB156" s="3">
        <f t="shared" si="283"/>
        <v>7.1684941401879795E-2</v>
      </c>
      <c r="BC156" s="3">
        <f t="shared" si="283"/>
        <v>7.762614627997802E-2</v>
      </c>
      <c r="BD156" s="3">
        <f t="shared" si="283"/>
        <v>8.3420759055067295E-2</v>
      </c>
      <c r="BE156" s="3">
        <f t="shared" si="283"/>
        <v>8.9005689770489005E-2</v>
      </c>
      <c r="BF156" s="3">
        <f t="shared" si="283"/>
        <v>9.4388165372137137E-2</v>
      </c>
      <c r="BG156" s="3">
        <f t="shared" si="283"/>
        <v>9.9532489907838903E-2</v>
      </c>
      <c r="BH156" s="3">
        <f t="shared" si="283"/>
        <v>0.10443539937958336</v>
      </c>
      <c r="BI156" s="3">
        <f t="shared" si="283"/>
        <v>0.10921429246680039</v>
      </c>
      <c r="BJ156" s="3">
        <f t="shared" si="283"/>
        <v>0.11365165821352344</v>
      </c>
      <c r="BK156" s="3">
        <f t="shared" si="283"/>
        <v>0.11797790905355884</v>
      </c>
      <c r="BL156" s="3">
        <f t="shared" si="283"/>
        <v>0.12215673845759416</v>
      </c>
      <c r="BM156" s="3">
        <f t="shared" si="283"/>
        <v>0.12626331640220675</v>
      </c>
      <c r="BN156" s="3">
        <f t="shared" si="283"/>
        <v>0.13038608154590617</v>
      </c>
      <c r="BO156" s="3">
        <f t="shared" si="283"/>
        <v>0.1345810518481256</v>
      </c>
      <c r="BP156" s="3">
        <f t="shared" si="283"/>
        <v>0.1388795869471996</v>
      </c>
      <c r="BQ156" s="3">
        <f t="shared" si="283"/>
        <v>0.14342490400719463</v>
      </c>
      <c r="BR156" s="3">
        <f t="shared" si="283"/>
        <v>0.14797590397243443</v>
      </c>
      <c r="BS156" s="3">
        <f t="shared" si="283"/>
        <v>0.15255042044632236</v>
      </c>
      <c r="BT156" s="3">
        <f t="shared" ref="BT156:CI156" si="284">IFERROR(BT16/BT212,0)</f>
        <v>0.15715775301795401</v>
      </c>
      <c r="BU156" s="3">
        <f t="shared" si="284"/>
        <v>0.16178757000957134</v>
      </c>
      <c r="BV156" s="3">
        <f t="shared" si="284"/>
        <v>0.16644061941295288</v>
      </c>
      <c r="BW156" s="3">
        <f t="shared" si="284"/>
        <v>0.17110007026568985</v>
      </c>
      <c r="BX156" s="3">
        <f t="shared" si="284"/>
        <v>0.17574947322285148</v>
      </c>
      <c r="BY156" s="3">
        <f t="shared" si="284"/>
        <v>0.18035973091173282</v>
      </c>
      <c r="BZ156" s="3">
        <f t="shared" si="284"/>
        <v>0.18489824405073929</v>
      </c>
      <c r="CA156" s="3">
        <f t="shared" si="284"/>
        <v>0.18933669803248576</v>
      </c>
      <c r="CB156" s="3">
        <f t="shared" si="284"/>
        <v>0.19365454323588124</v>
      </c>
      <c r="CC156" s="3">
        <f t="shared" si="284"/>
        <v>0.19783014237743207</v>
      </c>
      <c r="CD156" s="3">
        <f t="shared" si="284"/>
        <v>0.20179494871663045</v>
      </c>
      <c r="CE156" s="3">
        <f t="shared" si="284"/>
        <v>0.2056001184393921</v>
      </c>
      <c r="CF156" s="3">
        <f t="shared" si="284"/>
        <v>0.20922719674064985</v>
      </c>
      <c r="CG156" s="3">
        <f t="shared" si="284"/>
        <v>0.21265577080997974</v>
      </c>
      <c r="CH156" s="3">
        <f t="shared" si="284"/>
        <v>0.21589512586700443</v>
      </c>
      <c r="CI156" s="3">
        <f t="shared" si="284"/>
        <v>0.21900515240250509</v>
      </c>
    </row>
    <row r="157" spans="1:87" x14ac:dyDescent="0.3">
      <c r="A157" t="s">
        <v>407</v>
      </c>
      <c r="B157" s="1" t="s">
        <v>35</v>
      </c>
      <c r="C157" s="1" t="s">
        <v>16</v>
      </c>
      <c r="D157" s="1" t="s">
        <v>19</v>
      </c>
      <c r="E157" s="1" t="s">
        <v>7</v>
      </c>
      <c r="F157" s="1" t="s">
        <v>31</v>
      </c>
      <c r="G157" s="3">
        <f t="shared" si="276"/>
        <v>0</v>
      </c>
      <c r="H157" s="3">
        <f t="shared" ref="H157:AM157" si="285">IFERROR(H17/H213,0)</f>
        <v>0</v>
      </c>
      <c r="I157" s="3">
        <f t="shared" si="285"/>
        <v>0</v>
      </c>
      <c r="J157" s="3">
        <f t="shared" si="285"/>
        <v>0</v>
      </c>
      <c r="K157" s="3">
        <f t="shared" si="285"/>
        <v>0</v>
      </c>
      <c r="L157" s="3">
        <f t="shared" si="285"/>
        <v>0</v>
      </c>
      <c r="M157" s="3">
        <f t="shared" si="285"/>
        <v>0</v>
      </c>
      <c r="N157" s="3">
        <f t="shared" si="285"/>
        <v>0</v>
      </c>
      <c r="O157" s="3">
        <f t="shared" si="285"/>
        <v>0</v>
      </c>
      <c r="P157" s="3">
        <f t="shared" si="285"/>
        <v>0</v>
      </c>
      <c r="Q157" s="3">
        <f t="shared" si="285"/>
        <v>0</v>
      </c>
      <c r="R157" s="3">
        <f t="shared" si="285"/>
        <v>0</v>
      </c>
      <c r="S157" s="3">
        <f t="shared" si="285"/>
        <v>0</v>
      </c>
      <c r="T157" s="3">
        <f t="shared" si="285"/>
        <v>0</v>
      </c>
      <c r="U157" s="3">
        <f t="shared" si="285"/>
        <v>6.1896944618453057E-8</v>
      </c>
      <c r="V157" s="3">
        <f t="shared" si="285"/>
        <v>2.6556590257860247E-6</v>
      </c>
      <c r="W157" s="3">
        <f t="shared" si="285"/>
        <v>6.1263169960013937E-6</v>
      </c>
      <c r="X157" s="3">
        <f t="shared" si="285"/>
        <v>2.5804021824431631E-5</v>
      </c>
      <c r="Y157" s="3">
        <f t="shared" si="285"/>
        <v>1.3574784199972228E-4</v>
      </c>
      <c r="Z157" s="3">
        <f t="shared" si="285"/>
        <v>6.4879639335628872E-4</v>
      </c>
      <c r="AA157" s="3">
        <f t="shared" si="285"/>
        <v>2.1053065393963409E-3</v>
      </c>
      <c r="AB157" s="3">
        <f t="shared" si="285"/>
        <v>4.2532414298581869E-3</v>
      </c>
      <c r="AC157" s="3">
        <f t="shared" si="285"/>
        <v>6.6387012115454343E-3</v>
      </c>
      <c r="AD157" s="3">
        <f t="shared" si="285"/>
        <v>8.5613984164976918E-3</v>
      </c>
      <c r="AE157" s="3">
        <f t="shared" si="285"/>
        <v>1.0272266943751161E-2</v>
      </c>
      <c r="AF157" s="3">
        <f t="shared" si="285"/>
        <v>1.1723910237447295E-2</v>
      </c>
      <c r="AG157" s="3">
        <f t="shared" si="285"/>
        <v>1.299049565914148E-2</v>
      </c>
      <c r="AH157" s="3">
        <f t="shared" si="285"/>
        <v>1.4133228732333076E-2</v>
      </c>
      <c r="AI157" s="3">
        <f t="shared" si="285"/>
        <v>1.5180150979046758E-2</v>
      </c>
      <c r="AJ157" s="3">
        <f t="shared" si="285"/>
        <v>1.615176616681846E-2</v>
      </c>
      <c r="AK157" s="3">
        <f t="shared" si="285"/>
        <v>1.7029814331807159E-2</v>
      </c>
      <c r="AL157" s="3">
        <f t="shared" si="285"/>
        <v>1.8030093442509429E-2</v>
      </c>
      <c r="AM157" s="3">
        <f t="shared" si="285"/>
        <v>1.9310279614500034E-2</v>
      </c>
      <c r="AN157" s="3">
        <f t="shared" ref="AN157:BS157" si="286">IFERROR(AN17/AN213,0)</f>
        <v>2.0933052817792761E-2</v>
      </c>
      <c r="AO157" s="3">
        <f t="shared" si="286"/>
        <v>2.293755367475114E-2</v>
      </c>
      <c r="AP157" s="3">
        <f t="shared" si="286"/>
        <v>2.5341692619103622E-2</v>
      </c>
      <c r="AQ157" s="3">
        <f t="shared" si="286"/>
        <v>2.8005775026113077E-2</v>
      </c>
      <c r="AR157" s="3">
        <f t="shared" si="286"/>
        <v>3.1380010739675578E-2</v>
      </c>
      <c r="AS157" s="3">
        <f t="shared" si="286"/>
        <v>3.5173324276115157E-2</v>
      </c>
      <c r="AT157" s="3">
        <f t="shared" si="286"/>
        <v>3.9810973303041917E-2</v>
      </c>
      <c r="AU157" s="3">
        <f t="shared" si="286"/>
        <v>4.5247641325228564E-2</v>
      </c>
      <c r="AV157" s="3">
        <f t="shared" si="286"/>
        <v>5.1572434011384866E-2</v>
      </c>
      <c r="AW157" s="3">
        <f t="shared" si="286"/>
        <v>5.8399869336867569E-2</v>
      </c>
      <c r="AX157" s="3">
        <f t="shared" si="286"/>
        <v>6.5141481697138126E-2</v>
      </c>
      <c r="AY157" s="3">
        <f t="shared" si="286"/>
        <v>7.2216785817044507E-2</v>
      </c>
      <c r="AZ157" s="3">
        <f t="shared" si="286"/>
        <v>7.9624853952651967E-2</v>
      </c>
      <c r="BA157" s="3">
        <f t="shared" si="286"/>
        <v>8.6193152900951822E-2</v>
      </c>
      <c r="BB157" s="3">
        <f t="shared" si="286"/>
        <v>9.2631937113919455E-2</v>
      </c>
      <c r="BC157" s="3">
        <f t="shared" si="286"/>
        <v>9.8665222554397358E-2</v>
      </c>
      <c r="BD157" s="3">
        <f t="shared" si="286"/>
        <v>0.10441783159086965</v>
      </c>
      <c r="BE157" s="3">
        <f t="shared" si="286"/>
        <v>0.10969392186085178</v>
      </c>
      <c r="BF157" s="3">
        <f t="shared" si="286"/>
        <v>0.11482732122244484</v>
      </c>
      <c r="BG157" s="3">
        <f t="shared" si="286"/>
        <v>0.11973709739878027</v>
      </c>
      <c r="BH157" s="3">
        <f t="shared" si="286"/>
        <v>0.12435474408824505</v>
      </c>
      <c r="BI157" s="3">
        <f t="shared" si="286"/>
        <v>0.12884768593383747</v>
      </c>
      <c r="BJ157" s="3">
        <f t="shared" si="286"/>
        <v>0.13306995941699501</v>
      </c>
      <c r="BK157" s="3">
        <f t="shared" si="286"/>
        <v>0.13729620735608139</v>
      </c>
      <c r="BL157" s="3">
        <f t="shared" si="286"/>
        <v>0.14148626712834936</v>
      </c>
      <c r="BM157" s="3">
        <f t="shared" si="286"/>
        <v>0.14569604254716267</v>
      </c>
      <c r="BN157" s="3">
        <f t="shared" si="286"/>
        <v>0.15000060778653143</v>
      </c>
      <c r="BO157" s="3">
        <f t="shared" si="286"/>
        <v>0.15444253689284548</v>
      </c>
      <c r="BP157" s="3">
        <f t="shared" si="286"/>
        <v>0.15904048373832189</v>
      </c>
      <c r="BQ157" s="3">
        <f t="shared" si="286"/>
        <v>0.16392453795653036</v>
      </c>
      <c r="BR157" s="3">
        <f t="shared" si="286"/>
        <v>0.16884827846888853</v>
      </c>
      <c r="BS157" s="3">
        <f t="shared" si="286"/>
        <v>0.17381924167457125</v>
      </c>
      <c r="BT157" s="3">
        <f t="shared" ref="BT157:CI157" si="287">IFERROR(BT17/BT213,0)</f>
        <v>0.1788394264909785</v>
      </c>
      <c r="BU157" s="3">
        <f t="shared" si="287"/>
        <v>0.18389121089182647</v>
      </c>
      <c r="BV157" s="3">
        <f t="shared" si="287"/>
        <v>0.18897249459923399</v>
      </c>
      <c r="BW157" s="3">
        <f t="shared" si="287"/>
        <v>0.19406057663407486</v>
      </c>
      <c r="BX157" s="3">
        <f t="shared" si="287"/>
        <v>0.1991353034472047</v>
      </c>
      <c r="BY157" s="3">
        <f t="shared" si="287"/>
        <v>0.20416220448494904</v>
      </c>
      <c r="BZ157" s="3">
        <f t="shared" si="287"/>
        <v>0.20910345652967291</v>
      </c>
      <c r="CA157" s="3">
        <f t="shared" si="287"/>
        <v>0.21392794578390403</v>
      </c>
      <c r="CB157" s="3">
        <f t="shared" si="287"/>
        <v>0.21861357574960827</v>
      </c>
      <c r="CC157" s="3">
        <f t="shared" si="287"/>
        <v>0.22313728452701509</v>
      </c>
      <c r="CD157" s="3">
        <f t="shared" si="287"/>
        <v>0.22741766221166887</v>
      </c>
      <c r="CE157" s="3">
        <f t="shared" si="287"/>
        <v>0.23151846756496747</v>
      </c>
      <c r="CF157" s="3">
        <f t="shared" si="287"/>
        <v>0.23542045264330491</v>
      </c>
      <c r="CG157" s="3">
        <f t="shared" si="287"/>
        <v>0.23910259939587666</v>
      </c>
      <c r="CH157" s="3">
        <f t="shared" si="287"/>
        <v>0.24257651974368752</v>
      </c>
      <c r="CI157" s="3">
        <f t="shared" si="287"/>
        <v>0.24590469023508227</v>
      </c>
    </row>
    <row r="158" spans="1:87" x14ac:dyDescent="0.3">
      <c r="A158" t="s">
        <v>407</v>
      </c>
      <c r="B158" s="1" t="s">
        <v>35</v>
      </c>
      <c r="C158" s="1" t="s">
        <v>20</v>
      </c>
      <c r="D158" s="1" t="s">
        <v>21</v>
      </c>
      <c r="E158" s="1" t="s">
        <v>7</v>
      </c>
      <c r="F158" s="1" t="s">
        <v>31</v>
      </c>
      <c r="G158" s="3">
        <f t="shared" si="276"/>
        <v>0</v>
      </c>
      <c r="H158" s="3">
        <f t="shared" ref="H158:AM158" si="288">IFERROR(H18/H214,0)</f>
        <v>0</v>
      </c>
      <c r="I158" s="3">
        <f t="shared" si="288"/>
        <v>0</v>
      </c>
      <c r="J158" s="3">
        <f t="shared" si="288"/>
        <v>0</v>
      </c>
      <c r="K158" s="3">
        <f t="shared" si="288"/>
        <v>0</v>
      </c>
      <c r="L158" s="3">
        <f t="shared" si="288"/>
        <v>0</v>
      </c>
      <c r="M158" s="3">
        <f t="shared" si="288"/>
        <v>0</v>
      </c>
      <c r="N158" s="3">
        <f t="shared" si="288"/>
        <v>0</v>
      </c>
      <c r="O158" s="3">
        <f t="shared" si="288"/>
        <v>0</v>
      </c>
      <c r="P158" s="3">
        <f t="shared" si="288"/>
        <v>0</v>
      </c>
      <c r="Q158" s="3">
        <f t="shared" si="288"/>
        <v>0</v>
      </c>
      <c r="R158" s="3">
        <f t="shared" si="288"/>
        <v>0</v>
      </c>
      <c r="S158" s="3">
        <f t="shared" si="288"/>
        <v>0</v>
      </c>
      <c r="T158" s="3">
        <f t="shared" si="288"/>
        <v>0</v>
      </c>
      <c r="U158" s="3">
        <f t="shared" si="288"/>
        <v>7.1468136529278495E-8</v>
      </c>
      <c r="V158" s="3">
        <f t="shared" si="288"/>
        <v>5.6335861625233831E-7</v>
      </c>
      <c r="W158" s="3">
        <f t="shared" si="288"/>
        <v>4.9166756809455757E-6</v>
      </c>
      <c r="X158" s="3">
        <f t="shared" si="288"/>
        <v>3.5971606174038053E-5</v>
      </c>
      <c r="Y158" s="3">
        <f t="shared" si="288"/>
        <v>2.854916503655518E-4</v>
      </c>
      <c r="Z158" s="3">
        <f t="shared" si="288"/>
        <v>2.2135106179782421E-3</v>
      </c>
      <c r="AA158" s="3">
        <f t="shared" si="288"/>
        <v>9.6916900194720709E-3</v>
      </c>
      <c r="AB158" s="3">
        <f t="shared" si="288"/>
        <v>2.1611193800133835E-2</v>
      </c>
      <c r="AC158" s="3">
        <f t="shared" si="288"/>
        <v>3.5082336810812083E-2</v>
      </c>
      <c r="AD158" s="3">
        <f t="shared" si="288"/>
        <v>4.8729398306734818E-2</v>
      </c>
      <c r="AE158" s="3">
        <f t="shared" si="288"/>
        <v>6.0818225276305732E-2</v>
      </c>
      <c r="AF158" s="3">
        <f t="shared" si="288"/>
        <v>7.0956786659631704E-2</v>
      </c>
      <c r="AG158" s="3">
        <f t="shared" si="288"/>
        <v>8.023789873953531E-2</v>
      </c>
      <c r="AH158" s="3">
        <f t="shared" si="288"/>
        <v>8.8234597611157151E-2</v>
      </c>
      <c r="AI158" s="3">
        <f t="shared" si="288"/>
        <v>9.4865956174360916E-2</v>
      </c>
      <c r="AJ158" s="3">
        <f t="shared" si="288"/>
        <v>0.10030025411207677</v>
      </c>
      <c r="AK158" s="3">
        <f t="shared" si="288"/>
        <v>0.10443650204964929</v>
      </c>
      <c r="AL158" s="3">
        <f t="shared" si="288"/>
        <v>0.10726344099375849</v>
      </c>
      <c r="AM158" s="3">
        <f t="shared" si="288"/>
        <v>0.10921400743385133</v>
      </c>
      <c r="AN158" s="3">
        <f t="shared" ref="AN158:BS158" si="289">IFERROR(AN18/AN214,0)</f>
        <v>0.11058505184027231</v>
      </c>
      <c r="AO158" s="3">
        <f t="shared" si="289"/>
        <v>0.11152300083225572</v>
      </c>
      <c r="AP158" s="3">
        <f t="shared" si="289"/>
        <v>0.11254670652641108</v>
      </c>
      <c r="AQ158" s="3">
        <f t="shared" si="289"/>
        <v>0.11372164388451662</v>
      </c>
      <c r="AR158" s="3">
        <f t="shared" si="289"/>
        <v>0.11406002425757424</v>
      </c>
      <c r="AS158" s="3">
        <f t="shared" si="289"/>
        <v>0.11360069682556882</v>
      </c>
      <c r="AT158" s="3">
        <f t="shared" si="289"/>
        <v>0.11250408188084009</v>
      </c>
      <c r="AU158" s="3">
        <f t="shared" si="289"/>
        <v>0.11097681730026156</v>
      </c>
      <c r="AV158" s="3">
        <f t="shared" si="289"/>
        <v>0.10916005459706953</v>
      </c>
      <c r="AW158" s="3">
        <f t="shared" si="289"/>
        <v>0.10691705825770408</v>
      </c>
      <c r="AX158" s="3">
        <f t="shared" si="289"/>
        <v>0.10399240502426742</v>
      </c>
      <c r="AY158" s="3">
        <f t="shared" si="289"/>
        <v>0.1012325138705418</v>
      </c>
      <c r="AZ158" s="3">
        <f t="shared" si="289"/>
        <v>9.8795323787311623E-2</v>
      </c>
      <c r="BA158" s="3">
        <f t="shared" si="289"/>
        <v>9.662782418580966E-2</v>
      </c>
      <c r="BB158" s="3">
        <f t="shared" si="289"/>
        <v>9.4718322245182368E-2</v>
      </c>
      <c r="BC158" s="3">
        <f t="shared" si="289"/>
        <v>9.3109567164975982E-2</v>
      </c>
      <c r="BD158" s="3">
        <f t="shared" si="289"/>
        <v>9.1705018654522491E-2</v>
      </c>
      <c r="BE158" s="3">
        <f t="shared" si="289"/>
        <v>9.049100663702106E-2</v>
      </c>
      <c r="BF158" s="3">
        <f t="shared" si="289"/>
        <v>8.9525187578293905E-2</v>
      </c>
      <c r="BG158" s="3">
        <f t="shared" si="289"/>
        <v>8.875799579836445E-2</v>
      </c>
      <c r="BH158" s="3">
        <f t="shared" si="289"/>
        <v>8.8084671069394008E-2</v>
      </c>
      <c r="BI158" s="3">
        <f t="shared" si="289"/>
        <v>8.7639916380971308E-2</v>
      </c>
      <c r="BJ158" s="3">
        <f t="shared" si="289"/>
        <v>8.7202295100349672E-2</v>
      </c>
      <c r="BK158" s="3">
        <f t="shared" si="289"/>
        <v>8.6698972957345175E-2</v>
      </c>
      <c r="BL158" s="3">
        <f t="shared" si="289"/>
        <v>8.6267816029520036E-2</v>
      </c>
      <c r="BM158" s="3">
        <f t="shared" si="289"/>
        <v>8.6008979945710981E-2</v>
      </c>
      <c r="BN158" s="3">
        <f t="shared" si="289"/>
        <v>8.5985362253876124E-2</v>
      </c>
      <c r="BO158" s="3">
        <f t="shared" si="289"/>
        <v>8.6234636474392043E-2</v>
      </c>
      <c r="BP158" s="3">
        <f t="shared" si="289"/>
        <v>8.6729938985118743E-2</v>
      </c>
      <c r="BQ158" s="3">
        <f t="shared" si="289"/>
        <v>8.7513800446883075E-2</v>
      </c>
      <c r="BR158" s="3">
        <f t="shared" si="289"/>
        <v>8.8306151446959219E-2</v>
      </c>
      <c r="BS158" s="3">
        <f t="shared" si="289"/>
        <v>8.91240283482609E-2</v>
      </c>
      <c r="BT158" s="3">
        <f t="shared" ref="BT158:CI158" si="290">IFERROR(BT18/BT214,0)</f>
        <v>8.9974725511996534E-2</v>
      </c>
      <c r="BU158" s="3">
        <f t="shared" si="290"/>
        <v>9.0853282300870059E-2</v>
      </c>
      <c r="BV158" s="3">
        <f t="shared" si="290"/>
        <v>9.1759831114873486E-2</v>
      </c>
      <c r="BW158" s="3">
        <f t="shared" si="290"/>
        <v>9.2663130378622449E-2</v>
      </c>
      <c r="BX158" s="3">
        <f t="shared" si="290"/>
        <v>9.3589061284415243E-2</v>
      </c>
      <c r="BY158" s="3">
        <f t="shared" si="290"/>
        <v>9.4539064236629958E-2</v>
      </c>
      <c r="BZ158" s="3">
        <f t="shared" si="290"/>
        <v>9.5498744353807147E-2</v>
      </c>
      <c r="CA158" s="3">
        <f t="shared" si="290"/>
        <v>9.6489599046238606E-2</v>
      </c>
      <c r="CB158" s="3">
        <f t="shared" si="290"/>
        <v>9.7506463634917759E-2</v>
      </c>
      <c r="CC158" s="3">
        <f t="shared" si="290"/>
        <v>9.8537795572398737E-2</v>
      </c>
      <c r="CD158" s="3">
        <f t="shared" si="290"/>
        <v>9.9517353899370289E-2</v>
      </c>
      <c r="CE158" s="3">
        <f t="shared" si="290"/>
        <v>0.10050806685014797</v>
      </c>
      <c r="CF158" s="3">
        <f t="shared" si="290"/>
        <v>0.10147433378920452</v>
      </c>
      <c r="CG158" s="3">
        <f t="shared" si="290"/>
        <v>0.10236591957045486</v>
      </c>
      <c r="CH158" s="3">
        <f t="shared" si="290"/>
        <v>0.10309850574445843</v>
      </c>
      <c r="CI158" s="3">
        <f t="shared" si="290"/>
        <v>0.10356297530166447</v>
      </c>
    </row>
    <row r="159" spans="1:87" x14ac:dyDescent="0.3">
      <c r="A159" t="s">
        <v>407</v>
      </c>
      <c r="B159" s="1" t="s">
        <v>35</v>
      </c>
      <c r="C159" s="1" t="s">
        <v>20</v>
      </c>
      <c r="D159" s="1" t="s">
        <v>22</v>
      </c>
      <c r="E159" s="1" t="s">
        <v>7</v>
      </c>
      <c r="F159" s="1" t="s">
        <v>31</v>
      </c>
      <c r="G159" s="3">
        <f t="shared" si="276"/>
        <v>0</v>
      </c>
      <c r="H159" s="3">
        <f t="shared" ref="H159:AM159" si="291">IFERROR(H19/H215,0)</f>
        <v>0</v>
      </c>
      <c r="I159" s="3">
        <f t="shared" si="291"/>
        <v>0</v>
      </c>
      <c r="J159" s="3">
        <f t="shared" si="291"/>
        <v>0</v>
      </c>
      <c r="K159" s="3">
        <f t="shared" si="291"/>
        <v>0</v>
      </c>
      <c r="L159" s="3">
        <f t="shared" si="291"/>
        <v>0</v>
      </c>
      <c r="M159" s="3">
        <f t="shared" si="291"/>
        <v>0</v>
      </c>
      <c r="N159" s="3">
        <f t="shared" si="291"/>
        <v>0</v>
      </c>
      <c r="O159" s="3">
        <f t="shared" si="291"/>
        <v>0</v>
      </c>
      <c r="P159" s="3">
        <f t="shared" si="291"/>
        <v>0</v>
      </c>
      <c r="Q159" s="3">
        <f t="shared" si="291"/>
        <v>0</v>
      </c>
      <c r="R159" s="3">
        <f t="shared" si="291"/>
        <v>0</v>
      </c>
      <c r="S159" s="3">
        <f t="shared" si="291"/>
        <v>0</v>
      </c>
      <c r="T159" s="3">
        <f t="shared" si="291"/>
        <v>0</v>
      </c>
      <c r="U159" s="3">
        <f t="shared" si="291"/>
        <v>2.0003668912922659E-8</v>
      </c>
      <c r="V159" s="3">
        <f t="shared" si="291"/>
        <v>1.5509705634511266E-7</v>
      </c>
      <c r="W159" s="3">
        <f t="shared" si="291"/>
        <v>1.3134356933285118E-6</v>
      </c>
      <c r="X159" s="3">
        <f t="shared" si="291"/>
        <v>9.3976681133356737E-6</v>
      </c>
      <c r="Y159" s="3">
        <f t="shared" si="291"/>
        <v>7.2065353332354743E-5</v>
      </c>
      <c r="Z159" s="3">
        <f t="shared" si="291"/>
        <v>5.4554358268131921E-4</v>
      </c>
      <c r="AA159" s="3">
        <f t="shared" si="291"/>
        <v>2.4715692090295015E-3</v>
      </c>
      <c r="AB159" s="3">
        <f t="shared" si="291"/>
        <v>5.9049681688969503E-3</v>
      </c>
      <c r="AC159" s="3">
        <f t="shared" si="291"/>
        <v>1.0269487889913347E-2</v>
      </c>
      <c r="AD159" s="3">
        <f t="shared" si="291"/>
        <v>1.5175026752018173E-2</v>
      </c>
      <c r="AE159" s="3">
        <f t="shared" si="291"/>
        <v>2.0070366156998479E-2</v>
      </c>
      <c r="AF159" s="3">
        <f t="shared" si="291"/>
        <v>2.4693737484339305E-2</v>
      </c>
      <c r="AG159" s="3">
        <f t="shared" si="291"/>
        <v>2.9090517686136057E-2</v>
      </c>
      <c r="AH159" s="3">
        <f t="shared" si="291"/>
        <v>3.3081918020748238E-2</v>
      </c>
      <c r="AI159" s="3">
        <f t="shared" si="291"/>
        <v>3.6581703640950522E-2</v>
      </c>
      <c r="AJ159" s="3">
        <f t="shared" si="291"/>
        <v>3.9596506182653375E-2</v>
      </c>
      <c r="AK159" s="3">
        <f t="shared" si="291"/>
        <v>4.2066987556842711E-2</v>
      </c>
      <c r="AL159" s="3">
        <f t="shared" si="291"/>
        <v>4.396454444329996E-2</v>
      </c>
      <c r="AM159" s="3">
        <f t="shared" si="291"/>
        <v>4.5435625032749241E-2</v>
      </c>
      <c r="AN159" s="3">
        <f t="shared" ref="AN159:BS159" si="292">IFERROR(AN19/AN215,0)</f>
        <v>4.6613363263113675E-2</v>
      </c>
      <c r="AO159" s="3">
        <f t="shared" si="292"/>
        <v>4.757142079049706E-2</v>
      </c>
      <c r="AP159" s="3">
        <f t="shared" si="292"/>
        <v>4.8576221510503455E-2</v>
      </c>
      <c r="AQ159" s="3">
        <f t="shared" si="292"/>
        <v>4.9713850173161774E-2</v>
      </c>
      <c r="AR159" s="3">
        <f t="shared" si="292"/>
        <v>5.0647889804159664E-2</v>
      </c>
      <c r="AS159" s="3">
        <f t="shared" si="292"/>
        <v>5.1322208541479619E-2</v>
      </c>
      <c r="AT159" s="3">
        <f t="shared" si="292"/>
        <v>5.1766279006124294E-2</v>
      </c>
      <c r="AU159" s="3">
        <f t="shared" si="292"/>
        <v>5.2041575241613909E-2</v>
      </c>
      <c r="AV159" s="3">
        <f t="shared" si="292"/>
        <v>5.2201271068775999E-2</v>
      </c>
      <c r="AW159" s="3">
        <f t="shared" si="292"/>
        <v>5.2150326462931558E-2</v>
      </c>
      <c r="AX159" s="3">
        <f t="shared" si="292"/>
        <v>5.1721501428401429E-2</v>
      </c>
      <c r="AY159" s="3">
        <f t="shared" si="292"/>
        <v>5.1160091895544171E-2</v>
      </c>
      <c r="AZ159" s="3">
        <f t="shared" si="292"/>
        <v>5.0585082744621736E-2</v>
      </c>
      <c r="BA159" s="3">
        <f t="shared" si="292"/>
        <v>5.0020764486316607E-2</v>
      </c>
      <c r="BB159" s="3">
        <f t="shared" si="292"/>
        <v>4.9493556266985136E-2</v>
      </c>
      <c r="BC159" s="3">
        <f t="shared" si="292"/>
        <v>4.9043617769938895E-2</v>
      </c>
      <c r="BD159" s="3">
        <f t="shared" si="292"/>
        <v>4.8631557602403779E-2</v>
      </c>
      <c r="BE159" s="3">
        <f t="shared" si="292"/>
        <v>4.8279766505535941E-2</v>
      </c>
      <c r="BF159" s="3">
        <f t="shared" si="292"/>
        <v>4.8046023917810696E-2</v>
      </c>
      <c r="BG159" s="3">
        <f t="shared" si="292"/>
        <v>4.7890350995697883E-2</v>
      </c>
      <c r="BH159" s="3">
        <f t="shared" si="292"/>
        <v>4.780159657226795E-2</v>
      </c>
      <c r="BI159" s="3">
        <f t="shared" si="292"/>
        <v>4.7849148324684711E-2</v>
      </c>
      <c r="BJ159" s="3">
        <f t="shared" si="292"/>
        <v>4.7854462874957177E-2</v>
      </c>
      <c r="BK159" s="3">
        <f t="shared" si="292"/>
        <v>4.7755324760389642E-2</v>
      </c>
      <c r="BL159" s="3">
        <f t="shared" si="292"/>
        <v>4.7647295992033004E-2</v>
      </c>
      <c r="BM159" s="3">
        <f t="shared" si="292"/>
        <v>4.7602610648049902E-2</v>
      </c>
      <c r="BN159" s="3">
        <f t="shared" si="292"/>
        <v>4.7667599772667754E-2</v>
      </c>
      <c r="BO159" s="3">
        <f t="shared" si="292"/>
        <v>4.7871002820405718E-2</v>
      </c>
      <c r="BP159" s="3">
        <f t="shared" si="292"/>
        <v>4.820389931032671E-2</v>
      </c>
      <c r="BQ159" s="3">
        <f t="shared" si="292"/>
        <v>4.8724771992485226E-2</v>
      </c>
      <c r="BR159" s="3">
        <f t="shared" si="292"/>
        <v>4.9223088631594657E-2</v>
      </c>
      <c r="BS159" s="3">
        <f t="shared" si="292"/>
        <v>4.9717045573339801E-2</v>
      </c>
      <c r="BT159" s="3">
        <f t="shared" ref="BT159:CI159" si="293">IFERROR(BT19/BT215,0)</f>
        <v>5.0216478983497972E-2</v>
      </c>
      <c r="BU159" s="3">
        <f t="shared" si="293"/>
        <v>5.0722246182875123E-2</v>
      </c>
      <c r="BV159" s="3">
        <f t="shared" si="293"/>
        <v>5.123482840567526E-2</v>
      </c>
      <c r="BW159" s="3">
        <f t="shared" si="293"/>
        <v>5.1740637679856261E-2</v>
      </c>
      <c r="BX159" s="3">
        <f t="shared" si="293"/>
        <v>5.2254846820771465E-2</v>
      </c>
      <c r="BY159" s="3">
        <f t="shared" si="293"/>
        <v>5.2780564520336325E-2</v>
      </c>
      <c r="BZ159" s="3">
        <f t="shared" si="293"/>
        <v>5.3311712198105585E-2</v>
      </c>
      <c r="CA159" s="3">
        <f t="shared" si="293"/>
        <v>5.3860652634778156E-2</v>
      </c>
      <c r="CB159" s="3">
        <f t="shared" si="293"/>
        <v>5.4425270900802986E-2</v>
      </c>
      <c r="CC159" s="3">
        <f t="shared" si="293"/>
        <v>5.4999659701476591E-2</v>
      </c>
      <c r="CD159" s="3">
        <f t="shared" si="293"/>
        <v>5.5558861525313509E-2</v>
      </c>
      <c r="CE159" s="3">
        <f t="shared" si="293"/>
        <v>5.6129484843850379E-2</v>
      </c>
      <c r="CF159" s="3">
        <f t="shared" si="293"/>
        <v>5.6712310224079437E-2</v>
      </c>
      <c r="CG159" s="3">
        <f t="shared" si="293"/>
        <v>5.7237949923172687E-2</v>
      </c>
      <c r="CH159" s="3">
        <f t="shared" si="293"/>
        <v>5.7627968414974695E-2</v>
      </c>
      <c r="CI159" s="3">
        <f t="shared" si="293"/>
        <v>5.7920966374639109E-2</v>
      </c>
    </row>
    <row r="160" spans="1:87" x14ac:dyDescent="0.3">
      <c r="A160" t="s">
        <v>407</v>
      </c>
      <c r="B160" s="1" t="s">
        <v>35</v>
      </c>
      <c r="C160" s="1" t="s">
        <v>20</v>
      </c>
      <c r="D160" s="1" t="s">
        <v>23</v>
      </c>
      <c r="E160" s="1" t="s">
        <v>7</v>
      </c>
      <c r="F160" s="1" t="s">
        <v>31</v>
      </c>
      <c r="G160" s="3">
        <f t="shared" si="276"/>
        <v>0</v>
      </c>
      <c r="H160" s="3">
        <f t="shared" ref="H160:AM160" si="294">IFERROR(H20/H216,0)</f>
        <v>0</v>
      </c>
      <c r="I160" s="3">
        <f t="shared" si="294"/>
        <v>0</v>
      </c>
      <c r="J160" s="3">
        <f t="shared" si="294"/>
        <v>0</v>
      </c>
      <c r="K160" s="3">
        <f t="shared" si="294"/>
        <v>0</v>
      </c>
      <c r="L160" s="3">
        <f t="shared" si="294"/>
        <v>0</v>
      </c>
      <c r="M160" s="3">
        <f t="shared" si="294"/>
        <v>0</v>
      </c>
      <c r="N160" s="3">
        <f t="shared" si="294"/>
        <v>0</v>
      </c>
      <c r="O160" s="3">
        <f t="shared" si="294"/>
        <v>0</v>
      </c>
      <c r="P160" s="3">
        <f t="shared" si="294"/>
        <v>0</v>
      </c>
      <c r="Q160" s="3">
        <f t="shared" si="294"/>
        <v>0</v>
      </c>
      <c r="R160" s="3">
        <f t="shared" si="294"/>
        <v>0</v>
      </c>
      <c r="S160" s="3">
        <f t="shared" si="294"/>
        <v>0</v>
      </c>
      <c r="T160" s="3">
        <f t="shared" si="294"/>
        <v>0</v>
      </c>
      <c r="U160" s="3">
        <f t="shared" si="294"/>
        <v>4.4106009117534225E-9</v>
      </c>
      <c r="V160" s="3">
        <f t="shared" si="294"/>
        <v>3.5907151912395287E-8</v>
      </c>
      <c r="W160" s="3">
        <f t="shared" si="294"/>
        <v>2.43130314179871E-7</v>
      </c>
      <c r="X160" s="3">
        <f t="shared" si="294"/>
        <v>1.4582853922682768E-6</v>
      </c>
      <c r="Y160" s="3">
        <f t="shared" si="294"/>
        <v>8.3832221394679929E-6</v>
      </c>
      <c r="Z160" s="3">
        <f t="shared" si="294"/>
        <v>4.499509727989925E-5</v>
      </c>
      <c r="AA160" s="3">
        <f t="shared" si="294"/>
        <v>1.863299264014051E-4</v>
      </c>
      <c r="AB160" s="3">
        <f t="shared" si="294"/>
        <v>5.0922772483125189E-4</v>
      </c>
      <c r="AC160" s="3">
        <f t="shared" si="294"/>
        <v>1.0099117077225028E-3</v>
      </c>
      <c r="AD160" s="3">
        <f t="shared" si="294"/>
        <v>1.6382307124138092E-3</v>
      </c>
      <c r="AE160" s="3">
        <f t="shared" si="294"/>
        <v>2.3475477422938602E-3</v>
      </c>
      <c r="AF160" s="3">
        <f t="shared" si="294"/>
        <v>3.1079918059576817E-3</v>
      </c>
      <c r="AG160" s="3">
        <f t="shared" si="294"/>
        <v>3.8943925181932418E-3</v>
      </c>
      <c r="AH160" s="3">
        <f t="shared" si="294"/>
        <v>4.6675854083763936E-3</v>
      </c>
      <c r="AI160" s="3">
        <f t="shared" si="294"/>
        <v>5.3908336558316514E-3</v>
      </c>
      <c r="AJ160" s="3">
        <f t="shared" si="294"/>
        <v>6.044133177279299E-3</v>
      </c>
      <c r="AK160" s="3">
        <f t="shared" si="294"/>
        <v>6.6322682661588009E-3</v>
      </c>
      <c r="AL160" s="3">
        <f t="shared" si="294"/>
        <v>7.1502400838427725E-3</v>
      </c>
      <c r="AM160" s="3">
        <f t="shared" si="294"/>
        <v>7.5880914383691343E-3</v>
      </c>
      <c r="AN160" s="3">
        <f t="shared" ref="AN160:BS160" si="295">IFERROR(AN20/AN216,0)</f>
        <v>7.9599172598387516E-3</v>
      </c>
      <c r="AO160" s="3">
        <f t="shared" si="295"/>
        <v>8.2878267355781902E-3</v>
      </c>
      <c r="AP160" s="3">
        <f t="shared" si="295"/>
        <v>8.6441549539777868E-3</v>
      </c>
      <c r="AQ160" s="3">
        <f t="shared" si="295"/>
        <v>9.0684332031365899E-3</v>
      </c>
      <c r="AR160" s="3">
        <f t="shared" si="295"/>
        <v>9.5084151255211552E-3</v>
      </c>
      <c r="AS160" s="3">
        <f t="shared" si="295"/>
        <v>9.9460650006263276E-3</v>
      </c>
      <c r="AT160" s="3">
        <f t="shared" si="295"/>
        <v>1.0381609970188554E-2</v>
      </c>
      <c r="AU160" s="3">
        <f t="shared" si="295"/>
        <v>1.0814722597528439E-2</v>
      </c>
      <c r="AV160" s="3">
        <f t="shared" si="295"/>
        <v>1.1257337529530374E-2</v>
      </c>
      <c r="AW160" s="3">
        <f t="shared" si="295"/>
        <v>1.1680222077562759E-2</v>
      </c>
      <c r="AX160" s="3">
        <f t="shared" si="295"/>
        <v>1.202032403702603E-2</v>
      </c>
      <c r="AY160" s="3">
        <f t="shared" si="295"/>
        <v>1.2302063863393773E-2</v>
      </c>
      <c r="AZ160" s="3">
        <f t="shared" si="295"/>
        <v>1.2540912342271353E-2</v>
      </c>
      <c r="BA160" s="3">
        <f t="shared" si="295"/>
        <v>1.275664084721867E-2</v>
      </c>
      <c r="BB160" s="3">
        <f t="shared" si="295"/>
        <v>1.296144114897424E-2</v>
      </c>
      <c r="BC160" s="3">
        <f t="shared" si="295"/>
        <v>1.3160013772510864E-2</v>
      </c>
      <c r="BD160" s="3">
        <f t="shared" si="295"/>
        <v>1.3339924785748497E-2</v>
      </c>
      <c r="BE160" s="3">
        <f t="shared" si="295"/>
        <v>1.35244430741304E-2</v>
      </c>
      <c r="BF160" s="3">
        <f t="shared" si="295"/>
        <v>1.3739477374317959E-2</v>
      </c>
      <c r="BG160" s="3">
        <f t="shared" si="295"/>
        <v>1.3962340444011156E-2</v>
      </c>
      <c r="BH160" s="3">
        <f t="shared" si="295"/>
        <v>1.4200206332851016E-2</v>
      </c>
      <c r="BI160" s="3">
        <f t="shared" si="295"/>
        <v>1.4488148811113297E-2</v>
      </c>
      <c r="BJ160" s="3">
        <f t="shared" si="295"/>
        <v>1.4722666838625307E-2</v>
      </c>
      <c r="BK160" s="3">
        <f t="shared" si="295"/>
        <v>1.4895493075970863E-2</v>
      </c>
      <c r="BL160" s="3">
        <f t="shared" si="295"/>
        <v>1.5041982685911517E-2</v>
      </c>
      <c r="BM160" s="3">
        <f t="shared" si="295"/>
        <v>1.5190664447552812E-2</v>
      </c>
      <c r="BN160" s="3">
        <f t="shared" si="295"/>
        <v>1.5359060677904095E-2</v>
      </c>
      <c r="BO160" s="3">
        <f t="shared" si="295"/>
        <v>1.5557817685565987E-2</v>
      </c>
      <c r="BP160" s="3">
        <f t="shared" si="295"/>
        <v>1.5788062080661091E-2</v>
      </c>
      <c r="BQ160" s="3">
        <f t="shared" si="295"/>
        <v>1.6097575005032689E-2</v>
      </c>
      <c r="BR160" s="3">
        <f t="shared" si="295"/>
        <v>1.6380260344933714E-2</v>
      </c>
      <c r="BS160" s="3">
        <f t="shared" si="295"/>
        <v>1.6645613691236898E-2</v>
      </c>
      <c r="BT160" s="3">
        <f t="shared" ref="BT160:CI160" si="296">IFERROR(BT20/BT216,0)</f>
        <v>1.6900610516604016E-2</v>
      </c>
      <c r="BU160" s="3">
        <f t="shared" si="296"/>
        <v>1.7148566141011703E-2</v>
      </c>
      <c r="BV160" s="3">
        <f t="shared" si="296"/>
        <v>1.7391310509903349E-2</v>
      </c>
      <c r="BW160" s="3">
        <f t="shared" si="296"/>
        <v>1.7627189568997274E-2</v>
      </c>
      <c r="BX160" s="3">
        <f t="shared" si="296"/>
        <v>1.7860889969721488E-2</v>
      </c>
      <c r="BY160" s="3">
        <f t="shared" si="296"/>
        <v>1.8094444006287409E-2</v>
      </c>
      <c r="BZ160" s="3">
        <f t="shared" si="296"/>
        <v>1.8327484714296342E-2</v>
      </c>
      <c r="CA160" s="3">
        <f t="shared" si="296"/>
        <v>1.8563850384031931E-2</v>
      </c>
      <c r="CB160" s="3">
        <f t="shared" si="296"/>
        <v>1.8803659659017948E-2</v>
      </c>
      <c r="CC160" s="3">
        <f t="shared" si="296"/>
        <v>1.9045853472910403E-2</v>
      </c>
      <c r="CD160" s="3">
        <f t="shared" si="296"/>
        <v>1.9287131509248791E-2</v>
      </c>
      <c r="CE160" s="3">
        <f t="shared" si="296"/>
        <v>1.9533324010435935E-2</v>
      </c>
      <c r="CF160" s="3">
        <f t="shared" si="296"/>
        <v>1.9775282451205498E-2</v>
      </c>
      <c r="CG160" s="3">
        <f t="shared" si="296"/>
        <v>2.0010108922673873E-2</v>
      </c>
      <c r="CH160" s="3">
        <f t="shared" si="296"/>
        <v>2.0230425687567149E-2</v>
      </c>
      <c r="CI160" s="3">
        <f t="shared" si="296"/>
        <v>2.040685837526687E-2</v>
      </c>
    </row>
    <row r="161" spans="1:87" x14ac:dyDescent="0.3">
      <c r="A161" t="s">
        <v>407</v>
      </c>
      <c r="B161" s="1" t="s">
        <v>35</v>
      </c>
      <c r="C161" s="1" t="s">
        <v>20</v>
      </c>
      <c r="D161" s="1" t="s">
        <v>24</v>
      </c>
      <c r="E161" s="1" t="s">
        <v>7</v>
      </c>
      <c r="F161" s="1" t="s">
        <v>31</v>
      </c>
      <c r="G161" s="3">
        <f t="shared" si="276"/>
        <v>0</v>
      </c>
      <c r="H161" s="3">
        <f t="shared" ref="H161:AM161" si="297">IFERROR(H21/H217,0)</f>
        <v>0</v>
      </c>
      <c r="I161" s="3">
        <f t="shared" si="297"/>
        <v>0</v>
      </c>
      <c r="J161" s="3">
        <f t="shared" si="297"/>
        <v>0</v>
      </c>
      <c r="K161" s="3">
        <f t="shared" si="297"/>
        <v>0</v>
      </c>
      <c r="L161" s="3">
        <f t="shared" si="297"/>
        <v>0</v>
      </c>
      <c r="M161" s="3">
        <f t="shared" si="297"/>
        <v>0</v>
      </c>
      <c r="N161" s="3">
        <f t="shared" si="297"/>
        <v>0</v>
      </c>
      <c r="O161" s="3">
        <f t="shared" si="297"/>
        <v>0</v>
      </c>
      <c r="P161" s="3">
        <f t="shared" si="297"/>
        <v>0</v>
      </c>
      <c r="Q161" s="3">
        <f t="shared" si="297"/>
        <v>0</v>
      </c>
      <c r="R161" s="3">
        <f t="shared" si="297"/>
        <v>0</v>
      </c>
      <c r="S161" s="3">
        <f t="shared" si="297"/>
        <v>0</v>
      </c>
      <c r="T161" s="3">
        <f t="shared" si="297"/>
        <v>0</v>
      </c>
      <c r="U161" s="3">
        <f t="shared" si="297"/>
        <v>1.5689028218504545E-8</v>
      </c>
      <c r="V161" s="3">
        <f t="shared" si="297"/>
        <v>1.2407666539991282E-7</v>
      </c>
      <c r="W161" s="3">
        <f t="shared" si="297"/>
        <v>1.0265954862232885E-6</v>
      </c>
      <c r="X161" s="3">
        <f t="shared" si="297"/>
        <v>7.2495867362580166E-6</v>
      </c>
      <c r="Y161" s="3">
        <f t="shared" si="297"/>
        <v>5.4871797521325954E-5</v>
      </c>
      <c r="Z161" s="3">
        <f t="shared" si="297"/>
        <v>4.0913753491448527E-4</v>
      </c>
      <c r="AA161" s="3">
        <f t="shared" si="297"/>
        <v>1.7967914774613674E-3</v>
      </c>
      <c r="AB161" s="3">
        <f t="shared" si="297"/>
        <v>4.1350441235019561E-3</v>
      </c>
      <c r="AC161" s="3">
        <f t="shared" si="297"/>
        <v>6.9501987354694088E-3</v>
      </c>
      <c r="AD161" s="3">
        <f t="shared" si="297"/>
        <v>9.9641808400835873E-3</v>
      </c>
      <c r="AE161" s="3">
        <f t="shared" si="297"/>
        <v>1.2828939680849579E-2</v>
      </c>
      <c r="AF161" s="3">
        <f t="shared" si="297"/>
        <v>1.5430522149749253E-2</v>
      </c>
      <c r="AG161" s="3">
        <f t="shared" si="297"/>
        <v>1.7902091561079136E-2</v>
      </c>
      <c r="AH161" s="3">
        <f t="shared" si="297"/>
        <v>2.0131519841247971E-2</v>
      </c>
      <c r="AI161" s="3">
        <f t="shared" si="297"/>
        <v>2.2068477640233893E-2</v>
      </c>
      <c r="AJ161" s="3">
        <f t="shared" si="297"/>
        <v>2.3721951562040319E-2</v>
      </c>
      <c r="AK161" s="3">
        <f t="shared" si="297"/>
        <v>2.5072694410180788E-2</v>
      </c>
      <c r="AL161" s="3">
        <f t="shared" si="297"/>
        <v>2.6111173836322062E-2</v>
      </c>
      <c r="AM161" s="3">
        <f t="shared" si="297"/>
        <v>2.6910353383147352E-2</v>
      </c>
      <c r="AN161" s="3">
        <f t="shared" ref="AN161:BS161" si="298">IFERROR(AN21/AN217,0)</f>
        <v>2.7540240030385254E-2</v>
      </c>
      <c r="AO161" s="3">
        <f t="shared" si="298"/>
        <v>2.8047368166586189E-2</v>
      </c>
      <c r="AP161" s="3">
        <f t="shared" si="298"/>
        <v>2.8593340045480305E-2</v>
      </c>
      <c r="AQ161" s="3">
        <f t="shared" si="298"/>
        <v>2.9228412944653968E-2</v>
      </c>
      <c r="AR161" s="3">
        <f t="shared" si="298"/>
        <v>2.9732516906981525E-2</v>
      </c>
      <c r="AS161" s="3">
        <f t="shared" si="298"/>
        <v>3.0089153277233993E-2</v>
      </c>
      <c r="AT161" s="3">
        <f t="shared" si="298"/>
        <v>3.0324231607920471E-2</v>
      </c>
      <c r="AU161" s="3">
        <f t="shared" si="298"/>
        <v>3.0474395351437918E-2</v>
      </c>
      <c r="AV161" s="3">
        <f t="shared" si="298"/>
        <v>3.0575047685324069E-2</v>
      </c>
      <c r="AW161" s="3">
        <f t="shared" si="298"/>
        <v>3.0572460045167216E-2</v>
      </c>
      <c r="AX161" s="3">
        <f t="shared" si="298"/>
        <v>3.0361931301974534E-2</v>
      </c>
      <c r="AY161" s="3">
        <f t="shared" si="298"/>
        <v>3.0110800552231455E-2</v>
      </c>
      <c r="AZ161" s="3">
        <f t="shared" si="298"/>
        <v>2.9869532312504842E-2</v>
      </c>
      <c r="BA161" s="3">
        <f t="shared" si="298"/>
        <v>2.964899894662136E-2</v>
      </c>
      <c r="BB161" s="3">
        <f t="shared" si="298"/>
        <v>2.9460487292961204E-2</v>
      </c>
      <c r="BC161" s="3">
        <f t="shared" si="298"/>
        <v>2.9319287142265574E-2</v>
      </c>
      <c r="BD161" s="3">
        <f t="shared" si="298"/>
        <v>2.919765110508447E-2</v>
      </c>
      <c r="BE161" s="3">
        <f t="shared" si="298"/>
        <v>2.9113828068936313E-2</v>
      </c>
      <c r="BF161" s="3">
        <f t="shared" si="298"/>
        <v>2.9102930188846871E-2</v>
      </c>
      <c r="BG161" s="3">
        <f t="shared" si="298"/>
        <v>2.9136016806739946E-2</v>
      </c>
      <c r="BH161" s="3">
        <f t="shared" si="298"/>
        <v>2.9202625671046117E-2</v>
      </c>
      <c r="BI161" s="3">
        <f t="shared" si="298"/>
        <v>2.9356352345942038E-2</v>
      </c>
      <c r="BJ161" s="3">
        <f t="shared" si="298"/>
        <v>2.9466386550340982E-2</v>
      </c>
      <c r="BK161" s="3">
        <f t="shared" si="298"/>
        <v>2.9507490210698609E-2</v>
      </c>
      <c r="BL161" s="3">
        <f t="shared" si="298"/>
        <v>2.9537968441825969E-2</v>
      </c>
      <c r="BM161" s="3">
        <f t="shared" si="298"/>
        <v>2.9602644673037991E-2</v>
      </c>
      <c r="BN161" s="3">
        <f t="shared" si="298"/>
        <v>2.972953439488954E-2</v>
      </c>
      <c r="BO161" s="3">
        <f t="shared" si="298"/>
        <v>2.9935680912201199E-2</v>
      </c>
      <c r="BP161" s="3">
        <f t="shared" si="298"/>
        <v>3.0216945523185455E-2</v>
      </c>
      <c r="BQ161" s="3">
        <f t="shared" si="298"/>
        <v>3.062209237301091E-2</v>
      </c>
      <c r="BR161" s="3">
        <f t="shared" si="298"/>
        <v>3.1005731419368857E-2</v>
      </c>
      <c r="BS161" s="3">
        <f t="shared" si="298"/>
        <v>3.1379719352533801E-2</v>
      </c>
      <c r="BT161" s="3">
        <f t="shared" ref="BT161:CI161" si="299">IFERROR(BT21/BT217,0)</f>
        <v>3.1751521075879377E-2</v>
      </c>
      <c r="BU161" s="3">
        <f t="shared" si="299"/>
        <v>3.2122975615576324E-2</v>
      </c>
      <c r="BV161" s="3">
        <f t="shared" si="299"/>
        <v>3.2495479041223595E-2</v>
      </c>
      <c r="BW161" s="3">
        <f t="shared" si="299"/>
        <v>3.2861606679178E-2</v>
      </c>
      <c r="BX161" s="3">
        <f t="shared" si="299"/>
        <v>3.3230484556320897E-2</v>
      </c>
      <c r="BY161" s="3">
        <f t="shared" si="299"/>
        <v>3.3604234891251285E-2</v>
      </c>
      <c r="BZ161" s="3">
        <f t="shared" si="299"/>
        <v>3.3979745642914082E-2</v>
      </c>
      <c r="CA161" s="3">
        <f t="shared" si="299"/>
        <v>3.4364520847981563E-2</v>
      </c>
      <c r="CB161" s="3">
        <f t="shared" si="299"/>
        <v>3.4757631299078023E-2</v>
      </c>
      <c r="CC161" s="3">
        <f t="shared" si="299"/>
        <v>3.5155876586589821E-2</v>
      </c>
      <c r="CD161" s="3">
        <f t="shared" si="299"/>
        <v>3.5544268360695845E-2</v>
      </c>
      <c r="CE161" s="3">
        <f t="shared" si="299"/>
        <v>3.5938736021524503E-2</v>
      </c>
      <c r="CF161" s="3">
        <f t="shared" si="299"/>
        <v>3.6318949150429866E-2</v>
      </c>
      <c r="CG161" s="3">
        <f t="shared" si="299"/>
        <v>3.6680793002371891E-2</v>
      </c>
      <c r="CH161" s="3">
        <f t="shared" si="299"/>
        <v>3.7011596669626008E-2</v>
      </c>
      <c r="CI161" s="3">
        <f t="shared" si="299"/>
        <v>3.7244242020917168E-2</v>
      </c>
    </row>
    <row r="162" spans="1:87" x14ac:dyDescent="0.3">
      <c r="A162" t="s">
        <v>407</v>
      </c>
      <c r="B162" s="1" t="s">
        <v>35</v>
      </c>
      <c r="C162" s="1" t="s">
        <v>25</v>
      </c>
      <c r="D162" s="1" t="s">
        <v>25</v>
      </c>
      <c r="E162" s="1" t="s">
        <v>7</v>
      </c>
      <c r="F162" s="1" t="s">
        <v>31</v>
      </c>
      <c r="G162" s="3">
        <f t="shared" si="276"/>
        <v>0</v>
      </c>
      <c r="H162" s="3">
        <f t="shared" ref="H162:AM162" si="300">IFERROR(H22/H218,0)</f>
        <v>0</v>
      </c>
      <c r="I162" s="3">
        <f t="shared" si="300"/>
        <v>0</v>
      </c>
      <c r="J162" s="3">
        <f t="shared" si="300"/>
        <v>0</v>
      </c>
      <c r="K162" s="3">
        <f t="shared" si="300"/>
        <v>0</v>
      </c>
      <c r="L162" s="3">
        <f t="shared" si="300"/>
        <v>0</v>
      </c>
      <c r="M162" s="3">
        <f t="shared" si="300"/>
        <v>0</v>
      </c>
      <c r="N162" s="3">
        <f t="shared" si="300"/>
        <v>0</v>
      </c>
      <c r="O162" s="3">
        <f t="shared" si="300"/>
        <v>0</v>
      </c>
      <c r="P162" s="3">
        <f t="shared" si="300"/>
        <v>0</v>
      </c>
      <c r="Q162" s="3">
        <f t="shared" si="300"/>
        <v>0</v>
      </c>
      <c r="R162" s="3">
        <f t="shared" si="300"/>
        <v>0</v>
      </c>
      <c r="S162" s="3">
        <f t="shared" si="300"/>
        <v>0</v>
      </c>
      <c r="T162" s="3">
        <f t="shared" si="300"/>
        <v>0</v>
      </c>
      <c r="U162" s="3">
        <f t="shared" si="300"/>
        <v>1.315815819413267E-7</v>
      </c>
      <c r="V162" s="3">
        <f t="shared" si="300"/>
        <v>6.2778462459895871E-6</v>
      </c>
      <c r="W162" s="3">
        <f t="shared" si="300"/>
        <v>8.6245459798816912E-5</v>
      </c>
      <c r="X162" s="3">
        <f t="shared" si="300"/>
        <v>1.0917532844785063E-3</v>
      </c>
      <c r="Y162" s="3">
        <f t="shared" si="300"/>
        <v>1.2442131283341994E-2</v>
      </c>
      <c r="Z162" s="3">
        <f t="shared" si="300"/>
        <v>0.10549411570898747</v>
      </c>
      <c r="AA162" s="3">
        <f t="shared" si="300"/>
        <v>0.29294328241098716</v>
      </c>
      <c r="AB162" s="3">
        <f t="shared" si="300"/>
        <v>0.36181118750082092</v>
      </c>
      <c r="AC162" s="3">
        <f t="shared" si="300"/>
        <v>0.39047547433793695</v>
      </c>
      <c r="AD162" s="3">
        <f t="shared" si="300"/>
        <v>0.4084509077205602</v>
      </c>
      <c r="AE162" s="3">
        <f t="shared" si="300"/>
        <v>0.42068967358402021</v>
      </c>
      <c r="AF162" s="3">
        <f t="shared" si="300"/>
        <v>0.42818110915867913</v>
      </c>
      <c r="AG162" s="3">
        <f t="shared" si="300"/>
        <v>0.41749433714524126</v>
      </c>
      <c r="AH162" s="3">
        <f t="shared" si="300"/>
        <v>0.40222693269504228</v>
      </c>
      <c r="AI162" s="3">
        <f t="shared" si="300"/>
        <v>0.39871200889722314</v>
      </c>
      <c r="AJ162" s="3">
        <f t="shared" si="300"/>
        <v>0.39489400586262147</v>
      </c>
      <c r="AK162" s="3">
        <f t="shared" si="300"/>
        <v>0.39004516755982588</v>
      </c>
      <c r="AL162" s="3">
        <f t="shared" si="300"/>
        <v>0.38659398847870119</v>
      </c>
      <c r="AM162" s="3">
        <f t="shared" si="300"/>
        <v>0.3818101151844715</v>
      </c>
      <c r="AN162" s="3">
        <f t="shared" ref="AN162:BS162" si="301">IFERROR(AN22/AN218,0)</f>
        <v>0.376703981209774</v>
      </c>
      <c r="AO162" s="3">
        <f t="shared" si="301"/>
        <v>0.36950964077438492</v>
      </c>
      <c r="AP162" s="3">
        <f t="shared" si="301"/>
        <v>0.352589501655722</v>
      </c>
      <c r="AQ162" s="3">
        <f t="shared" si="301"/>
        <v>0.33531390527776184</v>
      </c>
      <c r="AR162" s="3">
        <f t="shared" si="301"/>
        <v>0.31710888266244996</v>
      </c>
      <c r="AS162" s="3">
        <f t="shared" si="301"/>
        <v>0.29773291949792641</v>
      </c>
      <c r="AT162" s="3">
        <f t="shared" si="301"/>
        <v>0.27741510349439358</v>
      </c>
      <c r="AU162" s="3">
        <f t="shared" si="301"/>
        <v>0.25702964271872741</v>
      </c>
      <c r="AV162" s="3">
        <f t="shared" si="301"/>
        <v>0.23882918717117368</v>
      </c>
      <c r="AW162" s="3">
        <f t="shared" si="301"/>
        <v>0.21845001537795625</v>
      </c>
      <c r="AX162" s="3">
        <f t="shared" si="301"/>
        <v>0.19456938339605295</v>
      </c>
      <c r="AY162" s="3">
        <f t="shared" si="301"/>
        <v>0.16931036800492905</v>
      </c>
      <c r="AZ162" s="3">
        <f t="shared" si="301"/>
        <v>0.14771218396768515</v>
      </c>
      <c r="BA162" s="3">
        <f t="shared" si="301"/>
        <v>0.13831564088502024</v>
      </c>
      <c r="BB162" s="3">
        <f t="shared" si="301"/>
        <v>0.13087932679388115</v>
      </c>
      <c r="BC162" s="3">
        <f t="shared" si="301"/>
        <v>0.12472918279214108</v>
      </c>
      <c r="BD162" s="3">
        <f t="shared" si="301"/>
        <v>0.11955748064091581</v>
      </c>
      <c r="BE162" s="3">
        <f t="shared" si="301"/>
        <v>0.11535267052053755</v>
      </c>
      <c r="BF162" s="3">
        <f t="shared" si="301"/>
        <v>0.11197128289880347</v>
      </c>
      <c r="BG162" s="3">
        <f t="shared" si="301"/>
        <v>0.10917578521148381</v>
      </c>
      <c r="BH162" s="3">
        <f t="shared" si="301"/>
        <v>0.10686075223941313</v>
      </c>
      <c r="BI162" s="3">
        <f t="shared" si="301"/>
        <v>0.10481267955008332</v>
      </c>
      <c r="BJ162" s="3">
        <f t="shared" si="301"/>
        <v>0.10185040001968189</v>
      </c>
      <c r="BK162" s="3">
        <f t="shared" si="301"/>
        <v>9.9234286786077874E-2</v>
      </c>
      <c r="BL162" s="3">
        <f t="shared" si="301"/>
        <v>9.6991105211685302E-2</v>
      </c>
      <c r="BM162" s="3">
        <f t="shared" si="301"/>
        <v>9.5037929233447088E-2</v>
      </c>
      <c r="BN162" s="3">
        <f t="shared" si="301"/>
        <v>9.3332569889759992E-2</v>
      </c>
      <c r="BO162" s="3">
        <f t="shared" si="301"/>
        <v>9.184155059466094E-2</v>
      </c>
      <c r="BP162" s="3">
        <f t="shared" si="301"/>
        <v>9.0537283931124965E-2</v>
      </c>
      <c r="BQ162" s="3">
        <f t="shared" si="301"/>
        <v>8.9491792821953936E-2</v>
      </c>
      <c r="BR162" s="3">
        <f t="shared" si="301"/>
        <v>8.850055532295989E-2</v>
      </c>
      <c r="BS162" s="3">
        <f t="shared" si="301"/>
        <v>8.7569703695840509E-2</v>
      </c>
      <c r="BT162" s="3">
        <f t="shared" ref="BT162:CI162" si="302">IFERROR(BT22/BT218,0)</f>
        <v>8.6702958753788001E-2</v>
      </c>
      <c r="BU162" s="3">
        <f t="shared" si="302"/>
        <v>8.5899051191517348E-2</v>
      </c>
      <c r="BV162" s="3">
        <f t="shared" si="302"/>
        <v>8.515650599567115E-2</v>
      </c>
      <c r="BW162" s="3">
        <f t="shared" si="302"/>
        <v>8.4470206015106658E-2</v>
      </c>
      <c r="BX162" s="3">
        <f t="shared" si="302"/>
        <v>8.3837345198098323E-2</v>
      </c>
      <c r="BY162" s="3">
        <f t="shared" si="302"/>
        <v>8.3253796407101038E-2</v>
      </c>
      <c r="BZ162" s="3">
        <f t="shared" si="302"/>
        <v>8.2715391796572016E-2</v>
      </c>
      <c r="CA162" s="3">
        <f t="shared" si="302"/>
        <v>8.2219301379674717E-2</v>
      </c>
      <c r="CB162" s="3">
        <f t="shared" si="302"/>
        <v>8.1762425638491537E-2</v>
      </c>
      <c r="CC162" s="3">
        <f t="shared" si="302"/>
        <v>8.1341579243120993E-2</v>
      </c>
      <c r="CD162" s="3">
        <f t="shared" si="302"/>
        <v>8.0949650488401248E-2</v>
      </c>
      <c r="CE162" s="3">
        <f t="shared" si="302"/>
        <v>8.0598409378939612E-2</v>
      </c>
      <c r="CF162" s="3">
        <f t="shared" si="302"/>
        <v>8.0284384058486105E-2</v>
      </c>
      <c r="CG162" s="3">
        <f t="shared" si="302"/>
        <v>8.0002970632800985E-2</v>
      </c>
      <c r="CH162" s="3">
        <f t="shared" si="302"/>
        <v>7.9751835006656585E-2</v>
      </c>
      <c r="CI162" s="3">
        <f t="shared" si="302"/>
        <v>7.9543924736181992E-2</v>
      </c>
    </row>
    <row r="163" spans="1:87" x14ac:dyDescent="0.3">
      <c r="A163" t="s">
        <v>407</v>
      </c>
      <c r="B163" s="1" t="s">
        <v>35</v>
      </c>
      <c r="C163" s="1" t="s">
        <v>26</v>
      </c>
      <c r="D163" s="1" t="s">
        <v>27</v>
      </c>
      <c r="E163" s="1" t="s">
        <v>7</v>
      </c>
      <c r="F163" s="1" t="s">
        <v>31</v>
      </c>
      <c r="G163" s="3">
        <f t="shared" si="276"/>
        <v>0</v>
      </c>
      <c r="H163" s="3">
        <f t="shared" ref="H163:AM163" si="303">IFERROR(H23/H219,0)</f>
        <v>0</v>
      </c>
      <c r="I163" s="3">
        <f t="shared" si="303"/>
        <v>0</v>
      </c>
      <c r="J163" s="3">
        <f t="shared" si="303"/>
        <v>0</v>
      </c>
      <c r="K163" s="3">
        <f t="shared" si="303"/>
        <v>0</v>
      </c>
      <c r="L163" s="3">
        <f t="shared" si="303"/>
        <v>0</v>
      </c>
      <c r="M163" s="3">
        <f t="shared" si="303"/>
        <v>0</v>
      </c>
      <c r="N163" s="3">
        <f t="shared" si="303"/>
        <v>0</v>
      </c>
      <c r="O163" s="3">
        <f t="shared" si="303"/>
        <v>0</v>
      </c>
      <c r="P163" s="3">
        <f t="shared" si="303"/>
        <v>0</v>
      </c>
      <c r="Q163" s="3">
        <f t="shared" si="303"/>
        <v>0</v>
      </c>
      <c r="R163" s="3">
        <f t="shared" si="303"/>
        <v>0</v>
      </c>
      <c r="S163" s="3">
        <f t="shared" si="303"/>
        <v>0</v>
      </c>
      <c r="T163" s="3">
        <f t="shared" si="303"/>
        <v>3.9016388584788348E-7</v>
      </c>
      <c r="U163" s="3">
        <f t="shared" si="303"/>
        <v>1.4835765826092708E-6</v>
      </c>
      <c r="V163" s="3">
        <f t="shared" si="303"/>
        <v>1.0912112125848126E-5</v>
      </c>
      <c r="W163" s="3">
        <f t="shared" si="303"/>
        <v>7.060987754726054E-5</v>
      </c>
      <c r="X163" s="3">
        <f t="shared" si="303"/>
        <v>4.1449312718310686E-4</v>
      </c>
      <c r="Y163" s="3">
        <f t="shared" si="303"/>
        <v>2.3976612291465578E-3</v>
      </c>
      <c r="Z163" s="3">
        <f t="shared" si="303"/>
        <v>1.1873421657857448E-2</v>
      </c>
      <c r="AA163" s="3">
        <f t="shared" si="303"/>
        <v>3.6415461085810466E-2</v>
      </c>
      <c r="AB163" s="3">
        <f t="shared" si="303"/>
        <v>6.5113590344923714E-2</v>
      </c>
      <c r="AC163" s="3">
        <f t="shared" si="303"/>
        <v>8.8225818185318439E-2</v>
      </c>
      <c r="AD163" s="3">
        <f t="shared" si="303"/>
        <v>9.6622701331554137E-2</v>
      </c>
      <c r="AE163" s="3">
        <f t="shared" si="303"/>
        <v>9.6942299800510487E-2</v>
      </c>
      <c r="AF163" s="3">
        <f t="shared" si="303"/>
        <v>9.1999379875014234E-2</v>
      </c>
      <c r="AG163" s="3">
        <f t="shared" si="303"/>
        <v>8.5874989058582221E-2</v>
      </c>
      <c r="AH163" s="3">
        <f t="shared" si="303"/>
        <v>7.8041428395735496E-2</v>
      </c>
      <c r="AI163" s="3">
        <f t="shared" si="303"/>
        <v>6.9701829558200756E-2</v>
      </c>
      <c r="AJ163" s="3">
        <f t="shared" si="303"/>
        <v>6.2029237872065081E-2</v>
      </c>
      <c r="AK163" s="3">
        <f t="shared" si="303"/>
        <v>5.4824814396793493E-2</v>
      </c>
      <c r="AL163" s="3">
        <f t="shared" si="303"/>
        <v>4.799810672863751E-2</v>
      </c>
      <c r="AM163" s="3">
        <f t="shared" si="303"/>
        <v>4.1940043927594345E-2</v>
      </c>
      <c r="AN163" s="3">
        <f t="shared" ref="AN163:BS163" si="304">IFERROR(AN23/AN219,0)</f>
        <v>3.6737025399701147E-2</v>
      </c>
      <c r="AO163" s="3">
        <f t="shared" si="304"/>
        <v>3.2227643659007731E-2</v>
      </c>
      <c r="AP163" s="3">
        <f t="shared" si="304"/>
        <v>2.8657228897626088E-2</v>
      </c>
      <c r="AQ163" s="3">
        <f t="shared" si="304"/>
        <v>2.5811453249892168E-2</v>
      </c>
      <c r="AR163" s="3">
        <f t="shared" si="304"/>
        <v>2.3410428079919297E-2</v>
      </c>
      <c r="AS163" s="3">
        <f t="shared" si="304"/>
        <v>2.1344661183112457E-2</v>
      </c>
      <c r="AT163" s="3">
        <f t="shared" si="304"/>
        <v>1.959307622916593E-2</v>
      </c>
      <c r="AU163" s="3">
        <f t="shared" si="304"/>
        <v>1.8114665146691741E-2</v>
      </c>
      <c r="AV163" s="3">
        <f t="shared" si="304"/>
        <v>1.6882020720899348E-2</v>
      </c>
      <c r="AW163" s="3">
        <f t="shared" si="304"/>
        <v>1.5811860956141108E-2</v>
      </c>
      <c r="AX163" s="3">
        <f t="shared" si="304"/>
        <v>1.4835642705139101E-2</v>
      </c>
      <c r="AY163" s="3">
        <f t="shared" si="304"/>
        <v>1.3972770967807926E-2</v>
      </c>
      <c r="AZ163" s="3">
        <f t="shared" si="304"/>
        <v>1.3246701680952443E-2</v>
      </c>
      <c r="BA163" s="3">
        <f t="shared" si="304"/>
        <v>1.2571507137430391E-2</v>
      </c>
      <c r="BB163" s="3">
        <f t="shared" si="304"/>
        <v>1.1993737850524565E-2</v>
      </c>
      <c r="BC163" s="3">
        <f t="shared" si="304"/>
        <v>1.1517812711233298E-2</v>
      </c>
      <c r="BD163" s="3">
        <f t="shared" si="304"/>
        <v>1.1118421193844321E-2</v>
      </c>
      <c r="BE163" s="3">
        <f t="shared" si="304"/>
        <v>1.0780125738666312E-2</v>
      </c>
      <c r="BF163" s="3">
        <f t="shared" si="304"/>
        <v>1.0497321934670829E-2</v>
      </c>
      <c r="BG163" s="3">
        <f t="shared" si="304"/>
        <v>1.0263803072051905E-2</v>
      </c>
      <c r="BH163" s="3">
        <f t="shared" si="304"/>
        <v>1.0059292631094089E-2</v>
      </c>
      <c r="BI163" s="3">
        <f t="shared" si="304"/>
        <v>9.8830204928853863E-3</v>
      </c>
      <c r="BJ163" s="3">
        <f t="shared" si="304"/>
        <v>9.742477616214407E-3</v>
      </c>
      <c r="BK163" s="3">
        <f t="shared" si="304"/>
        <v>9.6124113874444285E-3</v>
      </c>
      <c r="BL163" s="3">
        <f t="shared" si="304"/>
        <v>9.4942804451578888E-3</v>
      </c>
      <c r="BM163" s="3">
        <f t="shared" si="304"/>
        <v>9.3909815686029682E-3</v>
      </c>
      <c r="BN163" s="3">
        <f t="shared" si="304"/>
        <v>9.3018486263681775E-3</v>
      </c>
      <c r="BO163" s="3">
        <f t="shared" si="304"/>
        <v>9.2265715912223257E-3</v>
      </c>
      <c r="BP163" s="3">
        <f t="shared" si="304"/>
        <v>9.1632258987398123E-3</v>
      </c>
      <c r="BQ163" s="3">
        <f t="shared" si="304"/>
        <v>9.1131717284637734E-3</v>
      </c>
      <c r="BR163" s="3">
        <f t="shared" si="304"/>
        <v>9.0636644933094184E-3</v>
      </c>
      <c r="BS163" s="3">
        <f t="shared" si="304"/>
        <v>9.0158560530885241E-3</v>
      </c>
      <c r="BT163" s="3">
        <f t="shared" ref="BT163:CI163" si="305">IFERROR(BT23/BT219,0)</f>
        <v>8.9698062014868518E-3</v>
      </c>
      <c r="BU163" s="3">
        <f t="shared" si="305"/>
        <v>8.925784285887103E-3</v>
      </c>
      <c r="BV163" s="3">
        <f t="shared" si="305"/>
        <v>8.8837530867913825E-3</v>
      </c>
      <c r="BW163" s="3">
        <f t="shared" si="305"/>
        <v>8.8420156961772547E-3</v>
      </c>
      <c r="BX163" s="3">
        <f t="shared" si="305"/>
        <v>8.8016292960451797E-3</v>
      </c>
      <c r="BY163" s="3">
        <f t="shared" si="305"/>
        <v>8.7625554915168394E-3</v>
      </c>
      <c r="BZ163" s="3">
        <f t="shared" si="305"/>
        <v>8.7241418202933328E-3</v>
      </c>
      <c r="CA163" s="3">
        <f t="shared" si="305"/>
        <v>8.6874847487897252E-3</v>
      </c>
      <c r="CB163" s="3">
        <f t="shared" si="305"/>
        <v>8.6518271842422959E-3</v>
      </c>
      <c r="CC163" s="3">
        <f t="shared" si="305"/>
        <v>8.61622604646382E-3</v>
      </c>
      <c r="CD163" s="3">
        <f t="shared" si="305"/>
        <v>8.5784047831642327E-3</v>
      </c>
      <c r="CE163" s="3">
        <f t="shared" si="305"/>
        <v>8.5394686534296452E-3</v>
      </c>
      <c r="CF163" s="3">
        <f t="shared" si="305"/>
        <v>8.4989208580243426E-3</v>
      </c>
      <c r="CG163" s="3">
        <f t="shared" si="305"/>
        <v>8.452113137991794E-3</v>
      </c>
      <c r="CH163" s="3">
        <f t="shared" si="305"/>
        <v>8.3925380754981786E-3</v>
      </c>
      <c r="CI163" s="3">
        <f t="shared" si="305"/>
        <v>8.3202451577356045E-3</v>
      </c>
    </row>
    <row r="164" spans="1:87" x14ac:dyDescent="0.3">
      <c r="A164" t="s">
        <v>407</v>
      </c>
      <c r="B164" s="1" t="s">
        <v>35</v>
      </c>
      <c r="C164" s="1" t="s">
        <v>28</v>
      </c>
      <c r="D164" s="1" t="s">
        <v>29</v>
      </c>
      <c r="E164" s="1" t="s">
        <v>7</v>
      </c>
      <c r="F164" s="1" t="s">
        <v>31</v>
      </c>
      <c r="G164" s="3">
        <f t="shared" si="276"/>
        <v>0</v>
      </c>
      <c r="H164" s="3">
        <f t="shared" ref="H164:AM164" si="306">IFERROR(H24/H220,0)</f>
        <v>0</v>
      </c>
      <c r="I164" s="3">
        <f t="shared" si="306"/>
        <v>0</v>
      </c>
      <c r="J164" s="3">
        <f t="shared" si="306"/>
        <v>0</v>
      </c>
      <c r="K164" s="3">
        <f t="shared" si="306"/>
        <v>0</v>
      </c>
      <c r="L164" s="3">
        <f t="shared" si="306"/>
        <v>0</v>
      </c>
      <c r="M164" s="3">
        <f t="shared" si="306"/>
        <v>0</v>
      </c>
      <c r="N164" s="3">
        <f t="shared" si="306"/>
        <v>0</v>
      </c>
      <c r="O164" s="3">
        <f t="shared" si="306"/>
        <v>0</v>
      </c>
      <c r="P164" s="3">
        <f t="shared" si="306"/>
        <v>0</v>
      </c>
      <c r="Q164" s="3">
        <f t="shared" si="306"/>
        <v>0</v>
      </c>
      <c r="R164" s="3">
        <f t="shared" si="306"/>
        <v>0</v>
      </c>
      <c r="S164" s="3">
        <f t="shared" si="306"/>
        <v>0</v>
      </c>
      <c r="T164" s="3">
        <f t="shared" si="306"/>
        <v>0</v>
      </c>
      <c r="U164" s="3">
        <f t="shared" si="306"/>
        <v>2.3570437982032819E-8</v>
      </c>
      <c r="V164" s="3">
        <f t="shared" si="306"/>
        <v>1.81184749311292E-7</v>
      </c>
      <c r="W164" s="3">
        <f t="shared" si="306"/>
        <v>1.2558642289822232E-6</v>
      </c>
      <c r="X164" s="3">
        <f t="shared" si="306"/>
        <v>7.819022555568984E-6</v>
      </c>
      <c r="Y164" s="3">
        <f t="shared" si="306"/>
        <v>4.6701019072246711E-5</v>
      </c>
      <c r="Z164" s="3">
        <f t="shared" si="306"/>
        <v>2.6123186014120539E-4</v>
      </c>
      <c r="AA164" s="3">
        <f t="shared" si="306"/>
        <v>1.057463789847393E-3</v>
      </c>
      <c r="AB164" s="3">
        <f t="shared" si="306"/>
        <v>2.9080624239649681E-3</v>
      </c>
      <c r="AC164" s="3">
        <f t="shared" si="306"/>
        <v>5.6033889444005829E-3</v>
      </c>
      <c r="AD164" s="3">
        <f t="shared" si="306"/>
        <v>8.7293903716323135E-3</v>
      </c>
      <c r="AE164" s="3">
        <f t="shared" si="306"/>
        <v>1.1661145823775693E-2</v>
      </c>
      <c r="AF164" s="3">
        <f t="shared" si="306"/>
        <v>1.4163387699575571E-2</v>
      </c>
      <c r="AG164" s="3">
        <f t="shared" si="306"/>
        <v>1.6474928135244715E-2</v>
      </c>
      <c r="AH164" s="3">
        <f t="shared" si="306"/>
        <v>1.8128251848917244E-2</v>
      </c>
      <c r="AI164" s="3">
        <f t="shared" si="306"/>
        <v>1.909612260004824E-2</v>
      </c>
      <c r="AJ164" s="3">
        <f t="shared" si="306"/>
        <v>1.9502603523285002E-2</v>
      </c>
      <c r="AK164" s="3">
        <f t="shared" si="306"/>
        <v>1.9436448234768668E-2</v>
      </c>
      <c r="AL164" s="3">
        <f t="shared" si="306"/>
        <v>1.8928920250495921E-2</v>
      </c>
      <c r="AM164" s="3">
        <f t="shared" si="306"/>
        <v>1.8160394743366427E-2</v>
      </c>
      <c r="AN164" s="3">
        <f t="shared" ref="AN164:BS164" si="307">IFERROR(AN24/AN220,0)</f>
        <v>1.7259042593295339E-2</v>
      </c>
      <c r="AO164" s="3">
        <f t="shared" si="307"/>
        <v>1.6312566379680166E-2</v>
      </c>
      <c r="AP164" s="3">
        <f t="shared" si="307"/>
        <v>1.5503807215369479E-2</v>
      </c>
      <c r="AQ164" s="3">
        <f t="shared" si="307"/>
        <v>1.4844356765439748E-2</v>
      </c>
      <c r="AR164" s="3">
        <f t="shared" si="307"/>
        <v>1.4216113471833125E-2</v>
      </c>
      <c r="AS164" s="3">
        <f t="shared" si="307"/>
        <v>1.3597331421065669E-2</v>
      </c>
      <c r="AT164" s="3">
        <f t="shared" si="307"/>
        <v>1.2999026389732483E-2</v>
      </c>
      <c r="AU164" s="3">
        <f t="shared" si="307"/>
        <v>1.2427613576643824E-2</v>
      </c>
      <c r="AV164" s="3">
        <f t="shared" si="307"/>
        <v>1.1889076534468954E-2</v>
      </c>
      <c r="AW164" s="3">
        <f t="shared" si="307"/>
        <v>1.1398344328252921E-2</v>
      </c>
      <c r="AX164" s="3">
        <f t="shared" si="307"/>
        <v>1.0928624567848242E-2</v>
      </c>
      <c r="AY164" s="3">
        <f t="shared" si="307"/>
        <v>1.0505078249450234E-2</v>
      </c>
      <c r="AZ164" s="3">
        <f t="shared" si="307"/>
        <v>1.0173740677318337E-2</v>
      </c>
      <c r="BA164" s="3">
        <f t="shared" si="307"/>
        <v>9.8581089024915476E-3</v>
      </c>
      <c r="BB164" s="3">
        <f t="shared" si="307"/>
        <v>9.5990658374867626E-3</v>
      </c>
      <c r="BC164" s="3">
        <f t="shared" si="307"/>
        <v>9.389899616178584E-3</v>
      </c>
      <c r="BD164" s="3">
        <f t="shared" si="307"/>
        <v>9.2147411293858478E-3</v>
      </c>
      <c r="BE164" s="3">
        <f t="shared" si="307"/>
        <v>9.0532947435256819E-3</v>
      </c>
      <c r="BF164" s="3">
        <f t="shared" si="307"/>
        <v>8.9184205443011838E-3</v>
      </c>
      <c r="BG164" s="3">
        <f t="shared" si="307"/>
        <v>8.8102271620778133E-3</v>
      </c>
      <c r="BH164" s="3">
        <f t="shared" si="307"/>
        <v>8.7107683395010547E-3</v>
      </c>
      <c r="BI164" s="3">
        <f t="shared" si="307"/>
        <v>8.6220620889407608E-3</v>
      </c>
      <c r="BJ164" s="3">
        <f t="shared" si="307"/>
        <v>8.5574512425775906E-3</v>
      </c>
      <c r="BK164" s="3">
        <f t="shared" si="307"/>
        <v>8.4907259689541003E-3</v>
      </c>
      <c r="BL164" s="3">
        <f t="shared" si="307"/>
        <v>8.4207343393003856E-3</v>
      </c>
      <c r="BM164" s="3">
        <f t="shared" si="307"/>
        <v>8.3552516012830608E-3</v>
      </c>
      <c r="BN164" s="3">
        <f t="shared" si="307"/>
        <v>8.2973247644910677E-3</v>
      </c>
      <c r="BO164" s="3">
        <f t="shared" si="307"/>
        <v>8.2487046248463768E-3</v>
      </c>
      <c r="BP164" s="3">
        <f t="shared" si="307"/>
        <v>8.2086884596270383E-3</v>
      </c>
      <c r="BQ164" s="3">
        <f t="shared" si="307"/>
        <v>8.1766490185797083E-3</v>
      </c>
      <c r="BR164" s="3">
        <f t="shared" si="307"/>
        <v>8.1459019971924125E-3</v>
      </c>
      <c r="BS164" s="3">
        <f t="shared" si="307"/>
        <v>8.1167757234747798E-3</v>
      </c>
      <c r="BT164" s="3">
        <f t="shared" ref="BT164:CI164" si="308">IFERROR(BT24/BT220,0)</f>
        <v>8.0889913572611792E-3</v>
      </c>
      <c r="BU164" s="3">
        <f t="shared" si="308"/>
        <v>8.0621408538999375E-3</v>
      </c>
      <c r="BV164" s="3">
        <f t="shared" si="308"/>
        <v>8.0360295880829834E-3</v>
      </c>
      <c r="BW164" s="3">
        <f t="shared" si="308"/>
        <v>8.009159023242526E-3</v>
      </c>
      <c r="BX164" s="3">
        <f t="shared" si="308"/>
        <v>7.98229489827227E-3</v>
      </c>
      <c r="BY164" s="3">
        <f t="shared" si="308"/>
        <v>7.9552414466531017E-3</v>
      </c>
      <c r="BZ164" s="3">
        <f t="shared" si="308"/>
        <v>7.9272584161503238E-3</v>
      </c>
      <c r="CA164" s="3">
        <f t="shared" si="308"/>
        <v>7.8992568196594257E-3</v>
      </c>
      <c r="CB164" s="3">
        <f t="shared" si="308"/>
        <v>7.8708768805897111E-3</v>
      </c>
      <c r="CC164" s="3">
        <f t="shared" si="308"/>
        <v>7.8415286206893735E-3</v>
      </c>
      <c r="CD164" s="3">
        <f t="shared" si="308"/>
        <v>7.8087044139310792E-3</v>
      </c>
      <c r="CE164" s="3">
        <f t="shared" si="308"/>
        <v>7.7742560849280015E-3</v>
      </c>
      <c r="CF164" s="3">
        <f t="shared" si="308"/>
        <v>7.7378283887983802E-3</v>
      </c>
      <c r="CG164" s="3">
        <f t="shared" si="308"/>
        <v>7.6952445635062984E-3</v>
      </c>
      <c r="CH164" s="3">
        <f t="shared" si="308"/>
        <v>7.6408984358609109E-3</v>
      </c>
      <c r="CI164" s="3">
        <f t="shared" si="308"/>
        <v>7.5747022703909301E-3</v>
      </c>
    </row>
    <row r="165" spans="1:87" x14ac:dyDescent="0.3">
      <c r="A165" t="s">
        <v>407</v>
      </c>
      <c r="B165" s="1" t="s">
        <v>35</v>
      </c>
      <c r="C165" s="1" t="s">
        <v>28</v>
      </c>
      <c r="D165" s="1" t="s">
        <v>30</v>
      </c>
      <c r="E165" s="1" t="s">
        <v>9</v>
      </c>
      <c r="F165" s="1" t="s">
        <v>31</v>
      </c>
      <c r="G165" s="3">
        <f t="shared" si="276"/>
        <v>0</v>
      </c>
      <c r="H165" s="3">
        <f t="shared" ref="H165:AM165" si="309">IFERROR(H25/H221,0)</f>
        <v>0</v>
      </c>
      <c r="I165" s="3">
        <f t="shared" si="309"/>
        <v>0</v>
      </c>
      <c r="J165" s="3">
        <f t="shared" si="309"/>
        <v>0</v>
      </c>
      <c r="K165" s="3">
        <f t="shared" si="309"/>
        <v>0</v>
      </c>
      <c r="L165" s="3">
        <f t="shared" si="309"/>
        <v>0</v>
      </c>
      <c r="M165" s="3">
        <f t="shared" si="309"/>
        <v>0</v>
      </c>
      <c r="N165" s="3">
        <f t="shared" si="309"/>
        <v>0</v>
      </c>
      <c r="O165" s="3">
        <f t="shared" si="309"/>
        <v>0</v>
      </c>
      <c r="P165" s="3">
        <f t="shared" si="309"/>
        <v>0</v>
      </c>
      <c r="Q165" s="3">
        <f t="shared" si="309"/>
        <v>0</v>
      </c>
      <c r="R165" s="3">
        <f t="shared" si="309"/>
        <v>0</v>
      </c>
      <c r="S165" s="3">
        <f t="shared" si="309"/>
        <v>0</v>
      </c>
      <c r="T165" s="3">
        <f t="shared" si="309"/>
        <v>0</v>
      </c>
      <c r="U165" s="3">
        <f t="shared" si="309"/>
        <v>1.3254228469781116E-8</v>
      </c>
      <c r="V165" s="3">
        <f t="shared" si="309"/>
        <v>1.0575904178825281E-7</v>
      </c>
      <c r="W165" s="3">
        <f t="shared" si="309"/>
        <v>7.4580026002667414E-7</v>
      </c>
      <c r="X165" s="3">
        <f t="shared" si="309"/>
        <v>4.7126380911606082E-6</v>
      </c>
      <c r="Y165" s="3">
        <f t="shared" si="309"/>
        <v>2.7575669496663599E-5</v>
      </c>
      <c r="Z165" s="3">
        <f t="shared" si="309"/>
        <v>1.6459071422799288E-4</v>
      </c>
      <c r="AA165" s="3">
        <f t="shared" si="309"/>
        <v>6.7979249818137064E-4</v>
      </c>
      <c r="AB165" s="3">
        <f t="shared" si="309"/>
        <v>1.7269779559080257E-3</v>
      </c>
      <c r="AC165" s="3">
        <f t="shared" si="309"/>
        <v>3.289695525519133E-3</v>
      </c>
      <c r="AD165" s="3">
        <f t="shared" si="309"/>
        <v>5.1579969509194393E-3</v>
      </c>
      <c r="AE165" s="3">
        <f t="shared" si="309"/>
        <v>6.9990120195149034E-3</v>
      </c>
      <c r="AF165" s="3">
        <f t="shared" si="309"/>
        <v>8.6786950765878126E-3</v>
      </c>
      <c r="AG165" s="3">
        <f t="shared" si="309"/>
        <v>1.0160203632263776E-2</v>
      </c>
      <c r="AH165" s="3">
        <f t="shared" si="309"/>
        <v>1.1378976250739015E-2</v>
      </c>
      <c r="AI165" s="3">
        <f t="shared" si="309"/>
        <v>1.2322118937391938E-2</v>
      </c>
      <c r="AJ165" s="3">
        <f t="shared" si="309"/>
        <v>1.2995421703163212E-2</v>
      </c>
      <c r="AK165" s="3">
        <f t="shared" si="309"/>
        <v>1.3420962495749898E-2</v>
      </c>
      <c r="AL165" s="3">
        <f t="shared" si="309"/>
        <v>1.3648306872426224E-2</v>
      </c>
      <c r="AM165" s="3">
        <f t="shared" si="309"/>
        <v>1.3666003405822321E-2</v>
      </c>
      <c r="AN165" s="3">
        <f t="shared" ref="AN165:BS165" si="310">IFERROR(AN25/AN221,0)</f>
        <v>1.3529360897194108E-2</v>
      </c>
      <c r="AO165" s="3">
        <f t="shared" si="310"/>
        <v>1.3284860348636796E-2</v>
      </c>
      <c r="AP165" s="3">
        <f t="shared" si="310"/>
        <v>1.3027595230200764E-2</v>
      </c>
      <c r="AQ165" s="3">
        <f t="shared" si="310"/>
        <v>1.2795319277820705E-2</v>
      </c>
      <c r="AR165" s="3">
        <f t="shared" si="310"/>
        <v>1.2536755983220911E-2</v>
      </c>
      <c r="AS165" s="3">
        <f t="shared" si="310"/>
        <v>1.2231109273120476E-2</v>
      </c>
      <c r="AT165" s="3">
        <f t="shared" si="310"/>
        <v>1.1887058994710117E-2</v>
      </c>
      <c r="AU165" s="3">
        <f t="shared" si="310"/>
        <v>1.151273164537666E-2</v>
      </c>
      <c r="AV165" s="3">
        <f t="shared" si="310"/>
        <v>1.1124341177308802E-2</v>
      </c>
      <c r="AW165" s="3">
        <f t="shared" si="310"/>
        <v>1.0734994527639952E-2</v>
      </c>
      <c r="AX165" s="3">
        <f t="shared" si="310"/>
        <v>1.0331973916357557E-2</v>
      </c>
      <c r="AY165" s="3">
        <f t="shared" si="310"/>
        <v>9.9407080836423824E-3</v>
      </c>
      <c r="AZ165" s="3">
        <f t="shared" si="310"/>
        <v>9.5720440615696886E-3</v>
      </c>
      <c r="BA165" s="3">
        <f t="shared" si="310"/>
        <v>9.2308202771690107E-3</v>
      </c>
      <c r="BB165" s="3">
        <f t="shared" si="310"/>
        <v>8.921771733038238E-3</v>
      </c>
      <c r="BC165" s="3">
        <f t="shared" si="310"/>
        <v>8.6423685759229978E-3</v>
      </c>
      <c r="BD165" s="3">
        <f t="shared" si="310"/>
        <v>8.3809580138479549E-3</v>
      </c>
      <c r="BE165" s="3">
        <f t="shared" si="310"/>
        <v>8.1355222765198392E-3</v>
      </c>
      <c r="BF165" s="3">
        <f t="shared" si="310"/>
        <v>7.9141172837343E-3</v>
      </c>
      <c r="BG165" s="3">
        <f t="shared" si="310"/>
        <v>7.7115870640282608E-3</v>
      </c>
      <c r="BH165" s="3">
        <f t="shared" si="310"/>
        <v>7.5222500564974554E-3</v>
      </c>
      <c r="BI165" s="3">
        <f t="shared" si="310"/>
        <v>7.3516840825155576E-3</v>
      </c>
      <c r="BJ165" s="3">
        <f t="shared" si="310"/>
        <v>7.1953345155908611E-3</v>
      </c>
      <c r="BK165" s="3">
        <f t="shared" si="310"/>
        <v>7.0354233575812128E-3</v>
      </c>
      <c r="BL165" s="3">
        <f t="shared" si="310"/>
        <v>6.8756647232075521E-3</v>
      </c>
      <c r="BM165" s="3">
        <f t="shared" si="310"/>
        <v>6.7205318405601563E-3</v>
      </c>
      <c r="BN165" s="3">
        <f t="shared" si="310"/>
        <v>6.5729328618230921E-3</v>
      </c>
      <c r="BO165" s="3">
        <f t="shared" si="310"/>
        <v>6.4355053431000182E-3</v>
      </c>
      <c r="BP165" s="3">
        <f t="shared" si="310"/>
        <v>6.3233156288337658E-3</v>
      </c>
      <c r="BQ165" s="3">
        <f t="shared" si="310"/>
        <v>6.2164723121591221E-3</v>
      </c>
      <c r="BR165" s="3">
        <f t="shared" si="310"/>
        <v>6.1135182376455535E-3</v>
      </c>
      <c r="BS165" s="3">
        <f t="shared" si="310"/>
        <v>6.015334459378071E-3</v>
      </c>
      <c r="BT165" s="3">
        <f t="shared" ref="BT165:CI165" si="311">IFERROR(BT25/BT221,0)</f>
        <v>5.9220386191952386E-3</v>
      </c>
      <c r="BU165" s="3">
        <f t="shared" si="311"/>
        <v>5.8352221141853879E-3</v>
      </c>
      <c r="BV165" s="3">
        <f t="shared" si="311"/>
        <v>5.7555353535614319E-3</v>
      </c>
      <c r="BW165" s="3">
        <f t="shared" si="311"/>
        <v>5.6793255079586524E-3</v>
      </c>
      <c r="BX165" s="3">
        <f t="shared" si="311"/>
        <v>5.6060081335412119E-3</v>
      </c>
      <c r="BY165" s="3">
        <f t="shared" si="311"/>
        <v>5.5348791669679554E-3</v>
      </c>
      <c r="BZ165" s="3">
        <f t="shared" si="311"/>
        <v>5.4654148944764383E-3</v>
      </c>
      <c r="CA165" s="3">
        <f t="shared" si="311"/>
        <v>5.3970798024551361E-3</v>
      </c>
      <c r="CB165" s="3">
        <f t="shared" si="311"/>
        <v>5.3295476070284158E-3</v>
      </c>
      <c r="CC165" s="3">
        <f t="shared" si="311"/>
        <v>5.262506496613961E-3</v>
      </c>
      <c r="CD165" s="3">
        <f t="shared" si="311"/>
        <v>5.1954764888703896E-3</v>
      </c>
      <c r="CE165" s="3">
        <f t="shared" si="311"/>
        <v>5.1279605926388052E-3</v>
      </c>
      <c r="CF165" s="3">
        <f t="shared" si="311"/>
        <v>5.0595950135531075E-3</v>
      </c>
      <c r="CG165" s="3">
        <f t="shared" si="311"/>
        <v>4.9900028882966761E-3</v>
      </c>
      <c r="CH165" s="3">
        <f t="shared" si="311"/>
        <v>4.9188665263135162E-3</v>
      </c>
      <c r="CI165" s="3">
        <f t="shared" si="311"/>
        <v>4.8458889742540113E-3</v>
      </c>
    </row>
    <row r="166" spans="1:87" x14ac:dyDescent="0.3">
      <c r="A166" t="s">
        <v>407</v>
      </c>
      <c r="B166" s="1" t="s">
        <v>35</v>
      </c>
      <c r="C166" s="1" t="s">
        <v>28</v>
      </c>
      <c r="D166" s="1" t="s">
        <v>387</v>
      </c>
      <c r="E166" s="1" t="s">
        <v>10</v>
      </c>
      <c r="F166" s="1" t="s">
        <v>31</v>
      </c>
      <c r="G166" s="3">
        <f t="shared" si="276"/>
        <v>0</v>
      </c>
      <c r="H166" s="3">
        <f t="shared" ref="H166:AM166" si="312">IFERROR(H26/H222,0)</f>
        <v>0</v>
      </c>
      <c r="I166" s="3">
        <f t="shared" si="312"/>
        <v>0</v>
      </c>
      <c r="J166" s="3">
        <f t="shared" si="312"/>
        <v>0</v>
      </c>
      <c r="K166" s="3">
        <f t="shared" si="312"/>
        <v>0</v>
      </c>
      <c r="L166" s="3">
        <f t="shared" si="312"/>
        <v>0</v>
      </c>
      <c r="M166" s="3">
        <f t="shared" si="312"/>
        <v>0</v>
      </c>
      <c r="N166" s="3">
        <f t="shared" si="312"/>
        <v>0</v>
      </c>
      <c r="O166" s="3">
        <f t="shared" si="312"/>
        <v>0</v>
      </c>
      <c r="P166" s="3">
        <f t="shared" si="312"/>
        <v>0</v>
      </c>
      <c r="Q166" s="3">
        <f t="shared" si="312"/>
        <v>0</v>
      </c>
      <c r="R166" s="3">
        <f t="shared" si="312"/>
        <v>0</v>
      </c>
      <c r="S166" s="3">
        <f t="shared" si="312"/>
        <v>0</v>
      </c>
      <c r="T166" s="3">
        <f t="shared" si="312"/>
        <v>0</v>
      </c>
      <c r="U166" s="3">
        <f t="shared" si="312"/>
        <v>1.7751277101098104E-8</v>
      </c>
      <c r="V166" s="3">
        <f t="shared" si="312"/>
        <v>1.3866518073640523E-7</v>
      </c>
      <c r="W166" s="3">
        <f t="shared" si="312"/>
        <v>9.6852587043049767E-7</v>
      </c>
      <c r="X166" s="3">
        <f t="shared" si="312"/>
        <v>6.0704216808282968E-6</v>
      </c>
      <c r="Y166" s="3">
        <f t="shared" si="312"/>
        <v>3.5943131371221381E-5</v>
      </c>
      <c r="Z166" s="3">
        <f t="shared" si="312"/>
        <v>2.0688126408822442E-4</v>
      </c>
      <c r="AA166" s="3">
        <f t="shared" si="312"/>
        <v>8.4495135764345558E-4</v>
      </c>
      <c r="AB166" s="3">
        <f t="shared" si="312"/>
        <v>2.2439475488704383E-3</v>
      </c>
      <c r="AC166" s="3">
        <f t="shared" si="312"/>
        <v>4.3028514573817296E-3</v>
      </c>
      <c r="AD166" s="3">
        <f t="shared" si="312"/>
        <v>6.7214217010262561E-3</v>
      </c>
      <c r="AE166" s="3">
        <f t="shared" si="312"/>
        <v>9.0394302180396083E-3</v>
      </c>
      <c r="AF166" s="3">
        <f t="shared" si="312"/>
        <v>1.1078972887568185E-2</v>
      </c>
      <c r="AG166" s="3">
        <f t="shared" si="312"/>
        <v>1.292591799529889E-2</v>
      </c>
      <c r="AH166" s="3">
        <f t="shared" si="312"/>
        <v>1.4337071429525516E-2</v>
      </c>
      <c r="AI166" s="3">
        <f t="shared" si="312"/>
        <v>1.5293359228697982E-2</v>
      </c>
      <c r="AJ166" s="3">
        <f t="shared" si="312"/>
        <v>1.5852404599158064E-2</v>
      </c>
      <c r="AK166" s="3">
        <f t="shared" si="312"/>
        <v>1.606594041623877E-2</v>
      </c>
      <c r="AL166" s="3">
        <f t="shared" si="312"/>
        <v>1.5977889940413135E-2</v>
      </c>
      <c r="AM166" s="3">
        <f t="shared" si="312"/>
        <v>1.5655552926564623E-2</v>
      </c>
      <c r="AN166" s="3">
        <f t="shared" ref="AN166:BS166" si="313">IFERROR(AN26/AN222,0)</f>
        <v>1.5186209640254213E-2</v>
      </c>
      <c r="AO166" s="3">
        <f t="shared" si="313"/>
        <v>1.4634725476057934E-2</v>
      </c>
      <c r="AP166" s="3">
        <f t="shared" si="313"/>
        <v>1.4135663987761109E-2</v>
      </c>
      <c r="AQ166" s="3">
        <f t="shared" si="313"/>
        <v>1.3715632405545613E-2</v>
      </c>
      <c r="AR166" s="3">
        <f t="shared" si="313"/>
        <v>1.3293722284835632E-2</v>
      </c>
      <c r="AS166" s="3">
        <f t="shared" si="313"/>
        <v>1.2849009412378494E-2</v>
      </c>
      <c r="AT166" s="3">
        <f t="shared" si="313"/>
        <v>1.2391559370700864E-2</v>
      </c>
      <c r="AU166" s="3">
        <f t="shared" si="313"/>
        <v>1.1929018671140311E-2</v>
      </c>
      <c r="AV166" s="3">
        <f t="shared" si="313"/>
        <v>1.1472835343488755E-2</v>
      </c>
      <c r="AW166" s="3">
        <f t="shared" si="313"/>
        <v>1.1037755800392318E-2</v>
      </c>
      <c r="AX166" s="3">
        <f t="shared" si="313"/>
        <v>1.0604707486675819E-2</v>
      </c>
      <c r="AY166" s="3">
        <f t="shared" si="313"/>
        <v>1.0199060970469902E-2</v>
      </c>
      <c r="AZ166" s="3">
        <f t="shared" si="313"/>
        <v>9.8478962865565147E-3</v>
      </c>
      <c r="BA166" s="3">
        <f t="shared" si="313"/>
        <v>9.5187725606965309E-3</v>
      </c>
      <c r="BB166" s="3">
        <f t="shared" si="313"/>
        <v>9.2330350339103525E-3</v>
      </c>
      <c r="BC166" s="3">
        <f t="shared" si="313"/>
        <v>8.9862765168929153E-3</v>
      </c>
      <c r="BD166" s="3">
        <f t="shared" si="313"/>
        <v>8.7649269182668889E-3</v>
      </c>
      <c r="BE166" s="3">
        <f t="shared" si="313"/>
        <v>8.5580165786837623E-3</v>
      </c>
      <c r="BF166" s="3">
        <f t="shared" si="313"/>
        <v>8.3762452668762755E-3</v>
      </c>
      <c r="BG166" s="3">
        <f t="shared" si="313"/>
        <v>8.2169480046616582E-3</v>
      </c>
      <c r="BH166" s="3">
        <f t="shared" si="313"/>
        <v>8.0688213730395354E-3</v>
      </c>
      <c r="BI166" s="3">
        <f t="shared" si="313"/>
        <v>7.9357693633141796E-3</v>
      </c>
      <c r="BJ166" s="3">
        <f t="shared" si="313"/>
        <v>7.8214772812344024E-3</v>
      </c>
      <c r="BK166" s="3">
        <f t="shared" si="313"/>
        <v>7.7042933693288497E-3</v>
      </c>
      <c r="BL166" s="3">
        <f t="shared" si="313"/>
        <v>7.5856981534106428E-3</v>
      </c>
      <c r="BM166" s="3">
        <f t="shared" si="313"/>
        <v>7.4716910217542875E-3</v>
      </c>
      <c r="BN166" s="3">
        <f t="shared" si="313"/>
        <v>7.3652531374409271E-3</v>
      </c>
      <c r="BO166" s="3">
        <f t="shared" si="313"/>
        <v>7.2686293306184662E-3</v>
      </c>
      <c r="BP166" s="3">
        <f t="shared" si="313"/>
        <v>7.1896295406786376E-3</v>
      </c>
      <c r="BQ166" s="3">
        <f t="shared" si="313"/>
        <v>7.1172004584718583E-3</v>
      </c>
      <c r="BR166" s="3">
        <f t="shared" si="313"/>
        <v>7.047467613591759E-3</v>
      </c>
      <c r="BS166" s="3">
        <f t="shared" si="313"/>
        <v>6.9810618913275797E-3</v>
      </c>
      <c r="BT166" s="3">
        <f t="shared" ref="BT166:CI166" si="314">IFERROR(BT26/BT222,0)</f>
        <v>6.9179234088412372E-3</v>
      </c>
      <c r="BU166" s="3">
        <f t="shared" si="314"/>
        <v>6.8587270920274267E-3</v>
      </c>
      <c r="BV166" s="3">
        <f t="shared" si="314"/>
        <v>6.8037320362449418E-3</v>
      </c>
      <c r="BW166" s="3">
        <f t="shared" si="314"/>
        <v>6.7502713740683297E-3</v>
      </c>
      <c r="BX166" s="3">
        <f t="shared" si="314"/>
        <v>6.6984006640291981E-3</v>
      </c>
      <c r="BY166" s="3">
        <f t="shared" si="314"/>
        <v>6.6476632534928012E-3</v>
      </c>
      <c r="BZ166" s="3">
        <f t="shared" si="314"/>
        <v>6.5974422808935812E-3</v>
      </c>
      <c r="CA166" s="3">
        <f t="shared" si="314"/>
        <v>6.5478827879615056E-3</v>
      </c>
      <c r="CB166" s="3">
        <f t="shared" si="314"/>
        <v>6.4986488074199331E-3</v>
      </c>
      <c r="CC166" s="3">
        <f t="shared" si="314"/>
        <v>6.4493038223382695E-3</v>
      </c>
      <c r="CD166" s="3">
        <f t="shared" si="314"/>
        <v>6.3984289785400071E-3</v>
      </c>
      <c r="CE166" s="3">
        <f t="shared" si="314"/>
        <v>6.3466208776659754E-3</v>
      </c>
      <c r="CF166" s="3">
        <f t="shared" si="314"/>
        <v>6.293520615712556E-3</v>
      </c>
      <c r="CG166" s="3">
        <f t="shared" si="314"/>
        <v>6.2369625396189038E-3</v>
      </c>
      <c r="CH166" s="3">
        <f t="shared" si="314"/>
        <v>6.1741365371632681E-3</v>
      </c>
      <c r="CI166" s="3">
        <f t="shared" si="314"/>
        <v>6.1048131385330363E-3</v>
      </c>
    </row>
    <row r="167" spans="1:87" x14ac:dyDescent="0.3">
      <c r="A167" t="s">
        <v>407</v>
      </c>
      <c r="B167" s="1" t="s">
        <v>35</v>
      </c>
      <c r="C167" s="1" t="s">
        <v>6</v>
      </c>
      <c r="D167" s="1" t="s">
        <v>6</v>
      </c>
      <c r="E167" s="1" t="s">
        <v>7</v>
      </c>
      <c r="F167" s="1" t="s">
        <v>31</v>
      </c>
      <c r="G167" s="3">
        <f t="shared" si="276"/>
        <v>0</v>
      </c>
      <c r="H167" s="3">
        <f t="shared" ref="H167:AM167" si="315">IFERROR(H27/H223,0)</f>
        <v>0</v>
      </c>
      <c r="I167" s="3">
        <f t="shared" si="315"/>
        <v>0</v>
      </c>
      <c r="J167" s="3">
        <f t="shared" si="315"/>
        <v>0</v>
      </c>
      <c r="K167" s="3">
        <f t="shared" si="315"/>
        <v>0</v>
      </c>
      <c r="L167" s="3">
        <f t="shared" si="315"/>
        <v>0</v>
      </c>
      <c r="M167" s="3">
        <f t="shared" si="315"/>
        <v>0</v>
      </c>
      <c r="N167" s="3">
        <f t="shared" si="315"/>
        <v>0</v>
      </c>
      <c r="O167" s="3">
        <f t="shared" si="315"/>
        <v>0</v>
      </c>
      <c r="P167" s="3">
        <f t="shared" si="315"/>
        <v>0</v>
      </c>
      <c r="Q167" s="3">
        <f t="shared" si="315"/>
        <v>0</v>
      </c>
      <c r="R167" s="3">
        <f t="shared" si="315"/>
        <v>0</v>
      </c>
      <c r="S167" s="3">
        <f t="shared" si="315"/>
        <v>0</v>
      </c>
      <c r="T167" s="3">
        <f t="shared" si="315"/>
        <v>6.5027550316142223E-8</v>
      </c>
      <c r="U167" s="3">
        <f t="shared" si="315"/>
        <v>2.6901366624739499E-7</v>
      </c>
      <c r="V167" s="3">
        <f t="shared" si="315"/>
        <v>2.1095815632769118E-6</v>
      </c>
      <c r="W167" s="3">
        <f t="shared" si="315"/>
        <v>1.3883275016069131E-5</v>
      </c>
      <c r="X167" s="3">
        <f t="shared" si="315"/>
        <v>8.7741116202326907E-5</v>
      </c>
      <c r="Y167" s="3">
        <f t="shared" si="315"/>
        <v>5.7187412216187273E-4</v>
      </c>
      <c r="Z167" s="3">
        <f t="shared" si="315"/>
        <v>3.2902299230877369E-3</v>
      </c>
      <c r="AA167" s="3">
        <f t="shared" si="315"/>
        <v>9.8565144071384274E-3</v>
      </c>
      <c r="AB167" s="3">
        <f t="shared" si="315"/>
        <v>1.6478161427295298E-2</v>
      </c>
      <c r="AC167" s="3">
        <f t="shared" si="315"/>
        <v>2.2314153928442795E-2</v>
      </c>
      <c r="AD167" s="3">
        <f t="shared" si="315"/>
        <v>2.6011417730428428E-2</v>
      </c>
      <c r="AE167" s="3">
        <f t="shared" si="315"/>
        <v>2.821885690116446E-2</v>
      </c>
      <c r="AF167" s="3">
        <f t="shared" si="315"/>
        <v>2.928452355902026E-2</v>
      </c>
      <c r="AG167" s="3">
        <f t="shared" si="315"/>
        <v>2.9482543670868951E-2</v>
      </c>
      <c r="AH167" s="3">
        <f t="shared" si="315"/>
        <v>2.9000783657981758E-2</v>
      </c>
      <c r="AI167" s="3">
        <f t="shared" si="315"/>
        <v>2.8099475321162186E-2</v>
      </c>
      <c r="AJ167" s="3">
        <f t="shared" si="315"/>
        <v>2.6952265838928884E-2</v>
      </c>
      <c r="AK167" s="3">
        <f t="shared" si="315"/>
        <v>2.5571255329852587E-2</v>
      </c>
      <c r="AL167" s="3">
        <f t="shared" si="315"/>
        <v>2.4067050312864623E-2</v>
      </c>
      <c r="AM167" s="3">
        <f t="shared" si="315"/>
        <v>2.2517448058728937E-2</v>
      </c>
      <c r="AN167" s="3">
        <f t="shared" ref="AN167:BS167" si="316">IFERROR(AN27/AN223,0)</f>
        <v>2.1023898032236383E-2</v>
      </c>
      <c r="AO167" s="3">
        <f t="shared" si="316"/>
        <v>1.9621657605508502E-2</v>
      </c>
      <c r="AP167" s="3">
        <f t="shared" si="316"/>
        <v>1.8448382550081431E-2</v>
      </c>
      <c r="AQ167" s="3">
        <f t="shared" si="316"/>
        <v>1.7509983455198691E-2</v>
      </c>
      <c r="AR167" s="3">
        <f t="shared" si="316"/>
        <v>1.6680880307594067E-2</v>
      </c>
      <c r="AS167" s="3">
        <f t="shared" si="316"/>
        <v>1.5914923039249736E-2</v>
      </c>
      <c r="AT167" s="3">
        <f t="shared" si="316"/>
        <v>1.5228497760346614E-2</v>
      </c>
      <c r="AU167" s="3">
        <f t="shared" si="316"/>
        <v>1.4617894423504458E-2</v>
      </c>
      <c r="AV167" s="3">
        <f t="shared" si="316"/>
        <v>1.4103100728959653E-2</v>
      </c>
      <c r="AW167" s="3">
        <f t="shared" si="316"/>
        <v>1.3653452212217882E-2</v>
      </c>
      <c r="AX167" s="3">
        <f t="shared" si="316"/>
        <v>1.3224640400984386E-2</v>
      </c>
      <c r="AY167" s="3">
        <f t="shared" si="316"/>
        <v>1.2852226649118574E-2</v>
      </c>
      <c r="AZ167" s="3">
        <f t="shared" si="316"/>
        <v>1.2556624496425679E-2</v>
      </c>
      <c r="BA167" s="3">
        <f t="shared" si="316"/>
        <v>1.2304919641455964E-2</v>
      </c>
      <c r="BB167" s="3">
        <f t="shared" si="316"/>
        <v>1.2113445286161239E-2</v>
      </c>
      <c r="BC167" s="3">
        <f t="shared" si="316"/>
        <v>1.1966551229289517E-2</v>
      </c>
      <c r="BD167" s="3">
        <f t="shared" si="316"/>
        <v>1.1851162156424202E-2</v>
      </c>
      <c r="BE167" s="3">
        <f t="shared" si="316"/>
        <v>1.1757271235723402E-2</v>
      </c>
      <c r="BF167" s="3">
        <f t="shared" si="316"/>
        <v>1.1695971422903127E-2</v>
      </c>
      <c r="BG167" s="3">
        <f t="shared" si="316"/>
        <v>1.1656126306928744E-2</v>
      </c>
      <c r="BH167" s="3">
        <f t="shared" si="316"/>
        <v>1.1619548590523381E-2</v>
      </c>
      <c r="BI167" s="3">
        <f t="shared" si="316"/>
        <v>1.1592503641035104E-2</v>
      </c>
      <c r="BJ167" s="3">
        <f t="shared" si="316"/>
        <v>1.1581321171602474E-2</v>
      </c>
      <c r="BK167" s="3">
        <f t="shared" si="316"/>
        <v>1.1569420909752114E-2</v>
      </c>
      <c r="BL167" s="3">
        <f t="shared" si="316"/>
        <v>1.1554929474606582E-2</v>
      </c>
      <c r="BM167" s="3">
        <f t="shared" si="316"/>
        <v>1.1544790028394186E-2</v>
      </c>
      <c r="BN167" s="3">
        <f t="shared" si="316"/>
        <v>1.1541931917348936E-2</v>
      </c>
      <c r="BO167" s="3">
        <f t="shared" si="316"/>
        <v>1.1547356749296217E-2</v>
      </c>
      <c r="BP167" s="3">
        <f t="shared" si="316"/>
        <v>1.156112356259867E-2</v>
      </c>
      <c r="BQ167" s="3">
        <f t="shared" si="316"/>
        <v>1.1588232075882426E-2</v>
      </c>
      <c r="BR167" s="3">
        <f t="shared" si="316"/>
        <v>1.16170399330236E-2</v>
      </c>
      <c r="BS167" s="3">
        <f t="shared" si="316"/>
        <v>1.1647927775108044E-2</v>
      </c>
      <c r="BT167" s="3">
        <f t="shared" ref="BT167:CI167" si="317">IFERROR(BT27/BT223,0)</f>
        <v>1.1680532876037467E-2</v>
      </c>
      <c r="BU167" s="3">
        <f t="shared" si="317"/>
        <v>1.1714227780418824E-2</v>
      </c>
      <c r="BV167" s="3">
        <f t="shared" si="317"/>
        <v>1.1749023838271117E-2</v>
      </c>
      <c r="BW167" s="3">
        <f t="shared" si="317"/>
        <v>1.1783628585407595E-2</v>
      </c>
      <c r="BX167" s="3">
        <f t="shared" si="317"/>
        <v>1.1817207708768034E-2</v>
      </c>
      <c r="BY167" s="3">
        <f t="shared" si="317"/>
        <v>1.1848238290634852E-2</v>
      </c>
      <c r="BZ167" s="3">
        <f t="shared" si="317"/>
        <v>1.187525957118268E-2</v>
      </c>
      <c r="CA167" s="3">
        <f t="shared" si="317"/>
        <v>1.1897343325362578E-2</v>
      </c>
      <c r="CB167" s="3">
        <f t="shared" si="317"/>
        <v>1.1913421399185158E-2</v>
      </c>
      <c r="CC167" s="3">
        <f t="shared" si="317"/>
        <v>1.1922459295901671E-2</v>
      </c>
      <c r="CD167" s="3">
        <f t="shared" si="317"/>
        <v>1.1921172773294721E-2</v>
      </c>
      <c r="CE167" s="3">
        <f t="shared" si="317"/>
        <v>1.1911810083823825E-2</v>
      </c>
      <c r="CF167" s="3">
        <f t="shared" si="317"/>
        <v>1.1893642752654553E-2</v>
      </c>
      <c r="CG167" s="3">
        <f t="shared" si="317"/>
        <v>1.1866046927249451E-2</v>
      </c>
      <c r="CH167" s="3">
        <f t="shared" si="317"/>
        <v>1.1829156540703267E-2</v>
      </c>
      <c r="CI167" s="3">
        <f t="shared" si="317"/>
        <v>1.1784831717455991E-2</v>
      </c>
    </row>
    <row r="168" spans="1:87" x14ac:dyDescent="0.3">
      <c r="A168" t="s">
        <v>407</v>
      </c>
      <c r="B168" s="1" t="s">
        <v>35</v>
      </c>
      <c r="C168" s="1" t="s">
        <v>6</v>
      </c>
      <c r="D168" s="1" t="s">
        <v>6</v>
      </c>
      <c r="E168" s="1" t="s">
        <v>9</v>
      </c>
      <c r="F168" s="1" t="s">
        <v>31</v>
      </c>
      <c r="G168" s="3">
        <f t="shared" si="276"/>
        <v>0</v>
      </c>
      <c r="H168" s="3">
        <f t="shared" ref="H168:AM168" si="318">IFERROR(H28/H224,0)</f>
        <v>0</v>
      </c>
      <c r="I168" s="3">
        <f t="shared" si="318"/>
        <v>0</v>
      </c>
      <c r="J168" s="3">
        <f t="shared" si="318"/>
        <v>0</v>
      </c>
      <c r="K168" s="3">
        <f t="shared" si="318"/>
        <v>0</v>
      </c>
      <c r="L168" s="3">
        <f t="shared" si="318"/>
        <v>0</v>
      </c>
      <c r="M168" s="3">
        <f t="shared" si="318"/>
        <v>0</v>
      </c>
      <c r="N168" s="3">
        <f t="shared" si="318"/>
        <v>0</v>
      </c>
      <c r="O168" s="3">
        <f t="shared" si="318"/>
        <v>0</v>
      </c>
      <c r="P168" s="3">
        <f t="shared" si="318"/>
        <v>0</v>
      </c>
      <c r="Q168" s="3">
        <f t="shared" si="318"/>
        <v>0</v>
      </c>
      <c r="R168" s="3">
        <f t="shared" si="318"/>
        <v>0</v>
      </c>
      <c r="S168" s="3">
        <f t="shared" si="318"/>
        <v>0</v>
      </c>
      <c r="T168" s="3">
        <f t="shared" si="318"/>
        <v>0</v>
      </c>
      <c r="U168" s="3">
        <f t="shared" si="318"/>
        <v>3.9599898375694639E-8</v>
      </c>
      <c r="V168" s="3">
        <f t="shared" si="318"/>
        <v>3.062720837319481E-7</v>
      </c>
      <c r="W168" s="3">
        <f t="shared" si="318"/>
        <v>2.0672644168334823E-6</v>
      </c>
      <c r="X168" s="3">
        <f t="shared" si="318"/>
        <v>1.2573102811324388E-5</v>
      </c>
      <c r="Y168" s="3">
        <f t="shared" si="318"/>
        <v>7.3472245550928499E-5</v>
      </c>
      <c r="Z168" s="3">
        <f t="shared" si="318"/>
        <v>3.7446108183641636E-4</v>
      </c>
      <c r="AA168" s="3">
        <f t="shared" si="318"/>
        <v>1.2885585746370051E-3</v>
      </c>
      <c r="AB168" s="3">
        <f t="shared" si="318"/>
        <v>2.8289818066228349E-3</v>
      </c>
      <c r="AC168" s="3">
        <f t="shared" si="318"/>
        <v>4.7434607950650109E-3</v>
      </c>
      <c r="AD168" s="3">
        <f t="shared" si="318"/>
        <v>6.6448678751026844E-3</v>
      </c>
      <c r="AE168" s="3">
        <f t="shared" si="318"/>
        <v>8.4431785005360197E-3</v>
      </c>
      <c r="AF168" s="3">
        <f t="shared" si="318"/>
        <v>1.0027969497888528E-2</v>
      </c>
      <c r="AG168" s="3">
        <f t="shared" si="318"/>
        <v>1.1358569710792306E-2</v>
      </c>
      <c r="AH168" s="3">
        <f t="shared" si="318"/>
        <v>1.2438573758708932E-2</v>
      </c>
      <c r="AI168" s="3">
        <f t="shared" si="318"/>
        <v>1.3255855012836404E-2</v>
      </c>
      <c r="AJ168" s="3">
        <f t="shared" si="318"/>
        <v>1.3817664335043452E-2</v>
      </c>
      <c r="AK168" s="3">
        <f t="shared" si="318"/>
        <v>1.4135247291604255E-2</v>
      </c>
      <c r="AL168" s="3">
        <f t="shared" si="318"/>
        <v>1.4229474944665843E-2</v>
      </c>
      <c r="AM168" s="3">
        <f t="shared" si="318"/>
        <v>1.4132151874299878E-2</v>
      </c>
      <c r="AN168" s="3">
        <f t="shared" ref="AN168:BS168" si="319">IFERROR(AN28/AN224,0)</f>
        <v>1.3899662525752577E-2</v>
      </c>
      <c r="AO168" s="3">
        <f t="shared" si="319"/>
        <v>1.3575402571352152E-2</v>
      </c>
      <c r="AP168" s="3">
        <f t="shared" si="319"/>
        <v>1.3254100145283658E-2</v>
      </c>
      <c r="AQ168" s="3">
        <f t="shared" si="319"/>
        <v>1.297060180550149E-2</v>
      </c>
      <c r="AR168" s="3">
        <f t="shared" si="319"/>
        <v>1.2671996220560401E-2</v>
      </c>
      <c r="AS168" s="3">
        <f t="shared" si="319"/>
        <v>1.2334940330085592E-2</v>
      </c>
      <c r="AT168" s="3">
        <f t="shared" si="319"/>
        <v>1.1966490147379438E-2</v>
      </c>
      <c r="AU168" s="3">
        <f t="shared" si="319"/>
        <v>1.1573450302207236E-2</v>
      </c>
      <c r="AV168" s="3">
        <f t="shared" si="319"/>
        <v>1.1176788898781063E-2</v>
      </c>
      <c r="AW168" s="3">
        <f t="shared" si="319"/>
        <v>1.0780268566766045E-2</v>
      </c>
      <c r="AX168" s="3">
        <f t="shared" si="319"/>
        <v>1.03709366071041E-2</v>
      </c>
      <c r="AY168" s="3">
        <f t="shared" si="319"/>
        <v>9.9740032004291858E-3</v>
      </c>
      <c r="AZ168" s="3">
        <f t="shared" si="319"/>
        <v>9.6001637094383432E-3</v>
      </c>
      <c r="BA168" s="3">
        <f t="shared" si="319"/>
        <v>9.2548542110543509E-3</v>
      </c>
      <c r="BB168" s="3">
        <f t="shared" si="319"/>
        <v>8.9424028925079776E-3</v>
      </c>
      <c r="BC168" s="3">
        <f t="shared" si="319"/>
        <v>8.660166673579231E-3</v>
      </c>
      <c r="BD168" s="3">
        <f t="shared" si="319"/>
        <v>8.3964001589963266E-3</v>
      </c>
      <c r="BE168" s="3">
        <f t="shared" si="319"/>
        <v>8.1492877692065143E-3</v>
      </c>
      <c r="BF168" s="3">
        <f t="shared" si="319"/>
        <v>7.9264629836021654E-3</v>
      </c>
      <c r="BG168" s="3">
        <f t="shared" si="319"/>
        <v>7.7227355433987155E-3</v>
      </c>
      <c r="BH168" s="3">
        <f t="shared" si="319"/>
        <v>7.5323713791584472E-3</v>
      </c>
      <c r="BI168" s="3">
        <f t="shared" si="319"/>
        <v>7.3608808310583838E-3</v>
      </c>
      <c r="BJ168" s="3">
        <f t="shared" si="319"/>
        <v>7.2037880882378858E-3</v>
      </c>
      <c r="BK168" s="3">
        <f t="shared" si="319"/>
        <v>7.0432751361380443E-3</v>
      </c>
      <c r="BL168" s="3">
        <f t="shared" si="319"/>
        <v>6.8830349508168407E-3</v>
      </c>
      <c r="BM168" s="3">
        <f t="shared" si="319"/>
        <v>6.727511435536653E-3</v>
      </c>
      <c r="BN168" s="3">
        <f t="shared" si="319"/>
        <v>6.5795878906274741E-3</v>
      </c>
      <c r="BO168" s="3">
        <f t="shared" si="319"/>
        <v>6.4418837071930175E-3</v>
      </c>
      <c r="BP168" s="3">
        <f t="shared" si="319"/>
        <v>6.329438155290152E-3</v>
      </c>
      <c r="BQ168" s="3">
        <f t="shared" si="319"/>
        <v>6.2223870574224481E-3</v>
      </c>
      <c r="BR168" s="3">
        <f t="shared" si="319"/>
        <v>6.1192666221322849E-3</v>
      </c>
      <c r="BS168" s="3">
        <f t="shared" si="319"/>
        <v>6.0209469377242621E-3</v>
      </c>
      <c r="BT168" s="3">
        <f t="shared" ref="BT168:CI168" si="320">IFERROR(BT28/BT224,0)</f>
        <v>5.9275445881284711E-3</v>
      </c>
      <c r="BU168" s="3">
        <f t="shared" si="320"/>
        <v>5.8406353409112422E-3</v>
      </c>
      <c r="BV168" s="3">
        <f t="shared" si="320"/>
        <v>5.7608672538599307E-3</v>
      </c>
      <c r="BW168" s="3">
        <f t="shared" si="320"/>
        <v>5.6845918947602478E-3</v>
      </c>
      <c r="BX168" s="3">
        <f t="shared" si="320"/>
        <v>5.6112202360987708E-3</v>
      </c>
      <c r="BY168" s="3">
        <f t="shared" si="320"/>
        <v>5.5400443280312741E-3</v>
      </c>
      <c r="BZ168" s="3">
        <f t="shared" si="320"/>
        <v>5.4705390074848408E-3</v>
      </c>
      <c r="CA168" s="3">
        <f t="shared" si="320"/>
        <v>5.4021650568164634E-3</v>
      </c>
      <c r="CB168" s="3">
        <f t="shared" si="320"/>
        <v>5.3345944507860472E-3</v>
      </c>
      <c r="CC168" s="3">
        <f t="shared" si="320"/>
        <v>5.2675144138035644E-3</v>
      </c>
      <c r="CD168" s="3">
        <f t="shared" si="320"/>
        <v>5.2004447134078305E-3</v>
      </c>
      <c r="CE168" s="3">
        <f t="shared" si="320"/>
        <v>5.1328873377718236E-3</v>
      </c>
      <c r="CF168" s="3">
        <f t="shared" si="320"/>
        <v>5.0644784791951921E-3</v>
      </c>
      <c r="CG168" s="3">
        <f t="shared" si="320"/>
        <v>4.9948447999037795E-3</v>
      </c>
      <c r="CH168" s="3">
        <f t="shared" si="320"/>
        <v>4.9236732945337133E-3</v>
      </c>
      <c r="CI168" s="3">
        <f t="shared" si="320"/>
        <v>4.8506662717977753E-3</v>
      </c>
    </row>
    <row r="169" spans="1:87" x14ac:dyDescent="0.3">
      <c r="A169" t="s">
        <v>407</v>
      </c>
      <c r="B169" s="1" t="s">
        <v>35</v>
      </c>
      <c r="C169" s="1" t="s">
        <v>6</v>
      </c>
      <c r="D169" s="1" t="s">
        <v>6</v>
      </c>
      <c r="E169" s="1" t="s">
        <v>10</v>
      </c>
      <c r="F169" s="1" t="s">
        <v>31</v>
      </c>
      <c r="G169" s="3">
        <f t="shared" si="276"/>
        <v>0</v>
      </c>
      <c r="H169" s="3">
        <f t="shared" ref="H169:AM169" si="321">IFERROR(H29/H225,0)</f>
        <v>0</v>
      </c>
      <c r="I169" s="3">
        <f t="shared" si="321"/>
        <v>0</v>
      </c>
      <c r="J169" s="3">
        <f t="shared" si="321"/>
        <v>0</v>
      </c>
      <c r="K169" s="3">
        <f t="shared" si="321"/>
        <v>0</v>
      </c>
      <c r="L169" s="3">
        <f t="shared" si="321"/>
        <v>0</v>
      </c>
      <c r="M169" s="3">
        <f t="shared" si="321"/>
        <v>0</v>
      </c>
      <c r="N169" s="3">
        <f t="shared" si="321"/>
        <v>0</v>
      </c>
      <c r="O169" s="3">
        <f t="shared" si="321"/>
        <v>0</v>
      </c>
      <c r="P169" s="3">
        <f t="shared" si="321"/>
        <v>0</v>
      </c>
      <c r="Q169" s="3">
        <f t="shared" si="321"/>
        <v>0</v>
      </c>
      <c r="R169" s="3">
        <f t="shared" si="321"/>
        <v>0</v>
      </c>
      <c r="S169" s="3">
        <f t="shared" si="321"/>
        <v>0</v>
      </c>
      <c r="T169" s="3">
        <f t="shared" si="321"/>
        <v>3.2166875064225634E-8</v>
      </c>
      <c r="U169" s="3">
        <f t="shared" si="321"/>
        <v>1.5309383843410174E-7</v>
      </c>
      <c r="V169" s="3">
        <f t="shared" si="321"/>
        <v>1.1985017090228529E-6</v>
      </c>
      <c r="W169" s="3">
        <f t="shared" si="321"/>
        <v>7.9143684763755028E-6</v>
      </c>
      <c r="X169" s="3">
        <f t="shared" si="321"/>
        <v>4.9776276736446807E-5</v>
      </c>
      <c r="Y169" s="3">
        <f t="shared" si="321"/>
        <v>3.2018708438140799E-4</v>
      </c>
      <c r="Z169" s="3">
        <f t="shared" si="321"/>
        <v>1.817755149858136E-3</v>
      </c>
      <c r="AA169" s="3">
        <f t="shared" si="321"/>
        <v>5.5257180881783585E-3</v>
      </c>
      <c r="AB169" s="3">
        <f t="shared" si="321"/>
        <v>9.5686153290331713E-3</v>
      </c>
      <c r="AC169" s="3">
        <f t="shared" si="321"/>
        <v>1.3402786855486142E-2</v>
      </c>
      <c r="AD169" s="3">
        <f t="shared" si="321"/>
        <v>1.6165779675325422E-2</v>
      </c>
      <c r="AE169" s="3">
        <f t="shared" si="321"/>
        <v>1.8140604941967921E-2</v>
      </c>
      <c r="AF169" s="3">
        <f t="shared" si="321"/>
        <v>1.9449794591457639E-2</v>
      </c>
      <c r="AG169" s="3">
        <f t="shared" si="321"/>
        <v>2.0207792741938988E-2</v>
      </c>
      <c r="AH169" s="3">
        <f t="shared" si="321"/>
        <v>2.0507338707891953E-2</v>
      </c>
      <c r="AI169" s="3">
        <f t="shared" si="321"/>
        <v>2.0471985538240419E-2</v>
      </c>
      <c r="AJ169" s="3">
        <f t="shared" si="321"/>
        <v>2.0190797345518815E-2</v>
      </c>
      <c r="AK169" s="3">
        <f t="shared" si="321"/>
        <v>1.9676735921359191E-2</v>
      </c>
      <c r="AL169" s="3">
        <f t="shared" si="321"/>
        <v>1.8992728787527648E-2</v>
      </c>
      <c r="AM169" s="3">
        <f t="shared" si="321"/>
        <v>1.8189813451346643E-2</v>
      </c>
      <c r="AN169" s="3">
        <f t="shared" ref="AN169:BS169" si="322">IFERROR(AN29/AN225,0)</f>
        <v>1.7345363407494572E-2</v>
      </c>
      <c r="AO169" s="3">
        <f t="shared" si="322"/>
        <v>1.6498632583190533E-2</v>
      </c>
      <c r="AP169" s="3">
        <f t="shared" si="322"/>
        <v>1.5764691284732048E-2</v>
      </c>
      <c r="AQ169" s="3">
        <f t="shared" si="322"/>
        <v>1.5164045900880701E-2</v>
      </c>
      <c r="AR169" s="3">
        <f t="shared" si="322"/>
        <v>1.4608483193829326E-2</v>
      </c>
      <c r="AS169" s="3">
        <f t="shared" si="322"/>
        <v>1.4063540783818537E-2</v>
      </c>
      <c r="AT169" s="3">
        <f t="shared" si="322"/>
        <v>1.3540757392394711E-2</v>
      </c>
      <c r="AU169" s="3">
        <f t="shared" si="322"/>
        <v>1.304169979242685E-2</v>
      </c>
      <c r="AV169" s="3">
        <f t="shared" si="322"/>
        <v>1.2586993802251763E-2</v>
      </c>
      <c r="AW169" s="3">
        <f t="shared" si="322"/>
        <v>1.2163987730166094E-2</v>
      </c>
      <c r="AX169" s="3">
        <f t="shared" si="322"/>
        <v>1.1744482016624388E-2</v>
      </c>
      <c r="AY169" s="3">
        <f t="shared" si="322"/>
        <v>1.1358531416206848E-2</v>
      </c>
      <c r="AZ169" s="3">
        <f t="shared" si="322"/>
        <v>1.1021411013141608E-2</v>
      </c>
      <c r="BA169" s="3">
        <f t="shared" si="322"/>
        <v>1.0720027043423713E-2</v>
      </c>
      <c r="BB169" s="3">
        <f t="shared" si="322"/>
        <v>1.046448377461514E-2</v>
      </c>
      <c r="BC169" s="3">
        <f t="shared" si="322"/>
        <v>1.0245905353224409E-2</v>
      </c>
      <c r="BD169" s="3">
        <f t="shared" si="322"/>
        <v>1.005190387068881E-2</v>
      </c>
      <c r="BE169" s="3">
        <f t="shared" si="322"/>
        <v>9.8767668151937566E-3</v>
      </c>
      <c r="BF169" s="3">
        <f t="shared" si="322"/>
        <v>9.7297676520098561E-3</v>
      </c>
      <c r="BG169" s="3">
        <f t="shared" si="322"/>
        <v>9.6030341466736367E-3</v>
      </c>
      <c r="BH169" s="3">
        <f t="shared" si="322"/>
        <v>9.4849524466888331E-3</v>
      </c>
      <c r="BI169" s="3">
        <f t="shared" si="322"/>
        <v>9.3812710468668126E-3</v>
      </c>
      <c r="BJ169" s="3">
        <f t="shared" si="322"/>
        <v>9.2927019825436701E-3</v>
      </c>
      <c r="BK169" s="3">
        <f t="shared" si="322"/>
        <v>9.2020348280033078E-3</v>
      </c>
      <c r="BL169" s="3">
        <f t="shared" si="322"/>
        <v>9.1103006086340303E-3</v>
      </c>
      <c r="BM169" s="3">
        <f t="shared" si="322"/>
        <v>9.0231146989145205E-3</v>
      </c>
      <c r="BN169" s="3">
        <f t="shared" si="322"/>
        <v>8.9433665948494157E-3</v>
      </c>
      <c r="BO169" s="3">
        <f t="shared" si="322"/>
        <v>8.8729035480220094E-3</v>
      </c>
      <c r="BP169" s="3">
        <f t="shared" si="322"/>
        <v>8.8196158500714241E-3</v>
      </c>
      <c r="BQ169" s="3">
        <f t="shared" si="322"/>
        <v>8.7755114574314744E-3</v>
      </c>
      <c r="BR169" s="3">
        <f t="shared" si="322"/>
        <v>8.7342735735475435E-3</v>
      </c>
      <c r="BS169" s="3">
        <f t="shared" si="322"/>
        <v>8.6965472589123748E-3</v>
      </c>
      <c r="BT169" s="3">
        <f t="shared" ref="BT169:CI169" si="323">IFERROR(BT29/BT225,0)</f>
        <v>8.6622309344374388E-3</v>
      </c>
      <c r="BU169" s="3">
        <f t="shared" si="323"/>
        <v>8.6318636581702406E-3</v>
      </c>
      <c r="BV169" s="3">
        <f t="shared" si="323"/>
        <v>8.605792042021292E-3</v>
      </c>
      <c r="BW169" s="3">
        <f t="shared" si="323"/>
        <v>8.5814948715849156E-3</v>
      </c>
      <c r="BX169" s="3">
        <f t="shared" si="323"/>
        <v>8.5582859510695275E-3</v>
      </c>
      <c r="BY169" s="3">
        <f t="shared" si="323"/>
        <v>8.5350898341979703E-3</v>
      </c>
      <c r="BZ169" s="3">
        <f t="shared" si="323"/>
        <v>8.5109548380104434E-3</v>
      </c>
      <c r="CA169" s="3">
        <f t="shared" si="323"/>
        <v>8.4851656823080046E-3</v>
      </c>
      <c r="CB169" s="3">
        <f t="shared" si="323"/>
        <v>8.4570511081712516E-3</v>
      </c>
      <c r="CC169" s="3">
        <f t="shared" si="323"/>
        <v>8.4259638208159012E-3</v>
      </c>
      <c r="CD169" s="3">
        <f t="shared" si="323"/>
        <v>8.3900939702341321E-3</v>
      </c>
      <c r="CE169" s="3">
        <f t="shared" si="323"/>
        <v>8.3502603394653169E-3</v>
      </c>
      <c r="CF169" s="3">
        <f t="shared" si="323"/>
        <v>8.3059312168588684E-3</v>
      </c>
      <c r="CG169" s="3">
        <f t="shared" si="323"/>
        <v>8.2566005809163213E-3</v>
      </c>
      <c r="CH169" s="3">
        <f t="shared" si="323"/>
        <v>8.2021553075744807E-3</v>
      </c>
      <c r="CI169" s="3">
        <f t="shared" si="323"/>
        <v>8.1433001723764283E-3</v>
      </c>
    </row>
    <row r="170" spans="1:87" x14ac:dyDescent="0.3">
      <c r="A170" t="s">
        <v>406</v>
      </c>
      <c r="B170" t="s">
        <v>36</v>
      </c>
      <c r="C170" t="s">
        <v>6</v>
      </c>
      <c r="D170" t="s">
        <v>6</v>
      </c>
      <c r="E170" t="s">
        <v>7</v>
      </c>
      <c r="F170" t="s">
        <v>8</v>
      </c>
      <c r="G170" s="111">
        <f t="shared" ref="G170:AL170" si="324">IFERROR(G30/(G198-G2)*1000,0)</f>
        <v>0</v>
      </c>
      <c r="H170" s="111">
        <f t="shared" si="324"/>
        <v>0</v>
      </c>
      <c r="I170" s="111">
        <f t="shared" si="324"/>
        <v>0</v>
      </c>
      <c r="J170" s="111">
        <f t="shared" si="324"/>
        <v>0</v>
      </c>
      <c r="K170" s="111">
        <f t="shared" si="324"/>
        <v>0</v>
      </c>
      <c r="L170" s="111">
        <f t="shared" si="324"/>
        <v>0</v>
      </c>
      <c r="M170" s="111">
        <f t="shared" si="324"/>
        <v>0</v>
      </c>
      <c r="N170" s="111">
        <f t="shared" si="324"/>
        <v>0</v>
      </c>
      <c r="O170" s="111">
        <f t="shared" si="324"/>
        <v>0</v>
      </c>
      <c r="P170" s="111">
        <f t="shared" si="324"/>
        <v>0</v>
      </c>
      <c r="Q170" s="111">
        <f t="shared" si="324"/>
        <v>0</v>
      </c>
      <c r="R170" s="111">
        <f t="shared" si="324"/>
        <v>0</v>
      </c>
      <c r="S170" s="111">
        <f t="shared" si="324"/>
        <v>0</v>
      </c>
      <c r="T170" s="111">
        <f t="shared" si="324"/>
        <v>0</v>
      </c>
      <c r="U170" s="111">
        <f t="shared" si="324"/>
        <v>0</v>
      </c>
      <c r="V170" s="111">
        <f t="shared" si="324"/>
        <v>1.1280985200024276E-4</v>
      </c>
      <c r="W170" s="111">
        <f t="shared" si="324"/>
        <v>3.4134088713131202E-4</v>
      </c>
      <c r="X170" s="111">
        <f t="shared" si="324"/>
        <v>2.296854159637336E-3</v>
      </c>
      <c r="Y170" s="111">
        <f t="shared" si="324"/>
        <v>1.1942008216797305E-2</v>
      </c>
      <c r="Z170" s="111">
        <f t="shared" si="324"/>
        <v>4.0801042542627446E-2</v>
      </c>
      <c r="AA170" s="111">
        <f t="shared" si="324"/>
        <v>9.6996020195117522E-2</v>
      </c>
      <c r="AB170" s="111">
        <f t="shared" si="324"/>
        <v>0.16705279887790406</v>
      </c>
      <c r="AC170" s="111">
        <f t="shared" si="324"/>
        <v>0.23558896939222773</v>
      </c>
      <c r="AD170" s="111">
        <f t="shared" si="324"/>
        <v>0.29040123138918444</v>
      </c>
      <c r="AE170" s="111">
        <f t="shared" si="324"/>
        <v>0.33386323010770497</v>
      </c>
      <c r="AF170" s="111">
        <f t="shared" si="324"/>
        <v>0.36396560222474744</v>
      </c>
      <c r="AG170" s="111">
        <f t="shared" si="324"/>
        <v>0.39454793390924575</v>
      </c>
      <c r="AH170" s="111">
        <f t="shared" si="324"/>
        <v>0.40796317104034108</v>
      </c>
      <c r="AI170" s="111">
        <f t="shared" si="324"/>
        <v>0.40607755173802323</v>
      </c>
      <c r="AJ170" s="111">
        <f t="shared" si="324"/>
        <v>0.38562284784768508</v>
      </c>
      <c r="AK170" s="111">
        <f t="shared" si="324"/>
        <v>0.33999477489907176</v>
      </c>
      <c r="AL170" s="111">
        <f t="shared" si="324"/>
        <v>0.3214216941838105</v>
      </c>
      <c r="AM170" s="111">
        <f t="shared" ref="AM170:BR170" si="325">IFERROR(AM30/(AM198-AM2)*1000,0)</f>
        <v>0.29972798347428353</v>
      </c>
      <c r="AN170" s="111">
        <f t="shared" si="325"/>
        <v>0.27836153742844622</v>
      </c>
      <c r="AO170" s="111">
        <f t="shared" si="325"/>
        <v>0.16360497523827722</v>
      </c>
      <c r="AP170" s="111">
        <f t="shared" si="325"/>
        <v>0.13432180476277061</v>
      </c>
      <c r="AQ170" s="111">
        <f t="shared" si="325"/>
        <v>0.12060635477413509</v>
      </c>
      <c r="AR170" s="111">
        <f t="shared" si="325"/>
        <v>0.10399705792180872</v>
      </c>
      <c r="AS170" s="111">
        <f t="shared" si="325"/>
        <v>8.9316017934656405E-2</v>
      </c>
      <c r="AT170" s="111">
        <f t="shared" si="325"/>
        <v>7.0949153690465477E-2</v>
      </c>
      <c r="AU170" s="111">
        <f t="shared" si="325"/>
        <v>5.8448093346055434E-2</v>
      </c>
      <c r="AV170" s="111">
        <f t="shared" si="325"/>
        <v>4.3315504550920092E-2</v>
      </c>
      <c r="AW170" s="111">
        <f t="shared" si="325"/>
        <v>3.5661825061532017E-2</v>
      </c>
      <c r="AX170" s="111">
        <f t="shared" si="325"/>
        <v>2.9252545831856366E-2</v>
      </c>
      <c r="AY170" s="111">
        <f t="shared" si="325"/>
        <v>2.4272306725808601E-2</v>
      </c>
      <c r="AZ170" s="111">
        <f t="shared" si="325"/>
        <v>1.0126006091033759E-2</v>
      </c>
      <c r="BA170" s="111">
        <f t="shared" si="325"/>
        <v>8.7863796796420878E-3</v>
      </c>
      <c r="BB170" s="111">
        <f t="shared" si="325"/>
        <v>7.9036219170728929E-3</v>
      </c>
      <c r="BC170" s="111">
        <f t="shared" si="325"/>
        <v>6.5042375107382464E-3</v>
      </c>
      <c r="BD170" s="111">
        <f t="shared" si="325"/>
        <v>6.7621596309213276E-3</v>
      </c>
      <c r="BE170" s="111">
        <f t="shared" si="325"/>
        <v>5.6620002062340684E-3</v>
      </c>
      <c r="BF170" s="111">
        <f t="shared" si="325"/>
        <v>4.8795007294853594E-3</v>
      </c>
      <c r="BG170" s="111">
        <f t="shared" si="325"/>
        <v>5.6716129039118884E-3</v>
      </c>
      <c r="BH170" s="111">
        <f t="shared" si="325"/>
        <v>4.6899932500174069E-3</v>
      </c>
      <c r="BI170" s="111">
        <f t="shared" si="325"/>
        <v>4.5906743572091862E-3</v>
      </c>
      <c r="BJ170" s="111">
        <f t="shared" si="325"/>
        <v>4.4884772373422607E-3</v>
      </c>
      <c r="BK170" s="111">
        <f t="shared" si="325"/>
        <v>4.1961910029850178E-3</v>
      </c>
      <c r="BL170" s="111">
        <f t="shared" si="325"/>
        <v>4.2790758829921709E-3</v>
      </c>
      <c r="BM170" s="111">
        <f t="shared" si="325"/>
        <v>4.1597148257980759E-3</v>
      </c>
      <c r="BN170" s="111">
        <f t="shared" si="325"/>
        <v>4.0286720590442171E-3</v>
      </c>
      <c r="BO170" s="111">
        <f t="shared" si="325"/>
        <v>4.0894384730691055E-3</v>
      </c>
      <c r="BP170" s="111">
        <f t="shared" si="325"/>
        <v>3.9371865403755374E-3</v>
      </c>
      <c r="BQ170" s="111">
        <f t="shared" si="325"/>
        <v>3.9852177785179559E-3</v>
      </c>
      <c r="BR170" s="111">
        <f t="shared" si="325"/>
        <v>3.8175904387174934E-3</v>
      </c>
      <c r="BS170" s="111">
        <f t="shared" ref="BS170:CI170" si="326">IFERROR(BS30/(BS198-BS2)*1000,0)</f>
        <v>3.8560477395848149E-3</v>
      </c>
      <c r="BT170" s="111">
        <f t="shared" si="326"/>
        <v>3.893830809157511E-3</v>
      </c>
      <c r="BU170" s="111">
        <f t="shared" si="326"/>
        <v>3.9295956184135609E-3</v>
      </c>
      <c r="BV170" s="111">
        <f t="shared" si="326"/>
        <v>3.9633085699942311E-3</v>
      </c>
      <c r="BW170" s="111">
        <f t="shared" si="326"/>
        <v>3.9983118238965769E-3</v>
      </c>
      <c r="BX170" s="111">
        <f t="shared" si="326"/>
        <v>4.0330729910031107E-3</v>
      </c>
      <c r="BY170" s="111">
        <f t="shared" si="326"/>
        <v>4.0700657293003808E-3</v>
      </c>
      <c r="BZ170" s="111">
        <f t="shared" si="326"/>
        <v>4.1077836795472313E-3</v>
      </c>
      <c r="CA170" s="111">
        <f t="shared" si="326"/>
        <v>4.1477836893936797E-3</v>
      </c>
      <c r="CB170" s="111">
        <f t="shared" si="326"/>
        <v>4.1893639032768966E-3</v>
      </c>
      <c r="CC170" s="111">
        <f t="shared" si="326"/>
        <v>4.2314877699424734E-3</v>
      </c>
      <c r="CD170" s="111">
        <f t="shared" si="326"/>
        <v>4.2746937181950915E-3</v>
      </c>
      <c r="CE170" s="111">
        <f t="shared" si="326"/>
        <v>4.319906344430453E-3</v>
      </c>
      <c r="CF170" s="111">
        <f t="shared" si="326"/>
        <v>4.3671120554856146E-3</v>
      </c>
      <c r="CG170" s="111">
        <f t="shared" si="326"/>
        <v>4.4144025277849854E-3</v>
      </c>
      <c r="CH170" s="111">
        <f t="shared" si="326"/>
        <v>4.4632241488197629E-3</v>
      </c>
      <c r="CI170" s="111">
        <f t="shared" si="326"/>
        <v>4.5128989935483092E-3</v>
      </c>
    </row>
    <row r="171" spans="1:87" x14ac:dyDescent="0.3">
      <c r="A171" t="s">
        <v>406</v>
      </c>
      <c r="B171" t="s">
        <v>36</v>
      </c>
      <c r="C171" t="s">
        <v>6</v>
      </c>
      <c r="D171" t="s">
        <v>6</v>
      </c>
      <c r="E171" t="s">
        <v>7</v>
      </c>
      <c r="F171" t="s">
        <v>31</v>
      </c>
      <c r="G171" s="111">
        <f t="shared" ref="G171:AL171" si="327">IFERROR(G31/(G199-G3)*1000,0)</f>
        <v>0</v>
      </c>
      <c r="H171" s="111">
        <f t="shared" si="327"/>
        <v>0</v>
      </c>
      <c r="I171" s="111">
        <f t="shared" si="327"/>
        <v>0</v>
      </c>
      <c r="J171" s="111">
        <f t="shared" si="327"/>
        <v>0</v>
      </c>
      <c r="K171" s="111">
        <f t="shared" si="327"/>
        <v>0</v>
      </c>
      <c r="L171" s="111">
        <f t="shared" si="327"/>
        <v>0</v>
      </c>
      <c r="M171" s="111">
        <f t="shared" si="327"/>
        <v>0</v>
      </c>
      <c r="N171" s="111">
        <f t="shared" si="327"/>
        <v>0</v>
      </c>
      <c r="O171" s="111">
        <f t="shared" si="327"/>
        <v>0</v>
      </c>
      <c r="P171" s="111">
        <f t="shared" si="327"/>
        <v>0</v>
      </c>
      <c r="Q171" s="111">
        <f t="shared" si="327"/>
        <v>0</v>
      </c>
      <c r="R171" s="111">
        <f t="shared" si="327"/>
        <v>0</v>
      </c>
      <c r="S171" s="111">
        <f t="shared" si="327"/>
        <v>0</v>
      </c>
      <c r="T171" s="111">
        <f t="shared" si="327"/>
        <v>1.9176138134160481E-4</v>
      </c>
      <c r="U171" s="111">
        <f t="shared" si="327"/>
        <v>9.8887869931795803E-4</v>
      </c>
      <c r="V171" s="111">
        <f t="shared" si="327"/>
        <v>6.7577899825989893E-3</v>
      </c>
      <c r="W171" s="111">
        <f t="shared" si="327"/>
        <v>4.3164126288847499E-2</v>
      </c>
      <c r="X171" s="111">
        <f t="shared" si="327"/>
        <v>0.27988976320887826</v>
      </c>
      <c r="Y171" s="111">
        <f t="shared" si="327"/>
        <v>1.6117985928985177</v>
      </c>
      <c r="Z171" s="111">
        <f t="shared" si="327"/>
        <v>4.7935170165823946</v>
      </c>
      <c r="AA171" s="111">
        <f t="shared" si="327"/>
        <v>6.957054762683021</v>
      </c>
      <c r="AB171" s="111">
        <f t="shared" si="327"/>
        <v>6.8806302952120859</v>
      </c>
      <c r="AC171" s="111">
        <f t="shared" si="327"/>
        <v>5.624762491227778</v>
      </c>
      <c r="AD171" s="111">
        <f t="shared" si="327"/>
        <v>4.042651489430777</v>
      </c>
      <c r="AE171" s="111">
        <f t="shared" si="327"/>
        <v>2.9272885357210581</v>
      </c>
      <c r="AF171" s="111">
        <f t="shared" si="327"/>
        <v>2.1208646116397971</v>
      </c>
      <c r="AG171" s="111">
        <f t="shared" si="327"/>
        <v>1.5373953888563583</v>
      </c>
      <c r="AH171" s="111">
        <f t="shared" si="327"/>
        <v>1.1711723468855977</v>
      </c>
      <c r="AI171" s="111">
        <f t="shared" si="327"/>
        <v>0.98481524299098</v>
      </c>
      <c r="AJ171" s="111">
        <f t="shared" si="327"/>
        <v>0.85319548398915057</v>
      </c>
      <c r="AK171" s="111">
        <f t="shared" si="327"/>
        <v>0.74785632059318519</v>
      </c>
      <c r="AL171" s="111">
        <f t="shared" si="327"/>
        <v>0.67721979768224705</v>
      </c>
      <c r="AM171" s="111">
        <f t="shared" ref="AM171:BR171" si="328">IFERROR(AM31/(AM199-AM3)*1000,0)</f>
        <v>0.62097512996291016</v>
      </c>
      <c r="AN171" s="111">
        <f t="shared" si="328"/>
        <v>0.57738614394494825</v>
      </c>
      <c r="AO171" s="111">
        <f t="shared" si="328"/>
        <v>0.53791291914802253</v>
      </c>
      <c r="AP171" s="111">
        <f t="shared" si="328"/>
        <v>0.49773920064594263</v>
      </c>
      <c r="AQ171" s="111">
        <f t="shared" si="328"/>
        <v>0.46112015580785082</v>
      </c>
      <c r="AR171" s="111">
        <f t="shared" si="328"/>
        <v>0.43544574800658986</v>
      </c>
      <c r="AS171" s="111">
        <f t="shared" si="328"/>
        <v>0.41797494247988881</v>
      </c>
      <c r="AT171" s="111">
        <f t="shared" si="328"/>
        <v>0.41111480657301652</v>
      </c>
      <c r="AU171" s="111">
        <f t="shared" si="328"/>
        <v>0.41013814131040444</v>
      </c>
      <c r="AV171" s="111">
        <f t="shared" si="328"/>
        <v>0.40450223552651809</v>
      </c>
      <c r="AW171" s="111">
        <f t="shared" si="328"/>
        <v>0.38369422640302753</v>
      </c>
      <c r="AX171" s="111">
        <f t="shared" si="328"/>
        <v>0.3680434503385383</v>
      </c>
      <c r="AY171" s="111">
        <f t="shared" si="328"/>
        <v>0.36258863909549693</v>
      </c>
      <c r="AZ171" s="111">
        <f t="shared" si="328"/>
        <v>0.34325342102739892</v>
      </c>
      <c r="BA171" s="111">
        <f t="shared" si="328"/>
        <v>0.32043300182217344</v>
      </c>
      <c r="BB171" s="111">
        <f t="shared" si="328"/>
        <v>0.30478733360347066</v>
      </c>
      <c r="BC171" s="111">
        <f t="shared" si="328"/>
        <v>0.28990304101366438</v>
      </c>
      <c r="BD171" s="111">
        <f t="shared" si="328"/>
        <v>0.28016232585360501</v>
      </c>
      <c r="BE171" s="111">
        <f t="shared" si="328"/>
        <v>0.27258340295443101</v>
      </c>
      <c r="BF171" s="111">
        <f t="shared" si="328"/>
        <v>0.26612782886250858</v>
      </c>
      <c r="BG171" s="111">
        <f t="shared" si="328"/>
        <v>0.25835608786609127</v>
      </c>
      <c r="BH171" s="111">
        <f t="shared" si="328"/>
        <v>0.25089973333678683</v>
      </c>
      <c r="BI171" s="111">
        <f t="shared" si="328"/>
        <v>0.24454461518585632</v>
      </c>
      <c r="BJ171" s="111">
        <f t="shared" si="328"/>
        <v>0.24210276311447881</v>
      </c>
      <c r="BK171" s="111">
        <f t="shared" si="328"/>
        <v>0.24354114546150549</v>
      </c>
      <c r="BL171" s="111">
        <f t="shared" si="328"/>
        <v>0.24559093325551021</v>
      </c>
      <c r="BM171" s="111">
        <f t="shared" si="328"/>
        <v>0.24751999327151411</v>
      </c>
      <c r="BN171" s="111">
        <f t="shared" si="328"/>
        <v>0.24943860066450141</v>
      </c>
      <c r="BO171" s="111">
        <f t="shared" si="328"/>
        <v>0.25102471582246227</v>
      </c>
      <c r="BP171" s="111">
        <f t="shared" si="328"/>
        <v>0.25281820094418006</v>
      </c>
      <c r="BQ171" s="111">
        <f t="shared" si="328"/>
        <v>0.25442690008005492</v>
      </c>
      <c r="BR171" s="111">
        <f t="shared" si="328"/>
        <v>0.25624059004567784</v>
      </c>
      <c r="BS171" s="111">
        <f t="shared" ref="BS171:CI171" si="329">IFERROR(BS31/(BS199-BS3)*1000,0)</f>
        <v>0.2580505854994567</v>
      </c>
      <c r="BT171" s="111">
        <f t="shared" si="329"/>
        <v>0.25973189907597632</v>
      </c>
      <c r="BU171" s="111">
        <f t="shared" si="329"/>
        <v>0.26145655800441664</v>
      </c>
      <c r="BV171" s="111">
        <f t="shared" si="329"/>
        <v>0.26323363586833126</v>
      </c>
      <c r="BW171" s="111">
        <f t="shared" si="329"/>
        <v>0.26486569010521532</v>
      </c>
      <c r="BX171" s="111">
        <f t="shared" si="329"/>
        <v>0.26650008973066996</v>
      </c>
      <c r="BY171" s="111">
        <f t="shared" si="329"/>
        <v>0.26778950872290747</v>
      </c>
      <c r="BZ171" s="111">
        <f t="shared" si="329"/>
        <v>0.26904919154833384</v>
      </c>
      <c r="CA171" s="111">
        <f t="shared" si="329"/>
        <v>0.26995885898085964</v>
      </c>
      <c r="CB171" s="111">
        <f t="shared" si="329"/>
        <v>0.27048084301588521</v>
      </c>
      <c r="CC171" s="111">
        <f t="shared" si="329"/>
        <v>0.27064417845109695</v>
      </c>
      <c r="CD171" s="111">
        <f t="shared" si="329"/>
        <v>0.270613869558613</v>
      </c>
      <c r="CE171" s="111">
        <f t="shared" si="329"/>
        <v>0.27002648618709846</v>
      </c>
      <c r="CF171" s="111">
        <f t="shared" si="329"/>
        <v>0.26925796710199251</v>
      </c>
      <c r="CG171" s="111">
        <f t="shared" si="329"/>
        <v>0.26839711718542775</v>
      </c>
      <c r="CH171" s="111">
        <f t="shared" si="329"/>
        <v>0.26767985948711676</v>
      </c>
      <c r="CI171" s="111">
        <f t="shared" si="329"/>
        <v>0.26706870246653874</v>
      </c>
    </row>
    <row r="172" spans="1:87" x14ac:dyDescent="0.3">
      <c r="A172" t="s">
        <v>406</v>
      </c>
      <c r="B172" t="s">
        <v>36</v>
      </c>
      <c r="C172" t="s">
        <v>6</v>
      </c>
      <c r="D172" t="s">
        <v>6</v>
      </c>
      <c r="E172" t="s">
        <v>9</v>
      </c>
      <c r="F172" t="s">
        <v>8</v>
      </c>
      <c r="G172" s="111">
        <f t="shared" ref="G172:AL172" si="330">IFERROR(G32/(G200-G4)*1000,0)</f>
        <v>0</v>
      </c>
      <c r="H172" s="111">
        <f t="shared" si="330"/>
        <v>0</v>
      </c>
      <c r="I172" s="111">
        <f t="shared" si="330"/>
        <v>0</v>
      </c>
      <c r="J172" s="111">
        <f t="shared" si="330"/>
        <v>0</v>
      </c>
      <c r="K172" s="111">
        <f t="shared" si="330"/>
        <v>0</v>
      </c>
      <c r="L172" s="111">
        <f t="shared" si="330"/>
        <v>0</v>
      </c>
      <c r="M172" s="111">
        <f t="shared" si="330"/>
        <v>0</v>
      </c>
      <c r="N172" s="111">
        <f t="shared" si="330"/>
        <v>0</v>
      </c>
      <c r="O172" s="111">
        <f t="shared" si="330"/>
        <v>0</v>
      </c>
      <c r="P172" s="111">
        <f t="shared" si="330"/>
        <v>0</v>
      </c>
      <c r="Q172" s="111">
        <f t="shared" si="330"/>
        <v>0</v>
      </c>
      <c r="R172" s="111">
        <f t="shared" si="330"/>
        <v>0</v>
      </c>
      <c r="S172" s="111">
        <f t="shared" si="330"/>
        <v>0</v>
      </c>
      <c r="T172" s="111">
        <f t="shared" si="330"/>
        <v>0</v>
      </c>
      <c r="U172" s="111">
        <f t="shared" si="330"/>
        <v>0</v>
      </c>
      <c r="V172" s="111">
        <f t="shared" si="330"/>
        <v>1.1857937169534114E-4</v>
      </c>
      <c r="W172" s="111">
        <f t="shared" si="330"/>
        <v>3.5889859762765637E-4</v>
      </c>
      <c r="X172" s="111">
        <f t="shared" si="330"/>
        <v>2.2947910296860206E-3</v>
      </c>
      <c r="Y172" s="111">
        <f t="shared" si="330"/>
        <v>1.1830309937045678E-2</v>
      </c>
      <c r="Z172" s="111">
        <f t="shared" si="330"/>
        <v>4.0346934432541275E-2</v>
      </c>
      <c r="AA172" s="111">
        <f t="shared" si="330"/>
        <v>9.5749041761542988E-2</v>
      </c>
      <c r="AB172" s="111">
        <f t="shared" si="330"/>
        <v>0.16483810543216484</v>
      </c>
      <c r="AC172" s="111">
        <f t="shared" si="330"/>
        <v>0.232750061085744</v>
      </c>
      <c r="AD172" s="111">
        <f t="shared" si="330"/>
        <v>0.28706723554123675</v>
      </c>
      <c r="AE172" s="111">
        <f t="shared" si="330"/>
        <v>0.33024133995746946</v>
      </c>
      <c r="AF172" s="111">
        <f t="shared" si="330"/>
        <v>0.36000629036261861</v>
      </c>
      <c r="AG172" s="111">
        <f t="shared" si="330"/>
        <v>0.39020174018211246</v>
      </c>
      <c r="AH172" s="111">
        <f t="shared" si="330"/>
        <v>0.40355576444606611</v>
      </c>
      <c r="AI172" s="111">
        <f t="shared" si="330"/>
        <v>0.40208932462799107</v>
      </c>
      <c r="AJ172" s="111">
        <f t="shared" si="330"/>
        <v>0.38257456940848694</v>
      </c>
      <c r="AK172" s="111">
        <f t="shared" si="330"/>
        <v>0.33788175564676659</v>
      </c>
      <c r="AL172" s="111">
        <f t="shared" si="330"/>
        <v>0.31992238076991397</v>
      </c>
      <c r="AM172" s="111">
        <f t="shared" ref="AM172:BR172" si="331">IFERROR(AM32/(AM200-AM4)*1000,0)</f>
        <v>0.29864706921720152</v>
      </c>
      <c r="AN172" s="111">
        <f t="shared" si="331"/>
        <v>0.27732860883726068</v>
      </c>
      <c r="AO172" s="111">
        <f t="shared" si="331"/>
        <v>0.16286460386998841</v>
      </c>
      <c r="AP172" s="111">
        <f t="shared" si="331"/>
        <v>0.13350701484630317</v>
      </c>
      <c r="AQ172" s="111">
        <f t="shared" si="331"/>
        <v>0.11983766228944878</v>
      </c>
      <c r="AR172" s="111">
        <f t="shared" si="331"/>
        <v>0.10323796019222398</v>
      </c>
      <c r="AS172" s="111">
        <f t="shared" si="331"/>
        <v>8.8789374394332349E-2</v>
      </c>
      <c r="AT172" s="111">
        <f t="shared" si="331"/>
        <v>7.0641871833385356E-2</v>
      </c>
      <c r="AU172" s="111">
        <f t="shared" si="331"/>
        <v>5.8211338624796459E-2</v>
      </c>
      <c r="AV172" s="111">
        <f t="shared" si="331"/>
        <v>4.325339891616594E-2</v>
      </c>
      <c r="AW172" s="111">
        <f t="shared" si="331"/>
        <v>3.5574830513674445E-2</v>
      </c>
      <c r="AX172" s="111">
        <f t="shared" si="331"/>
        <v>2.9222604016281638E-2</v>
      </c>
      <c r="AY172" s="111">
        <f t="shared" si="331"/>
        <v>2.4070548589684677E-2</v>
      </c>
      <c r="AZ172" s="111">
        <f t="shared" si="331"/>
        <v>1.0058477259061538E-2</v>
      </c>
      <c r="BA172" s="111">
        <f t="shared" si="331"/>
        <v>8.6267998092442021E-3</v>
      </c>
      <c r="BB172" s="111">
        <f t="shared" si="331"/>
        <v>7.8563921352277129E-3</v>
      </c>
      <c r="BC172" s="111">
        <f t="shared" si="331"/>
        <v>6.5431936550120603E-3</v>
      </c>
      <c r="BD172" s="111">
        <f t="shared" si="331"/>
        <v>6.8129185126538302E-3</v>
      </c>
      <c r="BE172" s="111">
        <f t="shared" si="331"/>
        <v>5.6418824231703017E-3</v>
      </c>
      <c r="BF172" s="111">
        <f t="shared" si="331"/>
        <v>4.9920072417385056E-3</v>
      </c>
      <c r="BG172" s="111">
        <f t="shared" si="331"/>
        <v>5.6419770616019261E-3</v>
      </c>
      <c r="BH172" s="111">
        <f t="shared" si="331"/>
        <v>4.7857313229177955E-3</v>
      </c>
      <c r="BI172" s="111">
        <f t="shared" si="331"/>
        <v>4.4825936988765061E-3</v>
      </c>
      <c r="BJ172" s="111">
        <f t="shared" si="331"/>
        <v>4.3674814798933068E-3</v>
      </c>
      <c r="BK172" s="111">
        <f t="shared" si="331"/>
        <v>4.2523360511835468E-3</v>
      </c>
      <c r="BL172" s="111">
        <f t="shared" si="331"/>
        <v>4.1303659132466202E-3</v>
      </c>
      <c r="BM172" s="111">
        <f t="shared" si="331"/>
        <v>4.206869439175925E-3</v>
      </c>
      <c r="BN172" s="111">
        <f t="shared" si="331"/>
        <v>4.0646406215905156E-3</v>
      </c>
      <c r="BO172" s="111">
        <f t="shared" si="331"/>
        <v>3.9092234870490685E-3</v>
      </c>
      <c r="BP172" s="111">
        <f t="shared" si="331"/>
        <v>3.9621857794070684E-3</v>
      </c>
      <c r="BQ172" s="111">
        <f t="shared" si="331"/>
        <v>4.0109034181141758E-3</v>
      </c>
      <c r="BR172" s="111">
        <f t="shared" si="331"/>
        <v>3.8306768715898527E-3</v>
      </c>
      <c r="BS172" s="111">
        <f t="shared" ref="BS172:CI172" si="332">IFERROR(BS32/(BS200-BS4)*1000,0)</f>
        <v>3.8695955407691478E-3</v>
      </c>
      <c r="BT172" s="111">
        <f t="shared" si="332"/>
        <v>3.9078168980898826E-3</v>
      </c>
      <c r="BU172" s="111">
        <f t="shared" si="332"/>
        <v>3.9439778821720364E-3</v>
      </c>
      <c r="BV172" s="111">
        <f t="shared" si="332"/>
        <v>3.9780896184029241E-3</v>
      </c>
      <c r="BW172" s="111">
        <f t="shared" si="332"/>
        <v>4.0134692026440729E-3</v>
      </c>
      <c r="BX172" s="111">
        <f t="shared" si="332"/>
        <v>3.8104292400908597E-3</v>
      </c>
      <c r="BY172" s="111">
        <f t="shared" si="332"/>
        <v>4.0859088779829833E-3</v>
      </c>
      <c r="BZ172" s="111">
        <f t="shared" si="332"/>
        <v>4.1239414206250434E-3</v>
      </c>
      <c r="CA172" s="111">
        <f t="shared" si="332"/>
        <v>4.164237528108604E-3</v>
      </c>
      <c r="CB172" s="111">
        <f t="shared" si="332"/>
        <v>4.206098843322818E-3</v>
      </c>
      <c r="CC172" s="111">
        <f t="shared" si="332"/>
        <v>4.2484790445020681E-3</v>
      </c>
      <c r="CD172" s="111">
        <f t="shared" si="332"/>
        <v>4.2919267595321799E-3</v>
      </c>
      <c r="CE172" s="111">
        <f t="shared" si="332"/>
        <v>4.337372022011397E-3</v>
      </c>
      <c r="CF172" s="111">
        <f t="shared" si="332"/>
        <v>4.3848042288083698E-3</v>
      </c>
      <c r="CG172" s="111">
        <f t="shared" si="332"/>
        <v>4.4323086096551842E-3</v>
      </c>
      <c r="CH172" s="111">
        <f t="shared" si="332"/>
        <v>4.4813355012452843E-3</v>
      </c>
      <c r="CI172" s="111">
        <f t="shared" si="332"/>
        <v>4.5312127257776695E-3</v>
      </c>
    </row>
    <row r="173" spans="1:87" x14ac:dyDescent="0.3">
      <c r="A173" t="s">
        <v>406</v>
      </c>
      <c r="B173" t="s">
        <v>36</v>
      </c>
      <c r="C173" t="s">
        <v>6</v>
      </c>
      <c r="D173" t="s">
        <v>6</v>
      </c>
      <c r="E173" t="s">
        <v>9</v>
      </c>
      <c r="F173" t="s">
        <v>31</v>
      </c>
      <c r="G173" s="111">
        <f t="shared" ref="G173:AL173" si="333">IFERROR(G33/(G201-G5)*1000,0)</f>
        <v>0</v>
      </c>
      <c r="H173" s="111">
        <f t="shared" si="333"/>
        <v>0</v>
      </c>
      <c r="I173" s="111">
        <f t="shared" si="333"/>
        <v>0</v>
      </c>
      <c r="J173" s="111">
        <f t="shared" si="333"/>
        <v>0</v>
      </c>
      <c r="K173" s="111">
        <f t="shared" si="333"/>
        <v>0</v>
      </c>
      <c r="L173" s="111">
        <f t="shared" si="333"/>
        <v>0</v>
      </c>
      <c r="M173" s="111">
        <f t="shared" si="333"/>
        <v>0</v>
      </c>
      <c r="N173" s="111">
        <f t="shared" si="333"/>
        <v>0</v>
      </c>
      <c r="O173" s="111">
        <f t="shared" si="333"/>
        <v>0</v>
      </c>
      <c r="P173" s="111">
        <f t="shared" si="333"/>
        <v>0</v>
      </c>
      <c r="Q173" s="111">
        <f t="shared" si="333"/>
        <v>0</v>
      </c>
      <c r="R173" s="111">
        <f t="shared" si="333"/>
        <v>0</v>
      </c>
      <c r="S173" s="111">
        <f t="shared" si="333"/>
        <v>0</v>
      </c>
      <c r="T173" s="111">
        <f t="shared" si="333"/>
        <v>0</v>
      </c>
      <c r="U173" s="111">
        <f t="shared" si="333"/>
        <v>1.8164760920866187E-4</v>
      </c>
      <c r="V173" s="111">
        <f t="shared" si="333"/>
        <v>9.9631533286514322E-4</v>
      </c>
      <c r="W173" s="111">
        <f t="shared" si="333"/>
        <v>6.4179078029491026E-3</v>
      </c>
      <c r="X173" s="111">
        <f t="shared" si="333"/>
        <v>3.8283417815747581E-2</v>
      </c>
      <c r="Y173" s="111">
        <f t="shared" si="333"/>
        <v>0.19438200696587232</v>
      </c>
      <c r="Z173" s="111">
        <f t="shared" si="333"/>
        <v>0.60708793782553061</v>
      </c>
      <c r="AA173" s="111">
        <f t="shared" si="333"/>
        <v>1.2878078461119402</v>
      </c>
      <c r="AB173" s="111">
        <f t="shared" si="333"/>
        <v>1.8872105846757139</v>
      </c>
      <c r="AC173" s="111">
        <f t="shared" si="333"/>
        <v>2.198180631933043</v>
      </c>
      <c r="AD173" s="111">
        <f t="shared" si="333"/>
        <v>2.2254024429227703</v>
      </c>
      <c r="AE173" s="111">
        <f t="shared" si="333"/>
        <v>2.147792586860787</v>
      </c>
      <c r="AF173" s="111">
        <f t="shared" si="333"/>
        <v>1.999709832944814</v>
      </c>
      <c r="AG173" s="111">
        <f t="shared" si="333"/>
        <v>1.8400152509907954</v>
      </c>
      <c r="AH173" s="111">
        <f t="shared" si="333"/>
        <v>1.6723922328625485</v>
      </c>
      <c r="AI173" s="111">
        <f t="shared" si="333"/>
        <v>1.5044644436592676</v>
      </c>
      <c r="AJ173" s="111">
        <f t="shared" si="333"/>
        <v>1.3403329098385335</v>
      </c>
      <c r="AK173" s="111">
        <f t="shared" si="333"/>
        <v>1.1762629979660366</v>
      </c>
      <c r="AL173" s="111">
        <f t="shared" si="333"/>
        <v>1.0173804949129768</v>
      </c>
      <c r="AM173" s="111">
        <f t="shared" ref="AM173:BR173" si="334">IFERROR(AM33/(AM201-AM5)*1000,0)</f>
        <v>0.86837182283345382</v>
      </c>
      <c r="AN173" s="111">
        <f t="shared" si="334"/>
        <v>0.73560581210577136</v>
      </c>
      <c r="AO173" s="111">
        <f t="shared" si="334"/>
        <v>0.61751551269442073</v>
      </c>
      <c r="AP173" s="111">
        <f t="shared" si="334"/>
        <v>0.5122285146091794</v>
      </c>
      <c r="AQ173" s="111">
        <f t="shared" si="334"/>
        <v>0.42466636468169622</v>
      </c>
      <c r="AR173" s="111">
        <f t="shared" si="334"/>
        <v>0.35626009707874506</v>
      </c>
      <c r="AS173" s="111">
        <f t="shared" si="334"/>
        <v>0.30024264612290641</v>
      </c>
      <c r="AT173" s="111">
        <f t="shared" si="334"/>
        <v>0.25458153715428722</v>
      </c>
      <c r="AU173" s="111">
        <f t="shared" si="334"/>
        <v>0.2175941592433189</v>
      </c>
      <c r="AV173" s="111">
        <f t="shared" si="334"/>
        <v>0.18674028455669117</v>
      </c>
      <c r="AW173" s="111">
        <f t="shared" si="334"/>
        <v>0.16169225043371538</v>
      </c>
      <c r="AX173" s="111">
        <f t="shared" si="334"/>
        <v>0.14141130545739339</v>
      </c>
      <c r="AY173" s="111">
        <f t="shared" si="334"/>
        <v>0.12449470197936022</v>
      </c>
      <c r="AZ173" s="111">
        <f t="shared" si="334"/>
        <v>0.11073340478861057</v>
      </c>
      <c r="BA173" s="111">
        <f t="shared" si="334"/>
        <v>9.8865122077849782E-2</v>
      </c>
      <c r="BB173" s="111">
        <f t="shared" si="334"/>
        <v>8.8951999024350303E-2</v>
      </c>
      <c r="BC173" s="111">
        <f t="shared" si="334"/>
        <v>8.1501299452628559E-2</v>
      </c>
      <c r="BD173" s="111">
        <f t="shared" si="334"/>
        <v>7.5556570843561738E-2</v>
      </c>
      <c r="BE173" s="111">
        <f t="shared" si="334"/>
        <v>6.9824135344185939E-2</v>
      </c>
      <c r="BF173" s="111">
        <f t="shared" si="334"/>
        <v>6.5317469957608773E-2</v>
      </c>
      <c r="BG173" s="111">
        <f t="shared" si="334"/>
        <v>6.2117056241775048E-2</v>
      </c>
      <c r="BH173" s="111">
        <f t="shared" si="334"/>
        <v>5.8454703757714485E-2</v>
      </c>
      <c r="BI173" s="111">
        <f t="shared" si="334"/>
        <v>5.6509068126879697E-2</v>
      </c>
      <c r="BJ173" s="111">
        <f t="shared" si="334"/>
        <v>5.7609674616431454E-2</v>
      </c>
      <c r="BK173" s="111">
        <f t="shared" si="334"/>
        <v>5.9086306419878859E-2</v>
      </c>
      <c r="BL173" s="111">
        <f t="shared" si="334"/>
        <v>6.0287858792996793E-2</v>
      </c>
      <c r="BM173" s="111">
        <f t="shared" si="334"/>
        <v>6.1420217911659289E-2</v>
      </c>
      <c r="BN173" s="111">
        <f t="shared" si="334"/>
        <v>6.2643507241170571E-2</v>
      </c>
      <c r="BO173" s="111">
        <f t="shared" si="334"/>
        <v>6.3745107391482217E-2</v>
      </c>
      <c r="BP173" s="111">
        <f t="shared" si="334"/>
        <v>6.4849603402490255E-2</v>
      </c>
      <c r="BQ173" s="111">
        <f t="shared" si="334"/>
        <v>6.5892204706525639E-2</v>
      </c>
      <c r="BR173" s="111">
        <f t="shared" si="334"/>
        <v>6.6970729316214561E-2</v>
      </c>
      <c r="BS173" s="111">
        <f t="shared" ref="BS173:CI173" si="335">IFERROR(BS33/(BS201-BS5)*1000,0)</f>
        <v>6.8054762144411154E-2</v>
      </c>
      <c r="BT173" s="111">
        <f t="shared" si="335"/>
        <v>6.9015406010638755E-2</v>
      </c>
      <c r="BU173" s="111">
        <f t="shared" si="335"/>
        <v>6.9978860409971574E-2</v>
      </c>
      <c r="BV173" s="111">
        <f t="shared" si="335"/>
        <v>7.0853404959457925E-2</v>
      </c>
      <c r="BW173" s="111">
        <f t="shared" si="335"/>
        <v>7.1634015913426399E-2</v>
      </c>
      <c r="BX173" s="111">
        <f t="shared" si="335"/>
        <v>7.2417079081671359E-2</v>
      </c>
      <c r="BY173" s="111">
        <f t="shared" si="335"/>
        <v>7.3132288532593737E-2</v>
      </c>
      <c r="BZ173" s="111">
        <f t="shared" si="335"/>
        <v>7.3843808959273088E-2</v>
      </c>
      <c r="CA173" s="111">
        <f t="shared" si="335"/>
        <v>7.4487282361316881E-2</v>
      </c>
      <c r="CB173" s="111">
        <f t="shared" si="335"/>
        <v>7.5062984365592889E-2</v>
      </c>
      <c r="CC173" s="111">
        <f t="shared" si="335"/>
        <v>7.5602051647101445E-2</v>
      </c>
      <c r="CD173" s="111">
        <f t="shared" si="335"/>
        <v>7.6102502700202954E-2</v>
      </c>
      <c r="CE173" s="111">
        <f t="shared" si="335"/>
        <v>7.6498686831297485E-2</v>
      </c>
      <c r="CF173" s="111">
        <f t="shared" si="335"/>
        <v>7.6884085071660599E-2</v>
      </c>
      <c r="CG173" s="111">
        <f t="shared" si="335"/>
        <v>7.7165411906380391E-2</v>
      </c>
      <c r="CH173" s="111">
        <f t="shared" si="335"/>
        <v>7.7305748005962141E-2</v>
      </c>
      <c r="CI173" s="111">
        <f t="shared" si="335"/>
        <v>7.7342692158818005E-2</v>
      </c>
    </row>
    <row r="174" spans="1:87" x14ac:dyDescent="0.3">
      <c r="A174" t="s">
        <v>406</v>
      </c>
      <c r="B174" t="s">
        <v>36</v>
      </c>
      <c r="C174" t="s">
        <v>6</v>
      </c>
      <c r="D174" t="s">
        <v>6</v>
      </c>
      <c r="E174" t="s">
        <v>10</v>
      </c>
      <c r="F174" t="s">
        <v>8</v>
      </c>
      <c r="G174" s="111">
        <f t="shared" ref="G174:AL174" si="336">IFERROR(G34/(G202-G6)*1000,0)</f>
        <v>0</v>
      </c>
      <c r="H174" s="111">
        <f t="shared" si="336"/>
        <v>0</v>
      </c>
      <c r="I174" s="111">
        <f t="shared" si="336"/>
        <v>0</v>
      </c>
      <c r="J174" s="111">
        <f t="shared" si="336"/>
        <v>0</v>
      </c>
      <c r="K174" s="111">
        <f t="shared" si="336"/>
        <v>0</v>
      </c>
      <c r="L174" s="111">
        <f t="shared" si="336"/>
        <v>0</v>
      </c>
      <c r="M174" s="111">
        <f t="shared" si="336"/>
        <v>0</v>
      </c>
      <c r="N174" s="111">
        <f t="shared" si="336"/>
        <v>0</v>
      </c>
      <c r="O174" s="111">
        <f t="shared" si="336"/>
        <v>0</v>
      </c>
      <c r="P174" s="111">
        <f t="shared" si="336"/>
        <v>0</v>
      </c>
      <c r="Q174" s="111">
        <f t="shared" si="336"/>
        <v>0</v>
      </c>
      <c r="R174" s="111">
        <f t="shared" si="336"/>
        <v>0</v>
      </c>
      <c r="S174" s="111">
        <f t="shared" si="336"/>
        <v>0</v>
      </c>
      <c r="T174" s="111">
        <f t="shared" si="336"/>
        <v>0</v>
      </c>
      <c r="U174" s="111">
        <f t="shared" si="336"/>
        <v>0</v>
      </c>
      <c r="V174" s="111">
        <f t="shared" si="336"/>
        <v>5.7811344586080311E-5</v>
      </c>
      <c r="W174" s="111">
        <f t="shared" si="336"/>
        <v>4.0821622630341257E-4</v>
      </c>
      <c r="X174" s="111">
        <f t="shared" si="336"/>
        <v>2.2958485818396139E-3</v>
      </c>
      <c r="Y174" s="111">
        <f t="shared" si="336"/>
        <v>1.1887571627076892E-2</v>
      </c>
      <c r="Z174" s="111">
        <f t="shared" si="336"/>
        <v>4.0579761919675689E-2</v>
      </c>
      <c r="AA174" s="111">
        <f t="shared" si="336"/>
        <v>9.6448581989960466E-2</v>
      </c>
      <c r="AB174" s="111">
        <f t="shared" si="336"/>
        <v>0.16597249377541723</v>
      </c>
      <c r="AC174" s="111">
        <f t="shared" si="336"/>
        <v>0.23420459305647368</v>
      </c>
      <c r="AD174" s="111">
        <f t="shared" si="336"/>
        <v>0.28877631490609351</v>
      </c>
      <c r="AE174" s="111">
        <f t="shared" si="336"/>
        <v>0.33209841781660443</v>
      </c>
      <c r="AF174" s="111">
        <f t="shared" si="336"/>
        <v>0.36203639615153477</v>
      </c>
      <c r="AG174" s="111">
        <f t="shared" si="336"/>
        <v>0.39243018042233924</v>
      </c>
      <c r="AH174" s="111">
        <f t="shared" si="336"/>
        <v>0.40581574349675464</v>
      </c>
      <c r="AI174" s="111">
        <f t="shared" si="336"/>
        <v>0.40419979883107904</v>
      </c>
      <c r="AJ174" s="111">
        <f t="shared" si="336"/>
        <v>0.38413968620626215</v>
      </c>
      <c r="AK174" s="111">
        <f t="shared" si="336"/>
        <v>0.33903423239176789</v>
      </c>
      <c r="AL174" s="111">
        <f t="shared" si="336"/>
        <v>0.32069341404388901</v>
      </c>
      <c r="AM174" s="111">
        <f t="shared" ref="AM174:BR174" si="337">IFERROR(AM34/(AM202-AM6)*1000,0)</f>
        <v>0.29920323541552896</v>
      </c>
      <c r="AN174" s="111">
        <f t="shared" si="337"/>
        <v>0.27779032854563379</v>
      </c>
      <c r="AO174" s="111">
        <f t="shared" si="337"/>
        <v>0.16324530249820363</v>
      </c>
      <c r="AP174" s="111">
        <f t="shared" si="337"/>
        <v>0.13399714629625678</v>
      </c>
      <c r="AQ174" s="111">
        <f t="shared" si="337"/>
        <v>0.12016034184461867</v>
      </c>
      <c r="AR174" s="111">
        <f t="shared" si="337"/>
        <v>0.10362788964141315</v>
      </c>
      <c r="AS174" s="111">
        <f t="shared" si="337"/>
        <v>8.8985998623160062E-2</v>
      </c>
      <c r="AT174" s="111">
        <f t="shared" si="337"/>
        <v>7.0799904528994068E-2</v>
      </c>
      <c r="AU174" s="111">
        <f t="shared" si="337"/>
        <v>5.8256846725625443E-2</v>
      </c>
      <c r="AV174" s="111">
        <f t="shared" si="337"/>
        <v>4.3207665599401063E-2</v>
      </c>
      <c r="AW174" s="111">
        <f t="shared" si="337"/>
        <v>3.5619627966442191E-2</v>
      </c>
      <c r="AX174" s="111">
        <f t="shared" si="337"/>
        <v>2.9238020929106982E-2</v>
      </c>
      <c r="AY174" s="111">
        <f t="shared" si="337"/>
        <v>2.4174415138410777E-2</v>
      </c>
      <c r="AZ174" s="111">
        <f t="shared" si="337"/>
        <v>1.0093235017502663E-2</v>
      </c>
      <c r="BA174" s="111">
        <f t="shared" si="337"/>
        <v>8.7089281922073849E-3</v>
      </c>
      <c r="BB174" s="111">
        <f t="shared" si="337"/>
        <v>7.7959600657029953E-3</v>
      </c>
      <c r="BC174" s="111">
        <f t="shared" si="337"/>
        <v>6.5231443306623064E-3</v>
      </c>
      <c r="BD174" s="111">
        <f t="shared" si="337"/>
        <v>6.78679349153465E-3</v>
      </c>
      <c r="BE174" s="111">
        <f t="shared" si="337"/>
        <v>5.6522387678755361E-3</v>
      </c>
      <c r="BF174" s="111">
        <f t="shared" si="337"/>
        <v>4.9340913054493176E-3</v>
      </c>
      <c r="BG174" s="111">
        <f t="shared" si="337"/>
        <v>5.5659884889883299E-3</v>
      </c>
      <c r="BH174" s="111">
        <f t="shared" si="337"/>
        <v>4.7364398744713411E-3</v>
      </c>
      <c r="BI174" s="111">
        <f t="shared" si="337"/>
        <v>4.5382423500834185E-3</v>
      </c>
      <c r="BJ174" s="111">
        <f t="shared" si="337"/>
        <v>4.4297842126920445E-3</v>
      </c>
      <c r="BK174" s="111">
        <f t="shared" si="337"/>
        <v>4.321643418844251E-3</v>
      </c>
      <c r="BL174" s="111">
        <f t="shared" si="337"/>
        <v>4.2069486170307497E-3</v>
      </c>
      <c r="BM174" s="111">
        <f t="shared" si="337"/>
        <v>4.0805704555885499E-3</v>
      </c>
      <c r="BN174" s="111">
        <f t="shared" si="337"/>
        <v>4.0461149204533801E-3</v>
      </c>
      <c r="BO174" s="111">
        <f t="shared" si="337"/>
        <v>4.0020465202100187E-3</v>
      </c>
      <c r="BP174" s="111">
        <f t="shared" si="337"/>
        <v>3.949308806915945E-3</v>
      </c>
      <c r="BQ174" s="111">
        <f t="shared" si="337"/>
        <v>3.8896270776821195E-3</v>
      </c>
      <c r="BR174" s="111">
        <f t="shared" si="337"/>
        <v>3.9331903909973643E-3</v>
      </c>
      <c r="BS174" s="111">
        <f t="shared" ref="BS174:CI174" si="338">IFERROR(BS34/(BS202-BS6)*1000,0)</f>
        <v>3.8626158053603615E-3</v>
      </c>
      <c r="BT174" s="111">
        <f t="shared" si="338"/>
        <v>3.9006110920228819E-3</v>
      </c>
      <c r="BU174" s="111">
        <f t="shared" si="338"/>
        <v>3.9365681651082167E-3</v>
      </c>
      <c r="BV174" s="111">
        <f t="shared" si="338"/>
        <v>3.8570320728098751E-3</v>
      </c>
      <c r="BW174" s="111">
        <f t="shared" si="338"/>
        <v>3.891212235069962E-3</v>
      </c>
      <c r="BX174" s="111">
        <f t="shared" si="338"/>
        <v>3.9251456257888536E-3</v>
      </c>
      <c r="BY174" s="111">
        <f t="shared" si="338"/>
        <v>3.9612381199264843E-3</v>
      </c>
      <c r="BZ174" s="111">
        <f t="shared" si="338"/>
        <v>3.9980268561574618E-3</v>
      </c>
      <c r="CA174" s="111">
        <f t="shared" si="338"/>
        <v>4.0370233032420745E-3</v>
      </c>
      <c r="CB174" s="111">
        <f t="shared" si="338"/>
        <v>4.0775487407989815E-3</v>
      </c>
      <c r="CC174" s="111">
        <f t="shared" si="338"/>
        <v>4.1185887050127473E-3</v>
      </c>
      <c r="CD174" s="111">
        <f t="shared" si="338"/>
        <v>4.2830467342808822E-3</v>
      </c>
      <c r="CE174" s="111">
        <f t="shared" si="338"/>
        <v>4.3283715355405062E-3</v>
      </c>
      <c r="CF174" s="111">
        <f t="shared" si="338"/>
        <v>4.3756880769501008E-3</v>
      </c>
      <c r="CG174" s="111">
        <f t="shared" si="338"/>
        <v>4.4230816620929895E-3</v>
      </c>
      <c r="CH174" s="111">
        <f t="shared" si="338"/>
        <v>4.3442312633625042E-3</v>
      </c>
      <c r="CI174" s="111">
        <f t="shared" si="338"/>
        <v>4.3925826848783146E-3</v>
      </c>
    </row>
    <row r="175" spans="1:87" x14ac:dyDescent="0.3">
      <c r="A175" t="s">
        <v>406</v>
      </c>
      <c r="B175" t="s">
        <v>36</v>
      </c>
      <c r="C175" t="s">
        <v>6</v>
      </c>
      <c r="D175" t="s">
        <v>6</v>
      </c>
      <c r="E175" t="s">
        <v>10</v>
      </c>
      <c r="F175" t="s">
        <v>31</v>
      </c>
      <c r="G175" s="111">
        <f t="shared" ref="G175:AL175" si="339">IFERROR(G35/(G203-G7)*1000,0)</f>
        <v>0</v>
      </c>
      <c r="H175" s="111">
        <f t="shared" si="339"/>
        <v>0</v>
      </c>
      <c r="I175" s="111">
        <f t="shared" si="339"/>
        <v>0</v>
      </c>
      <c r="J175" s="111">
        <f t="shared" si="339"/>
        <v>0</v>
      </c>
      <c r="K175" s="111">
        <f t="shared" si="339"/>
        <v>0</v>
      </c>
      <c r="L175" s="111">
        <f t="shared" si="339"/>
        <v>0</v>
      </c>
      <c r="M175" s="111">
        <f t="shared" si="339"/>
        <v>0</v>
      </c>
      <c r="N175" s="111">
        <f t="shared" si="339"/>
        <v>0</v>
      </c>
      <c r="O175" s="111">
        <f t="shared" si="339"/>
        <v>0</v>
      </c>
      <c r="P175" s="111">
        <f t="shared" si="339"/>
        <v>0</v>
      </c>
      <c r="Q175" s="111">
        <f t="shared" si="339"/>
        <v>0</v>
      </c>
      <c r="R175" s="111">
        <f t="shared" si="339"/>
        <v>0</v>
      </c>
      <c r="S175" s="111">
        <f t="shared" si="339"/>
        <v>0</v>
      </c>
      <c r="T175" s="111">
        <f t="shared" si="339"/>
        <v>9.4884636412510576E-5</v>
      </c>
      <c r="U175" s="111">
        <f t="shared" si="339"/>
        <v>5.8112086347464516E-4</v>
      </c>
      <c r="V175" s="111">
        <f t="shared" si="339"/>
        <v>3.877539144349653E-3</v>
      </c>
      <c r="W175" s="111">
        <f t="shared" si="339"/>
        <v>2.4608016241979058E-2</v>
      </c>
      <c r="X175" s="111">
        <f t="shared" si="339"/>
        <v>0.15786865522578764</v>
      </c>
      <c r="Y175" s="111">
        <f t="shared" si="339"/>
        <v>0.89571374517141222</v>
      </c>
      <c r="Z175" s="111">
        <f t="shared" si="339"/>
        <v>2.6743446786706113</v>
      </c>
      <c r="AA175" s="111">
        <f t="shared" si="339"/>
        <v>4.0749660781309629</v>
      </c>
      <c r="AB175" s="111">
        <f t="shared" si="339"/>
        <v>4.3335688974104229</v>
      </c>
      <c r="AC175" s="111">
        <f t="shared" si="339"/>
        <v>3.87085011211733</v>
      </c>
      <c r="AD175" s="111">
        <f t="shared" si="339"/>
        <v>3.1100615002637189</v>
      </c>
      <c r="AE175" s="111">
        <f t="shared" si="339"/>
        <v>2.526422718626502</v>
      </c>
      <c r="AF175" s="111">
        <f t="shared" si="339"/>
        <v>2.0584761272334755</v>
      </c>
      <c r="AG175" s="111">
        <f t="shared" si="339"/>
        <v>1.6933213127385496</v>
      </c>
      <c r="AH175" s="111">
        <f t="shared" si="339"/>
        <v>1.4296279898617079</v>
      </c>
      <c r="AI175" s="111">
        <f t="shared" si="339"/>
        <v>1.2529608789320033</v>
      </c>
      <c r="AJ175" s="111">
        <f t="shared" si="339"/>
        <v>1.1047019515597845</v>
      </c>
      <c r="AK175" s="111">
        <f t="shared" si="339"/>
        <v>0.96897804104692897</v>
      </c>
      <c r="AL175" s="111">
        <f t="shared" si="339"/>
        <v>0.85272550185460583</v>
      </c>
      <c r="AM175" s="111">
        <f t="shared" ref="AM175:BR175" si="340">IFERROR(AM35/(AM203-AM7)*1000,0)</f>
        <v>0.74856121914142959</v>
      </c>
      <c r="AN175" s="111">
        <f t="shared" si="340"/>
        <v>0.65893118054579525</v>
      </c>
      <c r="AO175" s="111">
        <f t="shared" si="340"/>
        <v>0.57891778339893196</v>
      </c>
      <c r="AP175" s="111">
        <f t="shared" si="340"/>
        <v>0.50522003918862601</v>
      </c>
      <c r="AQ175" s="111">
        <f t="shared" si="340"/>
        <v>0.44235238680747946</v>
      </c>
      <c r="AR175" s="111">
        <f t="shared" si="340"/>
        <v>0.39467957731843911</v>
      </c>
      <c r="AS175" s="111">
        <f t="shared" si="340"/>
        <v>0.35735461481444419</v>
      </c>
      <c r="AT175" s="111">
        <f t="shared" si="340"/>
        <v>0.33047425456475005</v>
      </c>
      <c r="AU175" s="111">
        <f t="shared" si="340"/>
        <v>0.31090152247600294</v>
      </c>
      <c r="AV175" s="111">
        <f t="shared" si="340"/>
        <v>0.29219990985704525</v>
      </c>
      <c r="AW175" s="111">
        <f t="shared" si="340"/>
        <v>0.26914186493363979</v>
      </c>
      <c r="AX175" s="111">
        <f t="shared" si="340"/>
        <v>0.2510345812827679</v>
      </c>
      <c r="AY175" s="111">
        <f t="shared" si="340"/>
        <v>0.23958065962524885</v>
      </c>
      <c r="AZ175" s="111">
        <f t="shared" si="340"/>
        <v>0.22303659525895253</v>
      </c>
      <c r="BA175" s="111">
        <f t="shared" si="340"/>
        <v>0.20577946677218217</v>
      </c>
      <c r="BB175" s="111">
        <f t="shared" si="340"/>
        <v>0.19300076359377225</v>
      </c>
      <c r="BC175" s="111">
        <f t="shared" si="340"/>
        <v>0.18186442981397505</v>
      </c>
      <c r="BD175" s="111">
        <f t="shared" si="340"/>
        <v>0.17399055963861945</v>
      </c>
      <c r="BE175" s="111">
        <f t="shared" si="340"/>
        <v>0.16727268692270289</v>
      </c>
      <c r="BF175" s="111">
        <f t="shared" si="340"/>
        <v>0.16172562675544569</v>
      </c>
      <c r="BG175" s="111">
        <f t="shared" si="340"/>
        <v>0.15623502555590962</v>
      </c>
      <c r="BH175" s="111">
        <f t="shared" si="340"/>
        <v>0.15071351133613567</v>
      </c>
      <c r="BI175" s="111">
        <f t="shared" si="340"/>
        <v>0.14657009933086038</v>
      </c>
      <c r="BJ175" s="111">
        <f t="shared" si="340"/>
        <v>0.14591225501920696</v>
      </c>
      <c r="BK175" s="111">
        <f t="shared" si="340"/>
        <v>0.14731406988818818</v>
      </c>
      <c r="BL175" s="111">
        <f t="shared" si="340"/>
        <v>0.14886796375708905</v>
      </c>
      <c r="BM175" s="111">
        <f t="shared" si="340"/>
        <v>0.15034596190837199</v>
      </c>
      <c r="BN175" s="111">
        <f t="shared" si="340"/>
        <v>0.15181906682185151</v>
      </c>
      <c r="BO175" s="111">
        <f t="shared" si="340"/>
        <v>0.15312072160292092</v>
      </c>
      <c r="BP175" s="111">
        <f t="shared" si="340"/>
        <v>0.15450810994164677</v>
      </c>
      <c r="BQ175" s="111">
        <f t="shared" si="340"/>
        <v>0.15577679635467329</v>
      </c>
      <c r="BR175" s="111">
        <f t="shared" si="340"/>
        <v>0.15716348939711755</v>
      </c>
      <c r="BS175" s="111">
        <f t="shared" ref="BS175:CI175" si="341">IFERROR(BS35/(BS203-BS7)*1000,0)</f>
        <v>0.15855315937715411</v>
      </c>
      <c r="BT175" s="111">
        <f t="shared" si="341"/>
        <v>0.15981896760106501</v>
      </c>
      <c r="BU175" s="111">
        <f t="shared" si="341"/>
        <v>0.16109314130174249</v>
      </c>
      <c r="BV175" s="111">
        <f t="shared" si="341"/>
        <v>0.16237984263251815</v>
      </c>
      <c r="BW175" s="111">
        <f t="shared" si="341"/>
        <v>0.16353464779660265</v>
      </c>
      <c r="BX175" s="111">
        <f t="shared" si="341"/>
        <v>0.1647107551643541</v>
      </c>
      <c r="BY175" s="111">
        <f t="shared" si="341"/>
        <v>0.1656580933118737</v>
      </c>
      <c r="BZ175" s="111">
        <f t="shared" si="341"/>
        <v>0.166609361518433</v>
      </c>
      <c r="CA175" s="111">
        <f t="shared" si="341"/>
        <v>0.16736229293263</v>
      </c>
      <c r="CB175" s="111">
        <f t="shared" si="341"/>
        <v>0.1678994052724867</v>
      </c>
      <c r="CC175" s="111">
        <f t="shared" si="341"/>
        <v>0.16825100106426055</v>
      </c>
      <c r="CD175" s="111">
        <f t="shared" si="341"/>
        <v>0.16849444102362868</v>
      </c>
      <c r="CE175" s="111">
        <f t="shared" si="341"/>
        <v>0.16843975121595128</v>
      </c>
      <c r="CF175" s="111">
        <f t="shared" si="341"/>
        <v>0.16826421893921537</v>
      </c>
      <c r="CG175" s="111">
        <f t="shared" si="341"/>
        <v>0.16801019624192171</v>
      </c>
      <c r="CH175" s="111">
        <f t="shared" si="341"/>
        <v>0.16775409513232822</v>
      </c>
      <c r="CI175" s="111">
        <f t="shared" si="341"/>
        <v>0.16749635057392945</v>
      </c>
    </row>
    <row r="176" spans="1:87" s="114" customFormat="1" x14ac:dyDescent="0.3">
      <c r="A176" t="s">
        <v>406</v>
      </c>
      <c r="B176" t="s">
        <v>36</v>
      </c>
      <c r="C176" s="116" t="s">
        <v>6</v>
      </c>
      <c r="D176" s="116" t="s">
        <v>6</v>
      </c>
      <c r="E176" s="116" t="s">
        <v>7</v>
      </c>
      <c r="F176" s="116" t="s">
        <v>6</v>
      </c>
      <c r="G176" s="111">
        <f t="shared" ref="G176:V178" si="342">IFERROR(G36/(G204-G8)*1000,0)</f>
        <v>0</v>
      </c>
      <c r="H176" s="111">
        <f t="shared" si="342"/>
        <v>0</v>
      </c>
      <c r="I176" s="111">
        <f t="shared" si="342"/>
        <v>0</v>
      </c>
      <c r="J176" s="111">
        <f t="shared" si="342"/>
        <v>0</v>
      </c>
      <c r="K176" s="111">
        <f t="shared" si="342"/>
        <v>0</v>
      </c>
      <c r="L176" s="111">
        <f t="shared" si="342"/>
        <v>0</v>
      </c>
      <c r="M176" s="111">
        <f t="shared" si="342"/>
        <v>0</v>
      </c>
      <c r="N176" s="111">
        <f t="shared" si="342"/>
        <v>0</v>
      </c>
      <c r="O176" s="111">
        <f t="shared" si="342"/>
        <v>0</v>
      </c>
      <c r="P176" s="111">
        <f t="shared" si="342"/>
        <v>0</v>
      </c>
      <c r="Q176" s="111">
        <f t="shared" si="342"/>
        <v>0</v>
      </c>
      <c r="R176" s="111">
        <f t="shared" si="342"/>
        <v>0</v>
      </c>
      <c r="S176" s="111">
        <f t="shared" si="342"/>
        <v>0</v>
      </c>
      <c r="T176" s="111">
        <f t="shared" si="342"/>
        <v>1.2176183531127318E-4</v>
      </c>
      <c r="U176" s="111">
        <f t="shared" si="342"/>
        <v>6.3712696514843829E-4</v>
      </c>
      <c r="V176" s="111">
        <f t="shared" si="342"/>
        <v>4.4555760889867652E-3</v>
      </c>
      <c r="W176" s="111">
        <f t="shared" ref="W176:CH178" si="343">IFERROR(W36/(W204-W8)*1000,0)</f>
        <v>2.8715586739863772E-2</v>
      </c>
      <c r="X176" s="111">
        <f t="shared" si="343"/>
        <v>0.18870183062279111</v>
      </c>
      <c r="Y176" s="111">
        <f t="shared" si="343"/>
        <v>1.099498997493781</v>
      </c>
      <c r="Z176" s="111">
        <f t="shared" si="343"/>
        <v>3.30370479984881</v>
      </c>
      <c r="AA176" s="111">
        <f t="shared" si="343"/>
        <v>4.8603837107985335</v>
      </c>
      <c r="AB176" s="111">
        <f t="shared" si="343"/>
        <v>4.8677054398544541</v>
      </c>
      <c r="AC176" s="111">
        <f t="shared" si="343"/>
        <v>4.041654630724226</v>
      </c>
      <c r="AD176" s="111">
        <f t="shared" si="343"/>
        <v>2.9599502323665807</v>
      </c>
      <c r="AE176" s="111">
        <f t="shared" si="343"/>
        <v>2.1914975084227155</v>
      </c>
      <c r="AF176" s="111">
        <f t="shared" si="343"/>
        <v>1.6305336548281755</v>
      </c>
      <c r="AG176" s="111">
        <f t="shared" si="343"/>
        <v>1.2238885153905836</v>
      </c>
      <c r="AH176" s="111">
        <f t="shared" si="343"/>
        <v>0.96552346801476108</v>
      </c>
      <c r="AI176" s="111">
        <f t="shared" si="343"/>
        <v>0.83184046785612853</v>
      </c>
      <c r="AJ176" s="111">
        <f t="shared" si="343"/>
        <v>0.73227231678541027</v>
      </c>
      <c r="AK176" s="111">
        <f t="shared" si="343"/>
        <v>0.64514470381082911</v>
      </c>
      <c r="AL176" s="111">
        <f t="shared" si="343"/>
        <v>0.58992399461968614</v>
      </c>
      <c r="AM176" s="111">
        <f t="shared" si="343"/>
        <v>0.54400344407272372</v>
      </c>
      <c r="AN176" s="111">
        <f t="shared" si="343"/>
        <v>0.50725774271257984</v>
      </c>
      <c r="AO176" s="111">
        <f t="shared" si="343"/>
        <v>0.45196016447063614</v>
      </c>
      <c r="AP176" s="111">
        <f t="shared" si="343"/>
        <v>0.41590122771252225</v>
      </c>
      <c r="AQ176" s="111">
        <f t="shared" si="343"/>
        <v>0.38591647930423151</v>
      </c>
      <c r="AR176" s="111">
        <f t="shared" si="343"/>
        <v>0.36365802255265189</v>
      </c>
      <c r="AS176" s="111">
        <f t="shared" si="343"/>
        <v>0.3481739256646833</v>
      </c>
      <c r="AT176" s="111">
        <f t="shared" si="343"/>
        <v>0.34030311471253932</v>
      </c>
      <c r="AU176" s="111">
        <f t="shared" si="343"/>
        <v>0.33850463139178283</v>
      </c>
      <c r="AV176" s="111">
        <f t="shared" si="343"/>
        <v>0.33261033443620652</v>
      </c>
      <c r="AW176" s="111">
        <f t="shared" si="343"/>
        <v>0.31605724973792343</v>
      </c>
      <c r="AX176" s="111">
        <f t="shared" si="343"/>
        <v>0.30366707720378738</v>
      </c>
      <c r="AY176" s="111">
        <f t="shared" si="343"/>
        <v>0.29946947611932195</v>
      </c>
      <c r="AZ176" s="111">
        <f t="shared" si="343"/>
        <v>0.28211672021791073</v>
      </c>
      <c r="BA176" s="111">
        <f t="shared" si="343"/>
        <v>0.26412846997123868</v>
      </c>
      <c r="BB176" s="111">
        <f t="shared" si="343"/>
        <v>0.25192176843921038</v>
      </c>
      <c r="BC176" s="111">
        <f t="shared" si="343"/>
        <v>0.24015915374049931</v>
      </c>
      <c r="BD176" s="111">
        <f t="shared" si="343"/>
        <v>0.23287317099601498</v>
      </c>
      <c r="BE176" s="111">
        <f t="shared" si="343"/>
        <v>0.22715026211791015</v>
      </c>
      <c r="BF176" s="111">
        <f t="shared" si="343"/>
        <v>0.22234467291165183</v>
      </c>
      <c r="BG176" s="111">
        <f t="shared" si="343"/>
        <v>0.21673973349857512</v>
      </c>
      <c r="BH176" s="111">
        <f t="shared" si="343"/>
        <v>0.21106945944857558</v>
      </c>
      <c r="BI176" s="111">
        <f t="shared" si="343"/>
        <v>0.2064146157654955</v>
      </c>
      <c r="BJ176" s="111">
        <f t="shared" si="343"/>
        <v>0.20502717529280717</v>
      </c>
      <c r="BK176" s="111">
        <f t="shared" si="343"/>
        <v>0.2069144631546023</v>
      </c>
      <c r="BL176" s="111">
        <f t="shared" si="343"/>
        <v>0.20936381257751499</v>
      </c>
      <c r="BM176" s="111">
        <f t="shared" si="343"/>
        <v>0.21162358384875252</v>
      </c>
      <c r="BN176" s="111">
        <f t="shared" si="343"/>
        <v>0.21381328567683161</v>
      </c>
      <c r="BO176" s="111">
        <f t="shared" si="343"/>
        <v>0.21567404065227347</v>
      </c>
      <c r="BP176" s="111">
        <f t="shared" si="343"/>
        <v>0.21761712153481005</v>
      </c>
      <c r="BQ176" s="111">
        <f t="shared" si="343"/>
        <v>0.21937982725878596</v>
      </c>
      <c r="BR176" s="111">
        <f t="shared" si="343"/>
        <v>0.22124336832266034</v>
      </c>
      <c r="BS176" s="111">
        <f t="shared" si="343"/>
        <v>0.22308690456297436</v>
      </c>
      <c r="BT176" s="111">
        <f t="shared" si="343"/>
        <v>0.22480048845888292</v>
      </c>
      <c r="BU176" s="111">
        <f t="shared" si="343"/>
        <v>0.22652215171345544</v>
      </c>
      <c r="BV176" s="111">
        <f t="shared" si="343"/>
        <v>0.22825912070428436</v>
      </c>
      <c r="BW176" s="111">
        <f t="shared" si="343"/>
        <v>0.22986974008329905</v>
      </c>
      <c r="BX176" s="111">
        <f t="shared" si="343"/>
        <v>0.2314683424575921</v>
      </c>
      <c r="BY176" s="111">
        <f t="shared" si="343"/>
        <v>0.2327767006193229</v>
      </c>
      <c r="BZ176" s="111">
        <f t="shared" si="343"/>
        <v>0.23405533098166756</v>
      </c>
      <c r="CA176" s="111">
        <f t="shared" si="343"/>
        <v>0.23503820188146807</v>
      </c>
      <c r="CB176" s="111">
        <f t="shared" si="343"/>
        <v>0.23568607745775799</v>
      </c>
      <c r="CC176" s="111">
        <f t="shared" si="343"/>
        <v>0.23601573177465987</v>
      </c>
      <c r="CD176" s="111">
        <f t="shared" si="343"/>
        <v>0.23617466927024852</v>
      </c>
      <c r="CE176" s="111">
        <f t="shared" si="343"/>
        <v>0.2358528348686609</v>
      </c>
      <c r="CF176" s="111">
        <f t="shared" si="343"/>
        <v>0.23537715177695939</v>
      </c>
      <c r="CG176" s="111">
        <f t="shared" si="343"/>
        <v>0.23480909209512149</v>
      </c>
      <c r="CH176" s="111">
        <f t="shared" si="343"/>
        <v>0.23436583282579698</v>
      </c>
      <c r="CI176" s="111">
        <f t="shared" ref="CI176:CI178" si="344">IFERROR(CI36/(CI204-CI8)*1000,0)</f>
        <v>0.23400655047856264</v>
      </c>
    </row>
    <row r="177" spans="1:87" s="114" customFormat="1" x14ac:dyDescent="0.3">
      <c r="A177" t="s">
        <v>406</v>
      </c>
      <c r="B177" t="s">
        <v>36</v>
      </c>
      <c r="C177" s="116" t="s">
        <v>6</v>
      </c>
      <c r="D177" s="116" t="s">
        <v>6</v>
      </c>
      <c r="E177" s="116" t="s">
        <v>9</v>
      </c>
      <c r="F177" s="116" t="s">
        <v>6</v>
      </c>
      <c r="G177" s="111">
        <f t="shared" si="342"/>
        <v>0</v>
      </c>
      <c r="H177" s="111">
        <f t="shared" ref="H177:BS178" si="345">IFERROR(H37/(H205-H9)*1000,0)</f>
        <v>0</v>
      </c>
      <c r="I177" s="111">
        <f t="shared" si="345"/>
        <v>0</v>
      </c>
      <c r="J177" s="111">
        <f t="shared" si="345"/>
        <v>0</v>
      </c>
      <c r="K177" s="111">
        <f t="shared" si="345"/>
        <v>0</v>
      </c>
      <c r="L177" s="111">
        <f t="shared" si="345"/>
        <v>0</v>
      </c>
      <c r="M177" s="111">
        <f t="shared" si="345"/>
        <v>0</v>
      </c>
      <c r="N177" s="111">
        <f t="shared" si="345"/>
        <v>0</v>
      </c>
      <c r="O177" s="111">
        <f t="shared" si="345"/>
        <v>0</v>
      </c>
      <c r="P177" s="111">
        <f t="shared" si="345"/>
        <v>0</v>
      </c>
      <c r="Q177" s="111">
        <f t="shared" si="345"/>
        <v>0</v>
      </c>
      <c r="R177" s="111">
        <f t="shared" si="345"/>
        <v>0</v>
      </c>
      <c r="S177" s="111">
        <f t="shared" si="345"/>
        <v>0</v>
      </c>
      <c r="T177" s="111">
        <f t="shared" si="345"/>
        <v>0</v>
      </c>
      <c r="U177" s="111">
        <f t="shared" si="345"/>
        <v>1.1992722815795374E-4</v>
      </c>
      <c r="V177" s="111">
        <f t="shared" si="345"/>
        <v>7.0599196165396815E-4</v>
      </c>
      <c r="W177" s="111">
        <f t="shared" si="345"/>
        <v>4.4673991737853328E-3</v>
      </c>
      <c r="X177" s="111">
        <f t="shared" si="345"/>
        <v>2.7010979736279778E-2</v>
      </c>
      <c r="Y177" s="111">
        <f t="shared" si="345"/>
        <v>0.1387276410902126</v>
      </c>
      <c r="Z177" s="111">
        <f t="shared" si="345"/>
        <v>0.43853349599107871</v>
      </c>
      <c r="AA177" s="111">
        <f t="shared" si="345"/>
        <v>0.94397979233811047</v>
      </c>
      <c r="AB177" s="111">
        <f t="shared" si="345"/>
        <v>1.4024564944676492</v>
      </c>
      <c r="AC177" s="111">
        <f t="shared" si="345"/>
        <v>1.6595144839512241</v>
      </c>
      <c r="AD177" s="111">
        <f t="shared" si="345"/>
        <v>1.7062778014359301</v>
      </c>
      <c r="AE177" s="111">
        <f t="shared" si="345"/>
        <v>1.6710809194668819</v>
      </c>
      <c r="AF177" s="111">
        <f t="shared" si="345"/>
        <v>1.5774962519488209</v>
      </c>
      <c r="AG177" s="111">
        <f t="shared" si="345"/>
        <v>1.4737910013589797</v>
      </c>
      <c r="AH177" s="111">
        <f t="shared" si="345"/>
        <v>1.3581913234239193</v>
      </c>
      <c r="AI177" s="111">
        <f t="shared" si="345"/>
        <v>1.2372520102248095</v>
      </c>
      <c r="AJ177" s="111">
        <f t="shared" si="345"/>
        <v>1.1138542028362743</v>
      </c>
      <c r="AK177" s="111">
        <f t="shared" si="345"/>
        <v>0.98354238731352006</v>
      </c>
      <c r="AL177" s="111">
        <f t="shared" si="345"/>
        <v>0.86135942972720259</v>
      </c>
      <c r="AM177" s="111">
        <f t="shared" si="345"/>
        <v>0.74398913220452512</v>
      </c>
      <c r="AN177" s="111">
        <f t="shared" si="345"/>
        <v>0.63765610226882852</v>
      </c>
      <c r="AO177" s="111">
        <f t="shared" si="345"/>
        <v>0.52225302927913764</v>
      </c>
      <c r="AP177" s="111">
        <f t="shared" si="345"/>
        <v>0.43433886248708975</v>
      </c>
      <c r="AQ177" s="111">
        <f t="shared" si="345"/>
        <v>0.36314559791831291</v>
      </c>
      <c r="AR177" s="111">
        <f t="shared" si="345"/>
        <v>0.30619638850012237</v>
      </c>
      <c r="AS177" s="111">
        <f t="shared" si="345"/>
        <v>0.25927492073260167</v>
      </c>
      <c r="AT177" s="111">
        <f t="shared" si="345"/>
        <v>0.21972863191775413</v>
      </c>
      <c r="AU177" s="111">
        <f t="shared" si="345"/>
        <v>0.18813219973189196</v>
      </c>
      <c r="AV177" s="111">
        <f t="shared" si="345"/>
        <v>0.16087931343222733</v>
      </c>
      <c r="AW177" s="111">
        <f t="shared" si="345"/>
        <v>0.13953523442421101</v>
      </c>
      <c r="AX177" s="111">
        <f t="shared" si="345"/>
        <v>0.12216552622722093</v>
      </c>
      <c r="AY177" s="111">
        <f t="shared" si="345"/>
        <v>0.10760113076329353</v>
      </c>
      <c r="AZ177" s="111">
        <f t="shared" si="345"/>
        <v>9.4096644184048422E-2</v>
      </c>
      <c r="BA177" s="111">
        <f t="shared" si="345"/>
        <v>8.4208820163531567E-2</v>
      </c>
      <c r="BB177" s="111">
        <f t="shared" si="345"/>
        <v>7.5993466012605829E-2</v>
      </c>
      <c r="BC177" s="111">
        <f t="shared" si="345"/>
        <v>6.9718440355123715E-2</v>
      </c>
      <c r="BD177" s="111">
        <f t="shared" si="345"/>
        <v>6.4930778469319661E-2</v>
      </c>
      <c r="BE177" s="111">
        <f t="shared" si="345"/>
        <v>6.0082316917785428E-2</v>
      </c>
      <c r="BF177" s="111">
        <f t="shared" si="345"/>
        <v>5.6322445365642806E-2</v>
      </c>
      <c r="BG177" s="111">
        <f t="shared" si="345"/>
        <v>5.3857111252535693E-2</v>
      </c>
      <c r="BH177" s="111">
        <f t="shared" si="345"/>
        <v>5.0758341703838666E-2</v>
      </c>
      <c r="BI177" s="111">
        <f t="shared" si="345"/>
        <v>4.9193235055937916E-2</v>
      </c>
      <c r="BJ177" s="111">
        <f t="shared" si="345"/>
        <v>5.0270435513553272E-2</v>
      </c>
      <c r="BK177" s="111">
        <f t="shared" si="345"/>
        <v>5.1684910310281378E-2</v>
      </c>
      <c r="BL177" s="111">
        <f t="shared" si="345"/>
        <v>5.2862888575679917E-2</v>
      </c>
      <c r="BM177" s="111">
        <f t="shared" si="345"/>
        <v>5.3998503212788158E-2</v>
      </c>
      <c r="BN177" s="111">
        <f t="shared" si="345"/>
        <v>5.5175226208881566E-2</v>
      </c>
      <c r="BO177" s="111">
        <f t="shared" si="345"/>
        <v>5.6231710206745347E-2</v>
      </c>
      <c r="BP177" s="111">
        <f t="shared" si="345"/>
        <v>5.7305072540830268E-2</v>
      </c>
      <c r="BQ177" s="111">
        <f t="shared" si="345"/>
        <v>5.831412791958468E-2</v>
      </c>
      <c r="BR177" s="111">
        <f t="shared" si="345"/>
        <v>5.9318176883690087E-2</v>
      </c>
      <c r="BS177" s="111">
        <f t="shared" si="345"/>
        <v>6.0344748151726767E-2</v>
      </c>
      <c r="BT177" s="111">
        <f t="shared" si="343"/>
        <v>6.1259163064553021E-2</v>
      </c>
      <c r="BU177" s="111">
        <f t="shared" si="343"/>
        <v>6.2169661940254244E-2</v>
      </c>
      <c r="BV177" s="111">
        <f t="shared" si="343"/>
        <v>6.2995212556323454E-2</v>
      </c>
      <c r="BW177" s="111">
        <f t="shared" si="343"/>
        <v>6.3737834158070217E-2</v>
      </c>
      <c r="BX177" s="111">
        <f t="shared" si="343"/>
        <v>6.4451733490340071E-2</v>
      </c>
      <c r="BY177" s="111">
        <f t="shared" si="343"/>
        <v>6.5163005577470581E-2</v>
      </c>
      <c r="BZ177" s="111">
        <f t="shared" si="343"/>
        <v>6.5842383134572385E-2</v>
      </c>
      <c r="CA177" s="111">
        <f t="shared" si="343"/>
        <v>6.6463445412465488E-2</v>
      </c>
      <c r="CB177" s="111">
        <f t="shared" si="343"/>
        <v>6.7024886806389614E-2</v>
      </c>
      <c r="CC177" s="111">
        <f t="shared" si="343"/>
        <v>6.7552266733790389E-2</v>
      </c>
      <c r="CD177" s="111">
        <f t="shared" si="343"/>
        <v>6.8044870861486584E-2</v>
      </c>
      <c r="CE177" s="111">
        <f t="shared" si="343"/>
        <v>6.8446008541401329E-2</v>
      </c>
      <c r="CF177" s="111">
        <f t="shared" si="343"/>
        <v>6.8838647648308646E-2</v>
      </c>
      <c r="CG177" s="111">
        <f t="shared" si="343"/>
        <v>6.9136023918186004E-2</v>
      </c>
      <c r="CH177" s="111">
        <f t="shared" si="343"/>
        <v>6.9307835615594421E-2</v>
      </c>
      <c r="CI177" s="111">
        <f t="shared" si="344"/>
        <v>6.9385476256578399E-2</v>
      </c>
    </row>
    <row r="178" spans="1:87" s="114" customFormat="1" x14ac:dyDescent="0.3">
      <c r="A178" t="s">
        <v>406</v>
      </c>
      <c r="B178" t="s">
        <v>36</v>
      </c>
      <c r="C178" s="116" t="s">
        <v>6</v>
      </c>
      <c r="D178" s="116" t="s">
        <v>6</v>
      </c>
      <c r="E178" s="116" t="s">
        <v>10</v>
      </c>
      <c r="F178" s="116" t="s">
        <v>6</v>
      </c>
      <c r="G178" s="111">
        <f t="shared" si="342"/>
        <v>0</v>
      </c>
      <c r="H178" s="111">
        <f t="shared" si="345"/>
        <v>0</v>
      </c>
      <c r="I178" s="111">
        <f t="shared" si="345"/>
        <v>0</v>
      </c>
      <c r="J178" s="111">
        <f t="shared" si="345"/>
        <v>0</v>
      </c>
      <c r="K178" s="111">
        <f t="shared" si="345"/>
        <v>0</v>
      </c>
      <c r="L178" s="111">
        <f t="shared" si="345"/>
        <v>0</v>
      </c>
      <c r="M178" s="111">
        <f t="shared" si="345"/>
        <v>0</v>
      </c>
      <c r="N178" s="111">
        <f t="shared" si="345"/>
        <v>0</v>
      </c>
      <c r="O178" s="111">
        <f t="shared" si="345"/>
        <v>0</v>
      </c>
      <c r="P178" s="111">
        <f t="shared" si="345"/>
        <v>0</v>
      </c>
      <c r="Q178" s="111">
        <f t="shared" si="345"/>
        <v>0</v>
      </c>
      <c r="R178" s="111">
        <f t="shared" si="345"/>
        <v>0</v>
      </c>
      <c r="S178" s="111">
        <f t="shared" si="345"/>
        <v>0</v>
      </c>
      <c r="T178" s="111">
        <f t="shared" si="345"/>
        <v>6.1012006145942755E-5</v>
      </c>
      <c r="U178" s="111">
        <f t="shared" si="345"/>
        <v>3.7903040988907096E-4</v>
      </c>
      <c r="V178" s="111">
        <f t="shared" si="345"/>
        <v>2.5840826226747222E-3</v>
      </c>
      <c r="W178" s="111">
        <f t="shared" si="345"/>
        <v>1.6610764906113996E-2</v>
      </c>
      <c r="X178" s="111">
        <f t="shared" si="345"/>
        <v>0.1079689999769933</v>
      </c>
      <c r="Y178" s="111">
        <f t="shared" si="345"/>
        <v>0.61947538389741863</v>
      </c>
      <c r="Z178" s="111">
        <f t="shared" si="345"/>
        <v>1.8698933080477178</v>
      </c>
      <c r="AA178" s="111">
        <f t="shared" si="345"/>
        <v>2.8933500016859921</v>
      </c>
      <c r="AB178" s="111">
        <f t="shared" si="345"/>
        <v>3.1225863737405102</v>
      </c>
      <c r="AC178" s="111">
        <f t="shared" si="345"/>
        <v>2.8387135131328627</v>
      </c>
      <c r="AD178" s="111">
        <f t="shared" si="345"/>
        <v>2.325578034005142</v>
      </c>
      <c r="AE178" s="111">
        <f t="shared" si="345"/>
        <v>1.9277005122696285</v>
      </c>
      <c r="AF178" s="111">
        <f t="shared" si="345"/>
        <v>1.6036234081711864</v>
      </c>
      <c r="AG178" s="111">
        <f t="shared" si="345"/>
        <v>1.3508101641056498</v>
      </c>
      <c r="AH178" s="111">
        <f t="shared" si="345"/>
        <v>1.1651335282377921</v>
      </c>
      <c r="AI178" s="111">
        <f t="shared" si="345"/>
        <v>1.0380630539870372</v>
      </c>
      <c r="AJ178" s="111">
        <f t="shared" si="345"/>
        <v>0.92647431614420206</v>
      </c>
      <c r="AK178" s="111">
        <f t="shared" si="345"/>
        <v>0.81736285257405694</v>
      </c>
      <c r="AL178" s="111">
        <f t="shared" si="345"/>
        <v>0.72803596832105755</v>
      </c>
      <c r="AM178" s="111">
        <f t="shared" si="345"/>
        <v>0.64574321517592792</v>
      </c>
      <c r="AN178" s="111">
        <f t="shared" si="345"/>
        <v>0.57359090234516896</v>
      </c>
      <c r="AO178" s="111">
        <f t="shared" si="345"/>
        <v>0.48771697586920537</v>
      </c>
      <c r="AP178" s="111">
        <f t="shared" si="345"/>
        <v>0.42528102777769711</v>
      </c>
      <c r="AQ178" s="111">
        <f t="shared" si="345"/>
        <v>0.37433048663954444</v>
      </c>
      <c r="AR178" s="111">
        <f t="shared" si="345"/>
        <v>0.33441487542735687</v>
      </c>
      <c r="AS178" s="111">
        <f t="shared" si="345"/>
        <v>0.30291932851375114</v>
      </c>
      <c r="AT178" s="111">
        <f t="shared" si="345"/>
        <v>0.27890436581084688</v>
      </c>
      <c r="AU178" s="111">
        <f t="shared" si="345"/>
        <v>0.26188130061113246</v>
      </c>
      <c r="AV178" s="111">
        <f t="shared" si="345"/>
        <v>0.2450426851872845</v>
      </c>
      <c r="AW178" s="111">
        <f t="shared" si="345"/>
        <v>0.22598191644339488</v>
      </c>
      <c r="AX178" s="111">
        <f t="shared" si="345"/>
        <v>0.21098117373023298</v>
      </c>
      <c r="AY178" s="111">
        <f t="shared" si="345"/>
        <v>0.2014123203241977</v>
      </c>
      <c r="AZ178" s="111">
        <f t="shared" si="345"/>
        <v>0.18594655854982897</v>
      </c>
      <c r="BA178" s="111">
        <f t="shared" si="345"/>
        <v>0.17201645246266514</v>
      </c>
      <c r="BB178" s="111">
        <f t="shared" si="345"/>
        <v>0.16177035206051985</v>
      </c>
      <c r="BC178" s="111">
        <f t="shared" si="345"/>
        <v>0.15273630832065258</v>
      </c>
      <c r="BD178" s="111">
        <f t="shared" si="345"/>
        <v>0.14664902287458692</v>
      </c>
      <c r="BE178" s="111">
        <f t="shared" si="345"/>
        <v>0.14129357454515834</v>
      </c>
      <c r="BF178" s="111">
        <f t="shared" si="345"/>
        <v>0.13693945092272172</v>
      </c>
      <c r="BG178" s="111">
        <f t="shared" si="345"/>
        <v>0.13287895706998543</v>
      </c>
      <c r="BH178" s="111">
        <f t="shared" si="345"/>
        <v>0.12846581517868444</v>
      </c>
      <c r="BI178" s="111">
        <f t="shared" si="345"/>
        <v>0.12533990800907174</v>
      </c>
      <c r="BJ178" s="111">
        <f t="shared" si="345"/>
        <v>0.12516420299275333</v>
      </c>
      <c r="BK178" s="111">
        <f t="shared" si="345"/>
        <v>0.12675091462147314</v>
      </c>
      <c r="BL178" s="111">
        <f t="shared" si="345"/>
        <v>0.12848941321173696</v>
      </c>
      <c r="BM178" s="111">
        <f t="shared" si="345"/>
        <v>0.13011635071241173</v>
      </c>
      <c r="BN178" s="111">
        <f t="shared" si="345"/>
        <v>0.13173293597731331</v>
      </c>
      <c r="BO178" s="111">
        <f t="shared" si="345"/>
        <v>0.13313122986743095</v>
      </c>
      <c r="BP178" s="111">
        <f t="shared" si="345"/>
        <v>0.13458037701408412</v>
      </c>
      <c r="BQ178" s="111">
        <f t="shared" si="345"/>
        <v>0.13591153359754748</v>
      </c>
      <c r="BR178" s="111">
        <f t="shared" si="345"/>
        <v>0.1372906455710301</v>
      </c>
      <c r="BS178" s="111">
        <f t="shared" si="345"/>
        <v>0.13867411042288397</v>
      </c>
      <c r="BT178" s="111">
        <f t="shared" si="343"/>
        <v>0.13993869355179608</v>
      </c>
      <c r="BU178" s="111">
        <f t="shared" si="343"/>
        <v>0.14120760889545556</v>
      </c>
      <c r="BV178" s="111">
        <f t="shared" si="343"/>
        <v>0.14244159980078736</v>
      </c>
      <c r="BW178" s="111">
        <f t="shared" si="343"/>
        <v>0.14357371237786265</v>
      </c>
      <c r="BX178" s="111">
        <f t="shared" si="343"/>
        <v>0.14468726424657019</v>
      </c>
      <c r="BY178" s="111">
        <f t="shared" si="343"/>
        <v>0.14566251755090601</v>
      </c>
      <c r="BZ178" s="111">
        <f t="shared" si="343"/>
        <v>0.14660967867891045</v>
      </c>
      <c r="CA178" s="111">
        <f t="shared" si="343"/>
        <v>0.14738709649948525</v>
      </c>
      <c r="CB178" s="111">
        <f t="shared" si="343"/>
        <v>0.14797563262575156</v>
      </c>
      <c r="CC178" s="111">
        <f t="shared" si="343"/>
        <v>0.14839696669561483</v>
      </c>
      <c r="CD178" s="111">
        <f t="shared" si="343"/>
        <v>0.14872147056049428</v>
      </c>
      <c r="CE178" s="111">
        <f t="shared" si="343"/>
        <v>0.14877096595010997</v>
      </c>
      <c r="CF178" s="111">
        <f t="shared" si="343"/>
        <v>0.14874560552772617</v>
      </c>
      <c r="CG178" s="111">
        <f t="shared" si="343"/>
        <v>0.14862911315387264</v>
      </c>
      <c r="CH178" s="111">
        <f t="shared" si="343"/>
        <v>0.1485100908104118</v>
      </c>
      <c r="CI178" s="111">
        <f t="shared" si="344"/>
        <v>0.14838432139201643</v>
      </c>
    </row>
    <row r="179" spans="1:87" x14ac:dyDescent="0.3">
      <c r="A179" t="s">
        <v>407</v>
      </c>
      <c r="B179" s="1" t="s">
        <v>36</v>
      </c>
      <c r="C179" s="1" t="s">
        <v>13</v>
      </c>
      <c r="D179" s="1" t="s">
        <v>12</v>
      </c>
      <c r="E179" s="1" t="s">
        <v>9</v>
      </c>
      <c r="F179" s="1" t="s">
        <v>31</v>
      </c>
      <c r="G179" s="111">
        <f t="shared" ref="G179:AL179" si="346">IFERROR(G39/(G207-G11)*1000,0)</f>
        <v>0</v>
      </c>
      <c r="H179" s="111">
        <f t="shared" si="346"/>
        <v>0</v>
      </c>
      <c r="I179" s="111">
        <f t="shared" si="346"/>
        <v>0</v>
      </c>
      <c r="J179" s="111">
        <f t="shared" si="346"/>
        <v>0</v>
      </c>
      <c r="K179" s="111">
        <f t="shared" si="346"/>
        <v>0</v>
      </c>
      <c r="L179" s="111">
        <f t="shared" si="346"/>
        <v>0</v>
      </c>
      <c r="M179" s="111">
        <f t="shared" si="346"/>
        <v>0</v>
      </c>
      <c r="N179" s="111">
        <f t="shared" si="346"/>
        <v>0</v>
      </c>
      <c r="O179" s="111">
        <f t="shared" si="346"/>
        <v>0</v>
      </c>
      <c r="P179" s="111">
        <f t="shared" si="346"/>
        <v>0</v>
      </c>
      <c r="Q179" s="111">
        <f t="shared" si="346"/>
        <v>0</v>
      </c>
      <c r="R179" s="111">
        <f t="shared" si="346"/>
        <v>0</v>
      </c>
      <c r="S179" s="111">
        <f t="shared" si="346"/>
        <v>0</v>
      </c>
      <c r="T179" s="111">
        <f t="shared" si="346"/>
        <v>0</v>
      </c>
      <c r="U179" s="111">
        <f t="shared" si="346"/>
        <v>4.5369628629376756E-3</v>
      </c>
      <c r="V179" s="111">
        <f t="shared" si="346"/>
        <v>3.0087408803881329E-2</v>
      </c>
      <c r="W179" s="111">
        <f t="shared" si="346"/>
        <v>0.19141077866897918</v>
      </c>
      <c r="X179" s="111">
        <f t="shared" si="346"/>
        <v>1.1162962590255252</v>
      </c>
      <c r="Y179" s="111">
        <f t="shared" si="346"/>
        <v>6.2243137191974798</v>
      </c>
      <c r="Z179" s="111">
        <f t="shared" si="346"/>
        <v>33.006781645346464</v>
      </c>
      <c r="AA179" s="111">
        <f t="shared" si="346"/>
        <v>104.56345396411162</v>
      </c>
      <c r="AB179" s="111">
        <f t="shared" si="346"/>
        <v>156.37130607623652</v>
      </c>
      <c r="AC179" s="111">
        <f t="shared" si="346"/>
        <v>172.4892699646943</v>
      </c>
      <c r="AD179" s="111">
        <f t="shared" si="346"/>
        <v>138.95093166553627</v>
      </c>
      <c r="AE179" s="111">
        <f t="shared" si="346"/>
        <v>113.79702762080325</v>
      </c>
      <c r="AF179" s="111">
        <f t="shared" si="346"/>
        <v>86.722507622281213</v>
      </c>
      <c r="AG179" s="111">
        <f t="shared" si="346"/>
        <v>67.553550078012933</v>
      </c>
      <c r="AH179" s="111">
        <f t="shared" si="346"/>
        <v>51.694358986032938</v>
      </c>
      <c r="AI179" s="111">
        <f t="shared" si="346"/>
        <v>39.679133704009587</v>
      </c>
      <c r="AJ179" s="111">
        <f t="shared" si="346"/>
        <v>32.017037560273586</v>
      </c>
      <c r="AK179" s="111">
        <f t="shared" si="346"/>
        <v>25.143459108930067</v>
      </c>
      <c r="AL179" s="111">
        <f t="shared" si="346"/>
        <v>21.148271922133446</v>
      </c>
      <c r="AM179" s="111">
        <f t="shared" ref="AM179:BR179" si="347">IFERROR(AM39/(AM207-AM11)*1000,0)</f>
        <v>16.430526918794069</v>
      </c>
      <c r="AN179" s="111">
        <f t="shared" si="347"/>
        <v>12.963321004307508</v>
      </c>
      <c r="AO179" s="111">
        <f t="shared" si="347"/>
        <v>9.848332954770278</v>
      </c>
      <c r="AP179" s="111">
        <f t="shared" si="347"/>
        <v>7.7212637734838223</v>
      </c>
      <c r="AQ179" s="111">
        <f t="shared" si="347"/>
        <v>5.9273163924218961</v>
      </c>
      <c r="AR179" s="111">
        <f t="shared" si="347"/>
        <v>5.1782671482861415</v>
      </c>
      <c r="AS179" s="111">
        <f t="shared" si="347"/>
        <v>4.5406919519565871</v>
      </c>
      <c r="AT179" s="111">
        <f t="shared" si="347"/>
        <v>4.1373109916989206</v>
      </c>
      <c r="AU179" s="111">
        <f t="shared" si="347"/>
        <v>3.8527993585985203</v>
      </c>
      <c r="AV179" s="111">
        <f t="shared" si="347"/>
        <v>3.3905445092401352</v>
      </c>
      <c r="AW179" s="111">
        <f t="shared" si="347"/>
        <v>2.8452124230870721</v>
      </c>
      <c r="AX179" s="111">
        <f t="shared" si="347"/>
        <v>2.4031707409457272</v>
      </c>
      <c r="AY179" s="111">
        <f t="shared" si="347"/>
        <v>1.9937276391666183</v>
      </c>
      <c r="AZ179" s="111">
        <f t="shared" si="347"/>
        <v>1.1391488730729606</v>
      </c>
      <c r="BA179" s="111">
        <f t="shared" si="347"/>
        <v>1.0548515518106247</v>
      </c>
      <c r="BB179" s="111">
        <f t="shared" si="347"/>
        <v>0.96661784220835978</v>
      </c>
      <c r="BC179" s="111">
        <f t="shared" si="347"/>
        <v>0.89299604696912183</v>
      </c>
      <c r="BD179" s="111">
        <f t="shared" si="347"/>
        <v>0.83720168329734712</v>
      </c>
      <c r="BE179" s="111">
        <f t="shared" si="347"/>
        <v>0.77363933196762924</v>
      </c>
      <c r="BF179" s="111">
        <f t="shared" si="347"/>
        <v>0.72369215890210725</v>
      </c>
      <c r="BG179" s="111">
        <f t="shared" si="347"/>
        <v>0.68593008464846217</v>
      </c>
      <c r="BH179" s="111">
        <f t="shared" si="347"/>
        <v>0.65089394322452676</v>
      </c>
      <c r="BI179" s="111">
        <f t="shared" si="347"/>
        <v>0.60436099015939382</v>
      </c>
      <c r="BJ179" s="111">
        <f t="shared" si="347"/>
        <v>0.58045367163542316</v>
      </c>
      <c r="BK179" s="111">
        <f t="shared" si="347"/>
        <v>0.57091735261303467</v>
      </c>
      <c r="BL179" s="111">
        <f t="shared" si="347"/>
        <v>0.56592923510673554</v>
      </c>
      <c r="BM179" s="111">
        <f t="shared" si="347"/>
        <v>0.56315509998600544</v>
      </c>
      <c r="BN179" s="111">
        <f t="shared" si="347"/>
        <v>0.562439062274665</v>
      </c>
      <c r="BO179" s="111">
        <f t="shared" si="347"/>
        <v>0.5636473613834776</v>
      </c>
      <c r="BP179" s="111">
        <f t="shared" si="347"/>
        <v>0.56640781910736848</v>
      </c>
      <c r="BQ179" s="111">
        <f t="shared" si="347"/>
        <v>0.57059684742816641</v>
      </c>
      <c r="BR179" s="111">
        <f t="shared" si="347"/>
        <v>0.57568962137333435</v>
      </c>
      <c r="BS179" s="111">
        <f t="shared" ref="BS179:CI179" si="348">IFERROR(BS39/(BS207-BS11)*1000,0)</f>
        <v>0.58092654801656185</v>
      </c>
      <c r="BT179" s="111">
        <f t="shared" si="348"/>
        <v>0.58634865028916971</v>
      </c>
      <c r="BU179" s="111">
        <f t="shared" si="348"/>
        <v>0.59196007599267531</v>
      </c>
      <c r="BV179" s="111">
        <f t="shared" si="348"/>
        <v>0.597736177176589</v>
      </c>
      <c r="BW179" s="111">
        <f t="shared" si="348"/>
        <v>0.60352742299797324</v>
      </c>
      <c r="BX179" s="111">
        <f t="shared" si="348"/>
        <v>0.60948647022334312</v>
      </c>
      <c r="BY179" s="111">
        <f t="shared" si="348"/>
        <v>0.61561064825442258</v>
      </c>
      <c r="BZ179" s="111">
        <f t="shared" si="348"/>
        <v>0.62177251641603226</v>
      </c>
      <c r="CA179" s="111">
        <f t="shared" si="348"/>
        <v>0.62804054940093079</v>
      </c>
      <c r="CB179" s="111">
        <f t="shared" si="348"/>
        <v>0.63429974422198654</v>
      </c>
      <c r="CC179" s="111">
        <f t="shared" si="348"/>
        <v>0.64045879975282882</v>
      </c>
      <c r="CD179" s="111">
        <f t="shared" si="348"/>
        <v>0.64624475361527534</v>
      </c>
      <c r="CE179" s="111">
        <f t="shared" si="348"/>
        <v>0.65170496502430519</v>
      </c>
      <c r="CF179" s="111">
        <f t="shared" si="348"/>
        <v>0.65688120405081651</v>
      </c>
      <c r="CG179" s="111">
        <f t="shared" si="348"/>
        <v>0.66135364398575891</v>
      </c>
      <c r="CH179" s="111">
        <f t="shared" si="348"/>
        <v>0.66469290311202933</v>
      </c>
      <c r="CI179" s="111">
        <f t="shared" si="348"/>
        <v>0.66719814957033452</v>
      </c>
    </row>
    <row r="180" spans="1:87" x14ac:dyDescent="0.3">
      <c r="A180" t="s">
        <v>407</v>
      </c>
      <c r="B180" s="1" t="s">
        <v>36</v>
      </c>
      <c r="C180" s="1" t="s">
        <v>13</v>
      </c>
      <c r="D180" s="1" t="s">
        <v>14</v>
      </c>
      <c r="E180" s="1" t="s">
        <v>9</v>
      </c>
      <c r="F180" s="1" t="s">
        <v>31</v>
      </c>
      <c r="G180" s="111">
        <f t="shared" ref="G180:AL180" si="349">IFERROR(G40/(G208-G12)*1000,0)</f>
        <v>0</v>
      </c>
      <c r="H180" s="111">
        <f t="shared" si="349"/>
        <v>0</v>
      </c>
      <c r="I180" s="111">
        <f t="shared" si="349"/>
        <v>0</v>
      </c>
      <c r="J180" s="111">
        <f t="shared" si="349"/>
        <v>0</v>
      </c>
      <c r="K180" s="111">
        <f t="shared" si="349"/>
        <v>0</v>
      </c>
      <c r="L180" s="111">
        <f t="shared" si="349"/>
        <v>0</v>
      </c>
      <c r="M180" s="111">
        <f t="shared" si="349"/>
        <v>0</v>
      </c>
      <c r="N180" s="111">
        <f t="shared" si="349"/>
        <v>0</v>
      </c>
      <c r="O180" s="111">
        <f t="shared" si="349"/>
        <v>0</v>
      </c>
      <c r="P180" s="111">
        <f t="shared" si="349"/>
        <v>0</v>
      </c>
      <c r="Q180" s="111">
        <f t="shared" si="349"/>
        <v>0</v>
      </c>
      <c r="R180" s="111">
        <f t="shared" si="349"/>
        <v>0</v>
      </c>
      <c r="S180" s="111">
        <f t="shared" si="349"/>
        <v>0</v>
      </c>
      <c r="T180" s="111">
        <f t="shared" si="349"/>
        <v>0</v>
      </c>
      <c r="U180" s="111">
        <f t="shared" si="349"/>
        <v>9.2931902870358059E-4</v>
      </c>
      <c r="V180" s="111">
        <f t="shared" si="349"/>
        <v>6.1530951876489597E-3</v>
      </c>
      <c r="W180" s="111">
        <f t="shared" si="349"/>
        <v>3.9445703402680936E-2</v>
      </c>
      <c r="X180" s="111">
        <f t="shared" si="349"/>
        <v>0.22998057601603469</v>
      </c>
      <c r="Y180" s="111">
        <f t="shared" si="349"/>
        <v>1.3205271561978877</v>
      </c>
      <c r="Z180" s="111">
        <f t="shared" si="349"/>
        <v>6.7196322616584538</v>
      </c>
      <c r="AA180" s="111">
        <f t="shared" si="349"/>
        <v>21.507104612570934</v>
      </c>
      <c r="AB180" s="111">
        <f t="shared" si="349"/>
        <v>35.162762216804147</v>
      </c>
      <c r="AC180" s="111">
        <f t="shared" si="349"/>
        <v>41.593848326760614</v>
      </c>
      <c r="AD180" s="111">
        <f t="shared" si="349"/>
        <v>35.952396308878292</v>
      </c>
      <c r="AE180" s="111">
        <f t="shared" si="349"/>
        <v>33.090980065525358</v>
      </c>
      <c r="AF180" s="111">
        <f t="shared" si="349"/>
        <v>28.089318643668069</v>
      </c>
      <c r="AG180" s="111">
        <f t="shared" si="349"/>
        <v>23.027555658523095</v>
      </c>
      <c r="AH180" s="111">
        <f t="shared" si="349"/>
        <v>19.113347413717854</v>
      </c>
      <c r="AI180" s="111">
        <f t="shared" si="349"/>
        <v>15.761830823055069</v>
      </c>
      <c r="AJ180" s="111">
        <f t="shared" si="349"/>
        <v>13.292971971649077</v>
      </c>
      <c r="AK180" s="111">
        <f t="shared" si="349"/>
        <v>10.810782047435477</v>
      </c>
      <c r="AL180" s="111">
        <f t="shared" si="349"/>
        <v>9.185956918059464</v>
      </c>
      <c r="AM180" s="111">
        <f t="shared" ref="AM180:BR180" si="350">IFERROR(AM40/(AM208-AM12)*1000,0)</f>
        <v>7.772057196854619</v>
      </c>
      <c r="AN180" s="111">
        <f t="shared" si="350"/>
        <v>6.6270831199518909</v>
      </c>
      <c r="AO180" s="111">
        <f t="shared" si="350"/>
        <v>5.4885170384636428</v>
      </c>
      <c r="AP180" s="111">
        <f t="shared" si="350"/>
        <v>4.6013026103453996</v>
      </c>
      <c r="AQ180" s="111">
        <f t="shared" si="350"/>
        <v>3.7835300073333036</v>
      </c>
      <c r="AR180" s="111">
        <f t="shared" si="350"/>
        <v>3.3228279935008298</v>
      </c>
      <c r="AS180" s="111">
        <f t="shared" si="350"/>
        <v>2.931545075559669</v>
      </c>
      <c r="AT180" s="111">
        <f t="shared" si="350"/>
        <v>2.6552800778381775</v>
      </c>
      <c r="AU180" s="111">
        <f t="shared" si="350"/>
        <v>2.4615154338698284</v>
      </c>
      <c r="AV180" s="111">
        <f t="shared" si="350"/>
        <v>2.1406056572629359</v>
      </c>
      <c r="AW180" s="111">
        <f t="shared" si="350"/>
        <v>1.9721457622208551</v>
      </c>
      <c r="AX180" s="111">
        <f t="shared" si="350"/>
        <v>1.8146204290100914</v>
      </c>
      <c r="AY180" s="111">
        <f t="shared" si="350"/>
        <v>1.6555469456844016</v>
      </c>
      <c r="AZ180" s="111">
        <f t="shared" si="350"/>
        <v>1.5216311760147447</v>
      </c>
      <c r="BA180" s="111">
        <f t="shared" si="350"/>
        <v>1.4079776251740479</v>
      </c>
      <c r="BB180" s="111">
        <f t="shared" si="350"/>
        <v>1.2896183436101176</v>
      </c>
      <c r="BC180" s="111">
        <f t="shared" si="350"/>
        <v>1.1910856158523115</v>
      </c>
      <c r="BD180" s="111">
        <f t="shared" si="350"/>
        <v>1.1165026826868178</v>
      </c>
      <c r="BE180" s="111">
        <f t="shared" si="350"/>
        <v>1.0316389253282694</v>
      </c>
      <c r="BF180" s="111">
        <f t="shared" si="350"/>
        <v>0.96505273169431738</v>
      </c>
      <c r="BG180" s="111">
        <f t="shared" si="350"/>
        <v>0.91469867634788793</v>
      </c>
      <c r="BH180" s="111">
        <f t="shared" si="350"/>
        <v>0.86817196452658552</v>
      </c>
      <c r="BI180" s="111">
        <f t="shared" si="350"/>
        <v>0.8063008215875811</v>
      </c>
      <c r="BJ180" s="111">
        <f t="shared" si="350"/>
        <v>0.77441128808284687</v>
      </c>
      <c r="BK180" s="111">
        <f t="shared" si="350"/>
        <v>0.76168003318434485</v>
      </c>
      <c r="BL180" s="111">
        <f t="shared" si="350"/>
        <v>0.75504426202654373</v>
      </c>
      <c r="BM180" s="111">
        <f t="shared" si="350"/>
        <v>0.75132965103783911</v>
      </c>
      <c r="BN180" s="111">
        <f t="shared" si="350"/>
        <v>0.75037398102099706</v>
      </c>
      <c r="BO180" s="111">
        <f t="shared" si="350"/>
        <v>0.75198677851685269</v>
      </c>
      <c r="BP180" s="111">
        <f t="shared" si="350"/>
        <v>0.75567197144266451</v>
      </c>
      <c r="BQ180" s="111">
        <f t="shared" si="350"/>
        <v>0.76126384040341344</v>
      </c>
      <c r="BR180" s="111">
        <f t="shared" si="350"/>
        <v>0.76805320965729273</v>
      </c>
      <c r="BS180" s="111">
        <f t="shared" ref="BS180:CI180" si="351">IFERROR(BS40/(BS208-BS12)*1000,0)</f>
        <v>0.77503637361926292</v>
      </c>
      <c r="BT180" s="111">
        <f t="shared" si="351"/>
        <v>0.78227868260873412</v>
      </c>
      <c r="BU180" s="111">
        <f t="shared" si="351"/>
        <v>0.78976141432342128</v>
      </c>
      <c r="BV180" s="111">
        <f t="shared" si="351"/>
        <v>0.79745811583760928</v>
      </c>
      <c r="BW180" s="111">
        <f t="shared" si="351"/>
        <v>0.80519167227719446</v>
      </c>
      <c r="BX180" s="111">
        <f t="shared" si="351"/>
        <v>0.8131498079115661</v>
      </c>
      <c r="BY180" s="111">
        <f t="shared" si="351"/>
        <v>0.82131614569408962</v>
      </c>
      <c r="BZ180" s="111">
        <f t="shared" si="351"/>
        <v>0.82953660124166784</v>
      </c>
      <c r="CA180" s="111">
        <f t="shared" si="351"/>
        <v>0.83790462126465093</v>
      </c>
      <c r="CB180" s="111">
        <f t="shared" si="351"/>
        <v>0.84626650473836873</v>
      </c>
      <c r="CC180" s="111">
        <f t="shared" si="351"/>
        <v>0.85447012421701707</v>
      </c>
      <c r="CD180" s="111">
        <f t="shared" si="351"/>
        <v>0.86217412169618246</v>
      </c>
      <c r="CE180" s="111">
        <f t="shared" si="351"/>
        <v>0.86946540147698992</v>
      </c>
      <c r="CF180" s="111">
        <f t="shared" si="351"/>
        <v>0.87638036843358058</v>
      </c>
      <c r="CG180" s="111">
        <f t="shared" si="351"/>
        <v>0.88235270308599034</v>
      </c>
      <c r="CH180" s="111">
        <f t="shared" si="351"/>
        <v>0.8867987131311359</v>
      </c>
      <c r="CI180" s="111">
        <f t="shared" si="351"/>
        <v>0.8901260869087404</v>
      </c>
    </row>
    <row r="181" spans="1:87" x14ac:dyDescent="0.3">
      <c r="A181" t="s">
        <v>407</v>
      </c>
      <c r="B181" s="1" t="s">
        <v>36</v>
      </c>
      <c r="C181" s="1" t="s">
        <v>13</v>
      </c>
      <c r="D181" s="1" t="s">
        <v>15</v>
      </c>
      <c r="E181" s="1" t="s">
        <v>9</v>
      </c>
      <c r="F181" s="1" t="s">
        <v>31</v>
      </c>
      <c r="G181" s="111">
        <f t="shared" ref="G181:AL181" si="352">IFERROR(G41/(G209-G13)*1000,0)</f>
        <v>0</v>
      </c>
      <c r="H181" s="111">
        <f t="shared" si="352"/>
        <v>0</v>
      </c>
      <c r="I181" s="111">
        <f t="shared" si="352"/>
        <v>0</v>
      </c>
      <c r="J181" s="111">
        <f t="shared" si="352"/>
        <v>0</v>
      </c>
      <c r="K181" s="111">
        <f t="shared" si="352"/>
        <v>0</v>
      </c>
      <c r="L181" s="111">
        <f t="shared" si="352"/>
        <v>0</v>
      </c>
      <c r="M181" s="111">
        <f t="shared" si="352"/>
        <v>0</v>
      </c>
      <c r="N181" s="111">
        <f t="shared" si="352"/>
        <v>0</v>
      </c>
      <c r="O181" s="111">
        <f t="shared" si="352"/>
        <v>0</v>
      </c>
      <c r="P181" s="111">
        <f t="shared" si="352"/>
        <v>0</v>
      </c>
      <c r="Q181" s="111">
        <f t="shared" si="352"/>
        <v>0</v>
      </c>
      <c r="R181" s="111">
        <f t="shared" si="352"/>
        <v>0</v>
      </c>
      <c r="S181" s="111">
        <f t="shared" si="352"/>
        <v>0</v>
      </c>
      <c r="T181" s="111">
        <f t="shared" si="352"/>
        <v>0</v>
      </c>
      <c r="U181" s="111">
        <f t="shared" si="352"/>
        <v>2.7823580913477418E-3</v>
      </c>
      <c r="V181" s="111">
        <f t="shared" si="352"/>
        <v>1.8516004480751778E-2</v>
      </c>
      <c r="W181" s="111">
        <f t="shared" si="352"/>
        <v>0.11818823571841068</v>
      </c>
      <c r="X181" s="111">
        <f t="shared" si="352"/>
        <v>0.68585357717621376</v>
      </c>
      <c r="Y181" s="111">
        <f t="shared" si="352"/>
        <v>3.91010066357995</v>
      </c>
      <c r="Z181" s="111">
        <f t="shared" si="352"/>
        <v>20.056550121111979</v>
      </c>
      <c r="AA181" s="111">
        <f t="shared" si="352"/>
        <v>60.231210893719719</v>
      </c>
      <c r="AB181" s="111">
        <f t="shared" si="352"/>
        <v>87.474438068950917</v>
      </c>
      <c r="AC181" s="111">
        <f t="shared" si="352"/>
        <v>92.530440988204319</v>
      </c>
      <c r="AD181" s="111">
        <f t="shared" si="352"/>
        <v>69.316962486611118</v>
      </c>
      <c r="AE181" s="111">
        <f t="shared" si="352"/>
        <v>55.85123541384467</v>
      </c>
      <c r="AF181" s="111">
        <f t="shared" si="352"/>
        <v>43.14934983371883</v>
      </c>
      <c r="AG181" s="111">
        <f t="shared" si="352"/>
        <v>33.091104863018849</v>
      </c>
      <c r="AH181" s="111">
        <f t="shared" si="352"/>
        <v>25.970317264472982</v>
      </c>
      <c r="AI181" s="111">
        <f t="shared" si="352"/>
        <v>20.700672874294547</v>
      </c>
      <c r="AJ181" s="111">
        <f t="shared" si="352"/>
        <v>17.232497902365143</v>
      </c>
      <c r="AK181" s="111">
        <f t="shared" si="352"/>
        <v>13.897652775165717</v>
      </c>
      <c r="AL181" s="111">
        <f t="shared" si="352"/>
        <v>11.786896683658425</v>
      </c>
      <c r="AM181" s="111">
        <f t="shared" ref="AM181:BR181" si="353">IFERROR(AM41/(AM209-AM13)*1000,0)</f>
        <v>9.6580245861962908</v>
      </c>
      <c r="AN181" s="111">
        <f t="shared" si="353"/>
        <v>8.0073760782292016</v>
      </c>
      <c r="AO181" s="111">
        <f t="shared" si="353"/>
        <v>6.4368597105082088</v>
      </c>
      <c r="AP181" s="111">
        <f t="shared" si="353"/>
        <v>5.2776308001394385</v>
      </c>
      <c r="AQ181" s="111">
        <f t="shared" si="353"/>
        <v>4.2458561390363254</v>
      </c>
      <c r="AR181" s="111">
        <f t="shared" si="353"/>
        <v>3.7202603450721474</v>
      </c>
      <c r="AS181" s="111">
        <f t="shared" si="353"/>
        <v>3.2734433891905788</v>
      </c>
      <c r="AT181" s="111">
        <f t="shared" si="353"/>
        <v>2.9672690263682964</v>
      </c>
      <c r="AU181" s="111">
        <f t="shared" si="353"/>
        <v>2.7553375606871415</v>
      </c>
      <c r="AV181" s="111">
        <f t="shared" si="353"/>
        <v>2.4052676682800498</v>
      </c>
      <c r="AW181" s="111">
        <f t="shared" si="353"/>
        <v>2.157659730330594</v>
      </c>
      <c r="AX181" s="111">
        <f t="shared" si="353"/>
        <v>1.9401454314165683</v>
      </c>
      <c r="AY181" s="111">
        <f t="shared" si="353"/>
        <v>1.7279201871583789</v>
      </c>
      <c r="AZ181" s="111">
        <f t="shared" si="353"/>
        <v>1.4395239446165362</v>
      </c>
      <c r="BA181" s="111">
        <f t="shared" si="353"/>
        <v>1.3320358128391043</v>
      </c>
      <c r="BB181" s="111">
        <f t="shared" si="353"/>
        <v>1.2200824793453084</v>
      </c>
      <c r="BC181" s="111">
        <f t="shared" si="353"/>
        <v>1.1268737832479994</v>
      </c>
      <c r="BD181" s="111">
        <f t="shared" si="353"/>
        <v>1.0563172342937031</v>
      </c>
      <c r="BE181" s="111">
        <f t="shared" si="353"/>
        <v>0.97603283563518073</v>
      </c>
      <c r="BF181" s="111">
        <f t="shared" si="353"/>
        <v>0.91302738357172597</v>
      </c>
      <c r="BG181" s="111">
        <f t="shared" si="353"/>
        <v>0.86538487868503555</v>
      </c>
      <c r="BH181" s="111">
        <f t="shared" si="353"/>
        <v>0.82133394056793063</v>
      </c>
      <c r="BI181" s="111">
        <f t="shared" si="353"/>
        <v>0.76276897576078651</v>
      </c>
      <c r="BJ181" s="111">
        <f t="shared" si="353"/>
        <v>0.73260029691662376</v>
      </c>
      <c r="BK181" s="111">
        <f t="shared" si="353"/>
        <v>0.72055788396884934</v>
      </c>
      <c r="BL181" s="111">
        <f t="shared" si="353"/>
        <v>0.71427739722386041</v>
      </c>
      <c r="BM181" s="111">
        <f t="shared" si="353"/>
        <v>0.710765604214462</v>
      </c>
      <c r="BN181" s="111">
        <f t="shared" si="353"/>
        <v>0.70986164698392018</v>
      </c>
      <c r="BO181" s="111">
        <f t="shared" si="353"/>
        <v>0.71138727546340008</v>
      </c>
      <c r="BP181" s="111">
        <f t="shared" si="353"/>
        <v>0.71487313462647928</v>
      </c>
      <c r="BQ181" s="111">
        <f t="shared" si="353"/>
        <v>0.72016256782237453</v>
      </c>
      <c r="BR181" s="111">
        <f t="shared" si="353"/>
        <v>0.72658614646804265</v>
      </c>
      <c r="BS181" s="111">
        <f t="shared" ref="BS181:CI181" si="354">IFERROR(BS41/(BS209-BS13)*1000,0)</f>
        <v>0.73319279969541484</v>
      </c>
      <c r="BT181" s="111">
        <f t="shared" si="354"/>
        <v>0.74004263850097962</v>
      </c>
      <c r="BU181" s="111">
        <f t="shared" si="354"/>
        <v>0.74712188231247112</v>
      </c>
      <c r="BV181" s="111">
        <f t="shared" si="354"/>
        <v>0.75440446242690151</v>
      </c>
      <c r="BW181" s="111">
        <f t="shared" si="354"/>
        <v>0.76171920740983279</v>
      </c>
      <c r="BX181" s="111">
        <f t="shared" si="354"/>
        <v>0.76924628454144339</v>
      </c>
      <c r="BY181" s="111">
        <f t="shared" si="354"/>
        <v>0.77697227248334022</v>
      </c>
      <c r="BZ181" s="111">
        <f t="shared" si="354"/>
        <v>0.78474883346508173</v>
      </c>
      <c r="CA181" s="111">
        <f t="shared" si="354"/>
        <v>0.79266403087488591</v>
      </c>
      <c r="CB181" s="111">
        <f t="shared" si="354"/>
        <v>0.80057250789947421</v>
      </c>
      <c r="CC181" s="111">
        <f t="shared" si="354"/>
        <v>0.80833525144970098</v>
      </c>
      <c r="CD181" s="111">
        <f t="shared" si="354"/>
        <v>0.81562565036035628</v>
      </c>
      <c r="CE181" s="111">
        <f t="shared" si="354"/>
        <v>0.82252208611842659</v>
      </c>
      <c r="CF181" s="111">
        <f t="shared" si="354"/>
        <v>0.82906212235583876</v>
      </c>
      <c r="CG181" s="111">
        <f t="shared" si="354"/>
        <v>0.83471102030698829</v>
      </c>
      <c r="CH181" s="111">
        <f t="shared" si="354"/>
        <v>0.83891835885773181</v>
      </c>
      <c r="CI181" s="111">
        <f t="shared" si="354"/>
        <v>0.84206843533052</v>
      </c>
    </row>
    <row r="182" spans="1:87" s="114" customFormat="1" x14ac:dyDescent="0.3">
      <c r="A182" t="s">
        <v>407</v>
      </c>
      <c r="B182" s="1" t="s">
        <v>36</v>
      </c>
      <c r="C182" s="112" t="s">
        <v>82</v>
      </c>
      <c r="D182" s="112" t="s">
        <v>82</v>
      </c>
      <c r="E182" s="112" t="s">
        <v>7</v>
      </c>
      <c r="F182" s="112" t="s">
        <v>31</v>
      </c>
      <c r="G182" s="113">
        <f t="shared" ref="G182:AL182" si="355">IFERROR(G42/(G210-G14)*1000,0)</f>
        <v>0</v>
      </c>
      <c r="H182" s="113">
        <f t="shared" si="355"/>
        <v>0</v>
      </c>
      <c r="I182" s="113">
        <f t="shared" si="355"/>
        <v>0</v>
      </c>
      <c r="J182" s="113">
        <f t="shared" si="355"/>
        <v>0</v>
      </c>
      <c r="K182" s="113">
        <f t="shared" si="355"/>
        <v>0</v>
      </c>
      <c r="L182" s="113">
        <f t="shared" si="355"/>
        <v>0</v>
      </c>
      <c r="M182" s="113">
        <f t="shared" si="355"/>
        <v>0</v>
      </c>
      <c r="N182" s="113">
        <f t="shared" si="355"/>
        <v>0</v>
      </c>
      <c r="O182" s="113">
        <f t="shared" si="355"/>
        <v>0</v>
      </c>
      <c r="P182" s="113">
        <f t="shared" si="355"/>
        <v>0</v>
      </c>
      <c r="Q182" s="113">
        <f t="shared" si="355"/>
        <v>0</v>
      </c>
      <c r="R182" s="113">
        <f t="shared" si="355"/>
        <v>0</v>
      </c>
      <c r="S182" s="113">
        <f t="shared" si="355"/>
        <v>0</v>
      </c>
      <c r="T182" s="113">
        <f t="shared" si="355"/>
        <v>0</v>
      </c>
      <c r="U182" s="113">
        <f t="shared" si="355"/>
        <v>1.9541107455287244E-4</v>
      </c>
      <c r="V182" s="113">
        <f t="shared" si="355"/>
        <v>1.7773382669524196E-3</v>
      </c>
      <c r="W182" s="113">
        <f t="shared" si="355"/>
        <v>2.2666908088798569E-2</v>
      </c>
      <c r="X182" s="113">
        <f t="shared" si="355"/>
        <v>7.9311735780910914E-2</v>
      </c>
      <c r="Y182" s="113">
        <f t="shared" si="355"/>
        <v>0.40058771242322661</v>
      </c>
      <c r="Z182" s="113">
        <f t="shared" si="355"/>
        <v>1.8783712225321534</v>
      </c>
      <c r="AA182" s="113">
        <f t="shared" si="355"/>
        <v>5.7673404134796691</v>
      </c>
      <c r="AB182" s="113">
        <f t="shared" si="355"/>
        <v>10.304811886483279</v>
      </c>
      <c r="AC182" s="113">
        <f t="shared" si="355"/>
        <v>14.518613023723825</v>
      </c>
      <c r="AD182" s="113">
        <f t="shared" si="355"/>
        <v>16.929400796413194</v>
      </c>
      <c r="AE182" s="113">
        <f t="shared" si="355"/>
        <v>19.759817624071545</v>
      </c>
      <c r="AF182" s="113">
        <f t="shared" si="355"/>
        <v>22.228711339562512</v>
      </c>
      <c r="AG182" s="113">
        <f t="shared" si="355"/>
        <v>24.584967156095036</v>
      </c>
      <c r="AH182" s="113">
        <f t="shared" si="355"/>
        <v>26.816742130383648</v>
      </c>
      <c r="AI182" s="113">
        <f t="shared" si="355"/>
        <v>28.819874223074361</v>
      </c>
      <c r="AJ182" s="113">
        <f t="shared" si="355"/>
        <v>30.565689506332106</v>
      </c>
      <c r="AK182" s="113">
        <f t="shared" si="355"/>
        <v>31.910425918427141</v>
      </c>
      <c r="AL182" s="113">
        <f t="shared" si="355"/>
        <v>29.612237847134335</v>
      </c>
      <c r="AM182" s="113">
        <f t="shared" ref="AM182:BS182" si="356">IFERROR(AM42/(AM210-AM14)*1000,0)</f>
        <v>31.740799423612525</v>
      </c>
      <c r="AN182" s="113">
        <f t="shared" si="356"/>
        <v>34.242196954954814</v>
      </c>
      <c r="AO182" s="113">
        <f t="shared" si="356"/>
        <v>37.009009086085328</v>
      </c>
      <c r="AP182" s="113">
        <f t="shared" si="356"/>
        <v>40.727814730346026</v>
      </c>
      <c r="AQ182" s="113">
        <f t="shared" si="356"/>
        <v>43.425760637960437</v>
      </c>
      <c r="AR182" s="113">
        <f t="shared" si="356"/>
        <v>46.401208673424264</v>
      </c>
      <c r="AS182" s="113">
        <f t="shared" si="356"/>
        <v>46.731594429942533</v>
      </c>
      <c r="AT182" s="113">
        <f t="shared" si="356"/>
        <v>51.172879580012271</v>
      </c>
      <c r="AU182" s="113">
        <f t="shared" si="356"/>
        <v>54.728556506432817</v>
      </c>
      <c r="AV182" s="113">
        <f t="shared" si="356"/>
        <v>58.788320875236359</v>
      </c>
      <c r="AW182" s="113">
        <f t="shared" si="356"/>
        <v>65.456089545223676</v>
      </c>
      <c r="AX182" s="113">
        <f t="shared" si="356"/>
        <v>67.206943410585012</v>
      </c>
      <c r="AY182" s="113">
        <f t="shared" si="356"/>
        <v>71.765345718243395</v>
      </c>
      <c r="AZ182" s="113">
        <f t="shared" si="356"/>
        <v>78.561953376204102</v>
      </c>
      <c r="BA182" s="113">
        <f t="shared" si="356"/>
        <v>74.072313688859779</v>
      </c>
      <c r="BB182" s="113">
        <f t="shared" si="356"/>
        <v>75.227338325648546</v>
      </c>
      <c r="BC182" s="113">
        <f t="shared" si="356"/>
        <v>74.001051675418068</v>
      </c>
      <c r="BD182" s="113">
        <f t="shared" si="356"/>
        <v>74.991508683072396</v>
      </c>
      <c r="BE182" s="113">
        <f t="shared" si="356"/>
        <v>72.843557337733913</v>
      </c>
      <c r="BF182" s="113">
        <f t="shared" si="356"/>
        <v>73.035491143018234</v>
      </c>
      <c r="BG182" s="113">
        <f t="shared" si="356"/>
        <v>72.002134508427275</v>
      </c>
      <c r="BH182" s="113">
        <f t="shared" si="356"/>
        <v>71.485538687003327</v>
      </c>
      <c r="BI182" s="113">
        <f t="shared" si="356"/>
        <v>71.264742727118247</v>
      </c>
      <c r="BJ182" s="113">
        <f t="shared" si="356"/>
        <v>71.498730062828301</v>
      </c>
      <c r="BK182" s="113">
        <f t="shared" si="356"/>
        <v>72.891766850535589</v>
      </c>
      <c r="BL182" s="113">
        <f t="shared" si="356"/>
        <v>74.643375715634093</v>
      </c>
      <c r="BM182" s="113">
        <f t="shared" si="356"/>
        <v>76.495599618718245</v>
      </c>
      <c r="BN182" s="113">
        <f t="shared" si="356"/>
        <v>78.461044465861221</v>
      </c>
      <c r="BO182" s="113">
        <f t="shared" si="356"/>
        <v>80.553290065879807</v>
      </c>
      <c r="BP182" s="113">
        <f t="shared" si="356"/>
        <v>82.749367250286696</v>
      </c>
      <c r="BQ182" s="113">
        <f t="shared" si="356"/>
        <v>85.043041236501139</v>
      </c>
      <c r="BR182" s="113">
        <f t="shared" si="356"/>
        <v>87.418513190671348</v>
      </c>
      <c r="BS182" s="113">
        <f t="shared" si="356"/>
        <v>89.83759092160561</v>
      </c>
      <c r="BT182" s="113">
        <f t="shared" ref="BT182:CI182" si="357">IFERROR(BT42/(BT210-BT14)*1000,0)</f>
        <v>92.292787289231612</v>
      </c>
      <c r="BU182" s="113">
        <f t="shared" si="357"/>
        <v>94.772368546797509</v>
      </c>
      <c r="BV182" s="113">
        <f t="shared" si="357"/>
        <v>97.268801826974055</v>
      </c>
      <c r="BW182" s="113">
        <f t="shared" si="357"/>
        <v>99.764671931280219</v>
      </c>
      <c r="BX182" s="113">
        <f t="shared" si="357"/>
        <v>102.27424527401637</v>
      </c>
      <c r="BY182" s="113">
        <f t="shared" si="357"/>
        <v>104.77062097681342</v>
      </c>
      <c r="BZ182" s="113">
        <f t="shared" si="357"/>
        <v>107.22406292241909</v>
      </c>
      <c r="CA182" s="113">
        <f t="shared" si="357"/>
        <v>109.64105617703662</v>
      </c>
      <c r="CB182" s="113">
        <f t="shared" si="357"/>
        <v>111.99264151007117</v>
      </c>
      <c r="CC182" s="113">
        <f t="shared" si="357"/>
        <v>114.26499743554879</v>
      </c>
      <c r="CD182" s="113">
        <f t="shared" si="357"/>
        <v>116.41433083499076</v>
      </c>
      <c r="CE182" s="113">
        <f t="shared" si="357"/>
        <v>118.46935802759981</v>
      </c>
      <c r="CF182" s="113">
        <f t="shared" si="357"/>
        <v>120.42834670732987</v>
      </c>
      <c r="CG182" s="113">
        <f t="shared" si="357"/>
        <v>122.22517735201274</v>
      </c>
      <c r="CH182" s="113">
        <f t="shared" si="357"/>
        <v>123.8320880617234</v>
      </c>
      <c r="CI182" s="113">
        <f t="shared" si="357"/>
        <v>125.33897608014676</v>
      </c>
    </row>
    <row r="183" spans="1:87" x14ac:dyDescent="0.3">
      <c r="A183" t="s">
        <v>407</v>
      </c>
      <c r="B183" s="1" t="s">
        <v>36</v>
      </c>
      <c r="C183" s="1" t="s">
        <v>16</v>
      </c>
      <c r="D183" s="1" t="s">
        <v>17</v>
      </c>
      <c r="E183" s="1" t="s">
        <v>7</v>
      </c>
      <c r="F183" s="1" t="s">
        <v>31</v>
      </c>
      <c r="G183" s="111">
        <f t="shared" ref="G183:G197" si="358">IFERROR(G43/(G211-G15)*1000,0)</f>
        <v>0</v>
      </c>
      <c r="H183" s="111">
        <f t="shared" ref="H183:BR183" si="359">IFERROR(H43/(H211-H15)*1000,0)</f>
        <v>0</v>
      </c>
      <c r="I183" s="111">
        <f t="shared" si="359"/>
        <v>0</v>
      </c>
      <c r="J183" s="111">
        <f t="shared" si="359"/>
        <v>0</v>
      </c>
      <c r="K183" s="111">
        <f t="shared" si="359"/>
        <v>0</v>
      </c>
      <c r="L183" s="111">
        <f t="shared" si="359"/>
        <v>0</v>
      </c>
      <c r="M183" s="111">
        <f t="shared" si="359"/>
        <v>0</v>
      </c>
      <c r="N183" s="111">
        <f t="shared" si="359"/>
        <v>0</v>
      </c>
      <c r="O183" s="111">
        <f t="shared" si="359"/>
        <v>0</v>
      </c>
      <c r="P183" s="111">
        <f t="shared" si="359"/>
        <v>0</v>
      </c>
      <c r="Q183" s="111">
        <f t="shared" si="359"/>
        <v>0</v>
      </c>
      <c r="R183" s="111">
        <f t="shared" si="359"/>
        <v>0</v>
      </c>
      <c r="S183" s="111">
        <f t="shared" si="359"/>
        <v>0</v>
      </c>
      <c r="T183" s="111">
        <f t="shared" si="359"/>
        <v>0</v>
      </c>
      <c r="U183" s="111">
        <f t="shared" si="359"/>
        <v>6.7451782302606879E-5</v>
      </c>
      <c r="V183" s="111">
        <f t="shared" si="359"/>
        <v>8.8684385617688807E-3</v>
      </c>
      <c r="W183" s="111">
        <f t="shared" si="359"/>
        <v>4.4761421131411672E-3</v>
      </c>
      <c r="X183" s="111">
        <f t="shared" si="359"/>
        <v>2.3676188537560011E-2</v>
      </c>
      <c r="Y183" s="111">
        <f t="shared" si="359"/>
        <v>0.12843513433236781</v>
      </c>
      <c r="Z183" s="111">
        <f t="shared" si="359"/>
        <v>0.60434778826479796</v>
      </c>
      <c r="AA183" s="111">
        <f t="shared" si="359"/>
        <v>1.8083790850351289</v>
      </c>
      <c r="AB183" s="111">
        <f t="shared" si="359"/>
        <v>3.0379061682444481</v>
      </c>
      <c r="AC183" s="111">
        <f t="shared" si="359"/>
        <v>3.9864375866719781</v>
      </c>
      <c r="AD183" s="111">
        <f t="shared" si="359"/>
        <v>4.2313615023531383</v>
      </c>
      <c r="AE183" s="111">
        <f t="shared" si="359"/>
        <v>4.6325053020708422</v>
      </c>
      <c r="AF183" s="111">
        <f t="shared" si="359"/>
        <v>4.9128016515639219</v>
      </c>
      <c r="AG183" s="111">
        <f t="shared" si="359"/>
        <v>5.1962107683070302</v>
      </c>
      <c r="AH183" s="111">
        <f t="shared" si="359"/>
        <v>5.485027083357064</v>
      </c>
      <c r="AI183" s="111">
        <f t="shared" si="359"/>
        <v>5.7436405771427816</v>
      </c>
      <c r="AJ183" s="111">
        <f t="shared" si="359"/>
        <v>5.9624656345714317</v>
      </c>
      <c r="AK183" s="111">
        <f t="shared" si="359"/>
        <v>6.1026995833679338</v>
      </c>
      <c r="AL183" s="111">
        <f t="shared" si="359"/>
        <v>6.66722538791121</v>
      </c>
      <c r="AM183" s="111">
        <f t="shared" si="359"/>
        <v>7.9285775662331259</v>
      </c>
      <c r="AN183" s="111">
        <f t="shared" si="359"/>
        <v>9.2460095611944926</v>
      </c>
      <c r="AO183" s="111">
        <f t="shared" si="359"/>
        <v>10.615469632839389</v>
      </c>
      <c r="AP183" s="111">
        <f t="shared" si="359"/>
        <v>11.641434783519404</v>
      </c>
      <c r="AQ183" s="111">
        <f t="shared" si="359"/>
        <v>11.970849179934646</v>
      </c>
      <c r="AR183" s="111">
        <f t="shared" si="359"/>
        <v>13.629515828203861</v>
      </c>
      <c r="AS183" s="111">
        <f t="shared" si="359"/>
        <v>14.551965763040307</v>
      </c>
      <c r="AT183" s="111">
        <f t="shared" si="359"/>
        <v>16.843883904650085</v>
      </c>
      <c r="AU183" s="111">
        <f t="shared" si="359"/>
        <v>19.074927379853325</v>
      </c>
      <c r="AV183" s="111">
        <f t="shared" si="359"/>
        <v>21.658860243745526</v>
      </c>
      <c r="AW183" s="111">
        <f t="shared" si="359"/>
        <v>23.561389699224581</v>
      </c>
      <c r="AX183" s="111">
        <f t="shared" si="359"/>
        <v>23.870605713384869</v>
      </c>
      <c r="AY183" s="111">
        <f t="shared" si="359"/>
        <v>25.214952922140927</v>
      </c>
      <c r="AZ183" s="111">
        <f t="shared" si="359"/>
        <v>26.301048263809516</v>
      </c>
      <c r="BA183" s="111">
        <f t="shared" si="359"/>
        <v>23.999995774956556</v>
      </c>
      <c r="BB183" s="111">
        <f t="shared" si="359"/>
        <v>23.589831826770162</v>
      </c>
      <c r="BC183" s="111">
        <f t="shared" si="359"/>
        <v>22.469120097487558</v>
      </c>
      <c r="BD183" s="111">
        <f t="shared" si="359"/>
        <v>22.071040072031415</v>
      </c>
      <c r="BE183" s="111">
        <f t="shared" si="359"/>
        <v>22.105028173879681</v>
      </c>
      <c r="BF183" s="111">
        <f t="shared" si="359"/>
        <v>22.201996960156308</v>
      </c>
      <c r="BG183" s="111">
        <f t="shared" si="359"/>
        <v>22.164123432083581</v>
      </c>
      <c r="BH183" s="111">
        <f t="shared" si="359"/>
        <v>21.840067739890863</v>
      </c>
      <c r="BI183" s="111">
        <f t="shared" si="359"/>
        <v>21.661881967664844</v>
      </c>
      <c r="BJ183" s="111">
        <f t="shared" si="359"/>
        <v>21.714771057482569</v>
      </c>
      <c r="BK183" s="111">
        <f t="shared" si="359"/>
        <v>22.186347016093489</v>
      </c>
      <c r="BL183" s="111">
        <f t="shared" si="359"/>
        <v>22.784915856336191</v>
      </c>
      <c r="BM183" s="111">
        <f t="shared" si="359"/>
        <v>23.408110995450578</v>
      </c>
      <c r="BN183" s="111">
        <f t="shared" si="359"/>
        <v>24.058982487924265</v>
      </c>
      <c r="BO183" s="111">
        <f t="shared" si="359"/>
        <v>24.741203188007237</v>
      </c>
      <c r="BP183" s="111">
        <f t="shared" si="359"/>
        <v>25.448835737980179</v>
      </c>
      <c r="BQ183" s="111">
        <f t="shared" si="359"/>
        <v>26.183885990223217</v>
      </c>
      <c r="BR183" s="111">
        <f t="shared" si="359"/>
        <v>26.937776054517361</v>
      </c>
      <c r="BS183" s="111">
        <f t="shared" ref="BS183:CI183" si="360">IFERROR(BS43/(BS211-BS15)*1000,0)</f>
        <v>27.702559524895452</v>
      </c>
      <c r="BT183" s="111">
        <f t="shared" si="360"/>
        <v>28.476737918015125</v>
      </c>
      <c r="BU183" s="111">
        <f t="shared" si="360"/>
        <v>29.256996265417857</v>
      </c>
      <c r="BV183" s="111">
        <f t="shared" si="360"/>
        <v>30.041903306511479</v>
      </c>
      <c r="BW183" s="111">
        <f t="shared" si="360"/>
        <v>30.826345582825276</v>
      </c>
      <c r="BX183" s="111">
        <f t="shared" si="360"/>
        <v>31.615029570984795</v>
      </c>
      <c r="BY183" s="111">
        <f t="shared" si="360"/>
        <v>32.400568685706077</v>
      </c>
      <c r="BZ183" s="111">
        <f t="shared" si="360"/>
        <v>33.173659300051369</v>
      </c>
      <c r="CA183" s="111">
        <f t="shared" si="360"/>
        <v>33.935512870309267</v>
      </c>
      <c r="CB183" s="111">
        <f t="shared" si="360"/>
        <v>34.678199425432808</v>
      </c>
      <c r="CC183" s="111">
        <f t="shared" si="360"/>
        <v>35.396959664684061</v>
      </c>
      <c r="CD183" s="111">
        <f t="shared" si="360"/>
        <v>36.078101490241906</v>
      </c>
      <c r="CE183" s="111">
        <f t="shared" si="360"/>
        <v>36.7312075946287</v>
      </c>
      <c r="CF183" s="111">
        <f t="shared" si="360"/>
        <v>37.354031489721756</v>
      </c>
      <c r="CG183" s="111">
        <f t="shared" si="360"/>
        <v>37.92601240315166</v>
      </c>
      <c r="CH183" s="111">
        <f t="shared" si="360"/>
        <v>38.439026383937417</v>
      </c>
      <c r="CI183" s="111">
        <f t="shared" si="360"/>
        <v>38.921271181574681</v>
      </c>
    </row>
    <row r="184" spans="1:87" x14ac:dyDescent="0.3">
      <c r="A184" t="s">
        <v>407</v>
      </c>
      <c r="B184" s="1" t="s">
        <v>36</v>
      </c>
      <c r="C184" s="1" t="s">
        <v>16</v>
      </c>
      <c r="D184" s="1" t="s">
        <v>18</v>
      </c>
      <c r="E184" s="1" t="s">
        <v>7</v>
      </c>
      <c r="F184" s="1" t="s">
        <v>31</v>
      </c>
      <c r="G184" s="111">
        <f t="shared" si="358"/>
        <v>0</v>
      </c>
      <c r="H184" s="111">
        <f t="shared" ref="H184:AM184" si="361">IFERROR(H44/(H212-H16)*1000,0)</f>
        <v>0</v>
      </c>
      <c r="I184" s="111">
        <f t="shared" si="361"/>
        <v>0</v>
      </c>
      <c r="J184" s="111">
        <f t="shared" si="361"/>
        <v>0</v>
      </c>
      <c r="K184" s="111">
        <f t="shared" si="361"/>
        <v>0</v>
      </c>
      <c r="L184" s="111">
        <f t="shared" si="361"/>
        <v>0</v>
      </c>
      <c r="M184" s="111">
        <f t="shared" si="361"/>
        <v>0</v>
      </c>
      <c r="N184" s="111">
        <f t="shared" si="361"/>
        <v>0</v>
      </c>
      <c r="O184" s="111">
        <f t="shared" si="361"/>
        <v>0</v>
      </c>
      <c r="P184" s="111">
        <f t="shared" si="361"/>
        <v>0</v>
      </c>
      <c r="Q184" s="111">
        <f t="shared" si="361"/>
        <v>0</v>
      </c>
      <c r="R184" s="111">
        <f t="shared" si="361"/>
        <v>0</v>
      </c>
      <c r="S184" s="111">
        <f t="shared" si="361"/>
        <v>0</v>
      </c>
      <c r="T184" s="111">
        <f t="shared" si="361"/>
        <v>0</v>
      </c>
      <c r="U184" s="111">
        <f t="shared" si="361"/>
        <v>6.0045536719453127E-5</v>
      </c>
      <c r="V184" s="111">
        <f t="shared" si="361"/>
        <v>5.0941193138850341E-4</v>
      </c>
      <c r="W184" s="111">
        <f t="shared" si="361"/>
        <v>3.3065926669788108E-3</v>
      </c>
      <c r="X184" s="111">
        <f t="shared" si="361"/>
        <v>1.8894112303899431E-2</v>
      </c>
      <c r="Y184" s="111">
        <f t="shared" si="361"/>
        <v>0.10619540290564228</v>
      </c>
      <c r="Z184" s="111">
        <f t="shared" si="361"/>
        <v>0.49536349482195402</v>
      </c>
      <c r="AA184" s="111">
        <f t="shared" si="361"/>
        <v>1.3949727856418128</v>
      </c>
      <c r="AB184" s="111">
        <f t="shared" si="361"/>
        <v>2.0069144019734169</v>
      </c>
      <c r="AC184" s="111">
        <f t="shared" si="361"/>
        <v>2.1424777566112021</v>
      </c>
      <c r="AD184" s="111">
        <f t="shared" si="361"/>
        <v>1.5851712768593502</v>
      </c>
      <c r="AE184" s="111">
        <f t="shared" si="361"/>
        <v>1.3028005343493512</v>
      </c>
      <c r="AF184" s="111">
        <f t="shared" si="361"/>
        <v>1.0059204367802357</v>
      </c>
      <c r="AG184" s="111">
        <f t="shared" si="361"/>
        <v>0.82109474431719776</v>
      </c>
      <c r="AH184" s="111">
        <f t="shared" si="361"/>
        <v>0.73127798587098236</v>
      </c>
      <c r="AI184" s="111">
        <f t="shared" si="361"/>
        <v>0.69337996555749937</v>
      </c>
      <c r="AJ184" s="111">
        <f t="shared" si="361"/>
        <v>0.69218860398073812</v>
      </c>
      <c r="AK184" s="111">
        <f t="shared" si="361"/>
        <v>0.69080217937110699</v>
      </c>
      <c r="AL184" s="111">
        <f t="shared" si="361"/>
        <v>0.70990403935956192</v>
      </c>
      <c r="AM184" s="111">
        <f t="shared" si="361"/>
        <v>0.74837007144843026</v>
      </c>
      <c r="AN184" s="111">
        <f t="shared" ref="AN184:BR184" si="362">IFERROR(AN44/(AN212-AN16)*1000,0)</f>
        <v>0.79747078744645472</v>
      </c>
      <c r="AO184" s="111">
        <f t="shared" si="362"/>
        <v>0.8459329297946403</v>
      </c>
      <c r="AP184" s="111">
        <f t="shared" si="362"/>
        <v>0.89191811269624166</v>
      </c>
      <c r="AQ184" s="111">
        <f t="shared" si="362"/>
        <v>0.92083055067039576</v>
      </c>
      <c r="AR184" s="111">
        <f t="shared" si="362"/>
        <v>1.2262075467077562</v>
      </c>
      <c r="AS184" s="111">
        <f t="shared" si="362"/>
        <v>1.5026954936938202</v>
      </c>
      <c r="AT184" s="111">
        <f t="shared" si="362"/>
        <v>1.9186155642075191</v>
      </c>
      <c r="AU184" s="111">
        <f t="shared" si="362"/>
        <v>2.3630373281429984</v>
      </c>
      <c r="AV184" s="111">
        <f t="shared" si="362"/>
        <v>2.8782645279227723</v>
      </c>
      <c r="AW184" s="111">
        <f t="shared" si="362"/>
        <v>3.1669295919560079</v>
      </c>
      <c r="AX184" s="111">
        <f t="shared" si="362"/>
        <v>3.2409424187557345</v>
      </c>
      <c r="AY184" s="111">
        <f t="shared" si="362"/>
        <v>3.4793734294121585</v>
      </c>
      <c r="AZ184" s="111">
        <f t="shared" si="362"/>
        <v>3.7224710176842497</v>
      </c>
      <c r="BA184" s="111">
        <f t="shared" si="362"/>
        <v>3.5551313123742827</v>
      </c>
      <c r="BB184" s="111">
        <f t="shared" si="362"/>
        <v>3.6443026973097936</v>
      </c>
      <c r="BC184" s="111">
        <f t="shared" si="362"/>
        <v>3.6242332602056715</v>
      </c>
      <c r="BD184" s="111">
        <f t="shared" si="362"/>
        <v>3.7054115114426796</v>
      </c>
      <c r="BE184" s="111">
        <f t="shared" si="362"/>
        <v>3.7718787036178605</v>
      </c>
      <c r="BF184" s="111">
        <f t="shared" si="362"/>
        <v>3.8363148296777871</v>
      </c>
      <c r="BG184" s="111">
        <f t="shared" si="362"/>
        <v>3.8910974982855167</v>
      </c>
      <c r="BH184" s="111">
        <f t="shared" si="362"/>
        <v>3.9323172192206255</v>
      </c>
      <c r="BI184" s="111">
        <f t="shared" si="362"/>
        <v>3.9945784764612546</v>
      </c>
      <c r="BJ184" s="111">
        <f t="shared" si="362"/>
        <v>4.0212911673966021</v>
      </c>
      <c r="BK184" s="111">
        <f t="shared" si="362"/>
        <v>4.1163412060123576</v>
      </c>
      <c r="BL184" s="111">
        <f t="shared" si="362"/>
        <v>4.2312176548760041</v>
      </c>
      <c r="BM184" s="111">
        <f t="shared" si="362"/>
        <v>4.3490850061421744</v>
      </c>
      <c r="BN184" s="111">
        <f t="shared" si="362"/>
        <v>4.4713973611755931</v>
      </c>
      <c r="BO184" s="111">
        <f t="shared" si="362"/>
        <v>4.5994265512992705</v>
      </c>
      <c r="BP184" s="111">
        <f t="shared" si="362"/>
        <v>4.732312536277222</v>
      </c>
      <c r="BQ184" s="111">
        <f t="shared" si="362"/>
        <v>4.8706585656124632</v>
      </c>
      <c r="BR184" s="111">
        <f t="shared" si="362"/>
        <v>5.0126361453394823</v>
      </c>
      <c r="BS184" s="111">
        <f t="shared" ref="BS184:CI184" si="363">IFERROR(BS44/(BS212-BS16)*1000,0)</f>
        <v>5.156448590541717</v>
      </c>
      <c r="BT184" s="111">
        <f t="shared" si="363"/>
        <v>5.301962638529921</v>
      </c>
      <c r="BU184" s="111">
        <f t="shared" si="363"/>
        <v>5.4486411267368844</v>
      </c>
      <c r="BV184" s="111">
        <f t="shared" si="363"/>
        <v>5.5961937577293437</v>
      </c>
      <c r="BW184" s="111">
        <f t="shared" si="363"/>
        <v>5.7437173954610996</v>
      </c>
      <c r="BX184" s="111">
        <f t="shared" si="363"/>
        <v>5.892035079381194</v>
      </c>
      <c r="BY184" s="111">
        <f t="shared" si="363"/>
        <v>6.0398245444762804</v>
      </c>
      <c r="BZ184" s="111">
        <f t="shared" si="363"/>
        <v>6.185437924360734</v>
      </c>
      <c r="CA184" s="111">
        <f t="shared" si="363"/>
        <v>6.3290547535229278</v>
      </c>
      <c r="CB184" s="111">
        <f t="shared" si="363"/>
        <v>6.4691539639479396</v>
      </c>
      <c r="CC184" s="111">
        <f t="shared" si="363"/>
        <v>6.6048744350419657</v>
      </c>
      <c r="CD184" s="111">
        <f t="shared" si="363"/>
        <v>6.7338401300726503</v>
      </c>
      <c r="CE184" s="111">
        <f t="shared" si="363"/>
        <v>6.8574744895655018</v>
      </c>
      <c r="CF184" s="111">
        <f t="shared" si="363"/>
        <v>6.9755744262210611</v>
      </c>
      <c r="CG184" s="111">
        <f t="shared" si="363"/>
        <v>7.0842227379835077</v>
      </c>
      <c r="CH184" s="111">
        <f t="shared" si="363"/>
        <v>7.1817908276659344</v>
      </c>
      <c r="CI184" s="111">
        <f t="shared" si="363"/>
        <v>7.273526730757129</v>
      </c>
    </row>
    <row r="185" spans="1:87" x14ac:dyDescent="0.3">
      <c r="A185" t="s">
        <v>407</v>
      </c>
      <c r="B185" s="1" t="s">
        <v>36</v>
      </c>
      <c r="C185" s="1" t="s">
        <v>16</v>
      </c>
      <c r="D185" s="1" t="s">
        <v>19</v>
      </c>
      <c r="E185" s="1" t="s">
        <v>7</v>
      </c>
      <c r="F185" s="1" t="s">
        <v>31</v>
      </c>
      <c r="G185" s="111">
        <f t="shared" si="358"/>
        <v>0</v>
      </c>
      <c r="H185" s="111">
        <f t="shared" ref="H185:AM185" si="364">IFERROR(H45/(H213-H17)*1000,0)</f>
        <v>0</v>
      </c>
      <c r="I185" s="111">
        <f t="shared" si="364"/>
        <v>0</v>
      </c>
      <c r="J185" s="111">
        <f t="shared" si="364"/>
        <v>0</v>
      </c>
      <c r="K185" s="111">
        <f t="shared" si="364"/>
        <v>0</v>
      </c>
      <c r="L185" s="111">
        <f t="shared" si="364"/>
        <v>0</v>
      </c>
      <c r="M185" s="111">
        <f t="shared" si="364"/>
        <v>0</v>
      </c>
      <c r="N185" s="111">
        <f t="shared" si="364"/>
        <v>0</v>
      </c>
      <c r="O185" s="111">
        <f t="shared" si="364"/>
        <v>0</v>
      </c>
      <c r="P185" s="111">
        <f t="shared" si="364"/>
        <v>0</v>
      </c>
      <c r="Q185" s="111">
        <f t="shared" si="364"/>
        <v>0</v>
      </c>
      <c r="R185" s="111">
        <f t="shared" si="364"/>
        <v>0</v>
      </c>
      <c r="S185" s="111">
        <f t="shared" si="364"/>
        <v>0</v>
      </c>
      <c r="T185" s="111">
        <f t="shared" si="364"/>
        <v>0</v>
      </c>
      <c r="U185" s="111">
        <f t="shared" si="364"/>
        <v>6.1896948449685033E-5</v>
      </c>
      <c r="V185" s="111">
        <f t="shared" si="364"/>
        <v>2.5989864938567751E-3</v>
      </c>
      <c r="W185" s="111">
        <f t="shared" si="364"/>
        <v>3.5989547050189544E-3</v>
      </c>
      <c r="X185" s="111">
        <f t="shared" si="364"/>
        <v>2.0089525390510163E-2</v>
      </c>
      <c r="Y185" s="111">
        <f t="shared" si="364"/>
        <v>0.11175476761507694</v>
      </c>
      <c r="Z185" s="111">
        <f t="shared" si="364"/>
        <v>0.52260489101032159</v>
      </c>
      <c r="AA185" s="111">
        <f t="shared" si="364"/>
        <v>1.4982798415985661</v>
      </c>
      <c r="AB185" s="111">
        <f t="shared" si="364"/>
        <v>2.264393470807033</v>
      </c>
      <c r="AC185" s="111">
        <f t="shared" si="364"/>
        <v>2.602519152552738</v>
      </c>
      <c r="AD185" s="111">
        <f t="shared" si="364"/>
        <v>2.2444858529942802</v>
      </c>
      <c r="AE185" s="111">
        <f t="shared" si="364"/>
        <v>2.1311889803554771</v>
      </c>
      <c r="AF185" s="111">
        <f t="shared" si="364"/>
        <v>1.9764149060518872</v>
      </c>
      <c r="AG185" s="111">
        <f t="shared" si="364"/>
        <v>1.9062808260596908</v>
      </c>
      <c r="AH185" s="111">
        <f t="shared" si="364"/>
        <v>1.9087357420142534</v>
      </c>
      <c r="AI185" s="111">
        <f t="shared" si="364"/>
        <v>1.9427080984264387</v>
      </c>
      <c r="AJ185" s="111">
        <f t="shared" si="364"/>
        <v>1.9945103049613406</v>
      </c>
      <c r="AK185" s="111">
        <f t="shared" si="364"/>
        <v>2.026885013708013</v>
      </c>
      <c r="AL185" s="111">
        <f t="shared" si="364"/>
        <v>2.2008458602506957</v>
      </c>
      <c r="AM185" s="111">
        <f t="shared" si="364"/>
        <v>2.5687203227646545</v>
      </c>
      <c r="AN185" s="111">
        <f t="shared" ref="AN185:BR185" si="365">IFERROR(AN45/(AN213-AN17)*1000,0)</f>
        <v>2.965785477310293</v>
      </c>
      <c r="AO185" s="111">
        <f t="shared" si="365"/>
        <v>3.3827198469453146</v>
      </c>
      <c r="AP185" s="111">
        <f t="shared" si="365"/>
        <v>3.7151254136322867</v>
      </c>
      <c r="AQ185" s="111">
        <f t="shared" si="365"/>
        <v>3.8566370473171792</v>
      </c>
      <c r="AR185" s="111">
        <f t="shared" si="365"/>
        <v>4.557923075787361</v>
      </c>
      <c r="AS185" s="111">
        <f t="shared" si="365"/>
        <v>5.0467044346794374</v>
      </c>
      <c r="AT185" s="111">
        <f t="shared" si="365"/>
        <v>6.0137403285329629</v>
      </c>
      <c r="AU185" s="111">
        <f t="shared" si="365"/>
        <v>6.992852405519896</v>
      </c>
      <c r="AV185" s="111">
        <f t="shared" si="365"/>
        <v>8.1284568635968366</v>
      </c>
      <c r="AW185" s="111">
        <f t="shared" si="365"/>
        <v>8.9189160059123793</v>
      </c>
      <c r="AX185" s="111">
        <f t="shared" si="365"/>
        <v>9.1150922883230052</v>
      </c>
      <c r="AY185" s="111">
        <f t="shared" si="365"/>
        <v>9.7276157203651188</v>
      </c>
      <c r="AZ185" s="111">
        <f t="shared" si="365"/>
        <v>10.275530919646583</v>
      </c>
      <c r="BA185" s="111">
        <f t="shared" si="365"/>
        <v>9.5571002475840139</v>
      </c>
      <c r="BB185" s="111">
        <f t="shared" si="365"/>
        <v>9.5657304154376934</v>
      </c>
      <c r="BC185" s="111">
        <f t="shared" si="365"/>
        <v>9.287072734940411</v>
      </c>
      <c r="BD185" s="111">
        <f t="shared" si="365"/>
        <v>9.2926252800071278</v>
      </c>
      <c r="BE185" s="111">
        <f t="shared" si="365"/>
        <v>9.3518240411242441</v>
      </c>
      <c r="BF185" s="111">
        <f t="shared" si="365"/>
        <v>9.4279933425281666</v>
      </c>
      <c r="BG185" s="111">
        <f t="shared" si="365"/>
        <v>9.4562758716359987</v>
      </c>
      <c r="BH185" s="111">
        <f t="shared" si="365"/>
        <v>9.3887413096664023</v>
      </c>
      <c r="BI185" s="111">
        <f t="shared" si="365"/>
        <v>9.3802729101959148</v>
      </c>
      <c r="BJ185" s="111">
        <f t="shared" si="365"/>
        <v>9.4166295480333986</v>
      </c>
      <c r="BK185" s="111">
        <f t="shared" si="365"/>
        <v>9.6265715109530348</v>
      </c>
      <c r="BL185" s="111">
        <f t="shared" si="365"/>
        <v>9.8874011011539586</v>
      </c>
      <c r="BM185" s="111">
        <f t="shared" si="365"/>
        <v>10.156317723966025</v>
      </c>
      <c r="BN185" s="111">
        <f t="shared" si="365"/>
        <v>10.435298842044595</v>
      </c>
      <c r="BO185" s="111">
        <f t="shared" si="365"/>
        <v>10.726405733060094</v>
      </c>
      <c r="BP185" s="111">
        <f t="shared" si="365"/>
        <v>11.02730257329085</v>
      </c>
      <c r="BQ185" s="111">
        <f t="shared" si="365"/>
        <v>11.339065759431003</v>
      </c>
      <c r="BR185" s="111">
        <f t="shared" si="365"/>
        <v>11.657905344966389</v>
      </c>
      <c r="BS185" s="111">
        <f t="shared" ref="BS185:CI185" si="366">IFERROR(BS45/(BS213-BS17)*1000,0)</f>
        <v>11.9802569512471</v>
      </c>
      <c r="BT185" s="111">
        <f t="shared" si="366"/>
        <v>12.305642609470224</v>
      </c>
      <c r="BU185" s="111">
        <f t="shared" si="366"/>
        <v>12.632782499057324</v>
      </c>
      <c r="BV185" s="111">
        <f t="shared" si="366"/>
        <v>12.961061473281736</v>
      </c>
      <c r="BW185" s="111">
        <f t="shared" si="366"/>
        <v>13.288413296011271</v>
      </c>
      <c r="BX185" s="111">
        <f t="shared" si="366"/>
        <v>13.616905539841849</v>
      </c>
      <c r="BY185" s="111">
        <f t="shared" si="366"/>
        <v>13.943530444365384</v>
      </c>
      <c r="BZ185" s="111">
        <f t="shared" si="366"/>
        <v>14.26450856242317</v>
      </c>
      <c r="CA185" s="111">
        <f t="shared" si="366"/>
        <v>14.580456076436155</v>
      </c>
      <c r="CB185" s="111">
        <f t="shared" si="366"/>
        <v>14.888040984471179</v>
      </c>
      <c r="CC185" s="111">
        <f t="shared" si="366"/>
        <v>15.185355890971321</v>
      </c>
      <c r="CD185" s="111">
        <f t="shared" si="366"/>
        <v>15.46712971618447</v>
      </c>
      <c r="CE185" s="111">
        <f t="shared" si="366"/>
        <v>15.736935629695362</v>
      </c>
      <c r="CF185" s="111">
        <f t="shared" si="366"/>
        <v>15.994075720091764</v>
      </c>
      <c r="CG185" s="111">
        <f t="shared" si="366"/>
        <v>16.229811062624549</v>
      </c>
      <c r="CH185" s="111">
        <f t="shared" si="366"/>
        <v>16.440604817394377</v>
      </c>
      <c r="CI185" s="111">
        <f t="shared" si="366"/>
        <v>16.638445218986764</v>
      </c>
    </row>
    <row r="186" spans="1:87" x14ac:dyDescent="0.3">
      <c r="A186" t="s">
        <v>407</v>
      </c>
      <c r="B186" s="1" t="s">
        <v>36</v>
      </c>
      <c r="C186" s="1" t="s">
        <v>20</v>
      </c>
      <c r="D186" s="1" t="s">
        <v>21</v>
      </c>
      <c r="E186" s="1" t="s">
        <v>7</v>
      </c>
      <c r="F186" s="1" t="s">
        <v>31</v>
      </c>
      <c r="G186" s="111">
        <f t="shared" si="358"/>
        <v>0</v>
      </c>
      <c r="H186" s="111">
        <f t="shared" ref="H186:AM186" si="367">IFERROR(H46/(H214-H18)*1000,0)</f>
        <v>0</v>
      </c>
      <c r="I186" s="111">
        <f t="shared" si="367"/>
        <v>0</v>
      </c>
      <c r="J186" s="111">
        <f t="shared" si="367"/>
        <v>0</v>
      </c>
      <c r="K186" s="111">
        <f t="shared" si="367"/>
        <v>0</v>
      </c>
      <c r="L186" s="111">
        <f t="shared" si="367"/>
        <v>0</v>
      </c>
      <c r="M186" s="111">
        <f t="shared" si="367"/>
        <v>0</v>
      </c>
      <c r="N186" s="111">
        <f t="shared" si="367"/>
        <v>0</v>
      </c>
      <c r="O186" s="111">
        <f t="shared" si="367"/>
        <v>0</v>
      </c>
      <c r="P186" s="111">
        <f t="shared" si="367"/>
        <v>0</v>
      </c>
      <c r="Q186" s="111">
        <f t="shared" si="367"/>
        <v>0</v>
      </c>
      <c r="R186" s="111">
        <f t="shared" si="367"/>
        <v>0</v>
      </c>
      <c r="S186" s="111">
        <f t="shared" si="367"/>
        <v>0</v>
      </c>
      <c r="T186" s="111">
        <f t="shared" si="367"/>
        <v>0</v>
      </c>
      <c r="U186" s="111">
        <f t="shared" si="367"/>
        <v>6.6703598861175169E-5</v>
      </c>
      <c r="V186" s="111">
        <f t="shared" si="367"/>
        <v>4.8024040243480775E-4</v>
      </c>
      <c r="W186" s="111">
        <f t="shared" si="367"/>
        <v>4.3206004193187516E-3</v>
      </c>
      <c r="X186" s="111">
        <f t="shared" si="367"/>
        <v>3.1219789592907964E-2</v>
      </c>
      <c r="Y186" s="111">
        <f t="shared" si="367"/>
        <v>0.25292255234432154</v>
      </c>
      <c r="Z186" s="111">
        <f t="shared" si="367"/>
        <v>1.9771681671621142</v>
      </c>
      <c r="AA186" s="111">
        <f t="shared" si="367"/>
        <v>7.8824386980435275</v>
      </c>
      <c r="AB186" s="111">
        <f t="shared" si="367"/>
        <v>13.295057389947148</v>
      </c>
      <c r="AC186" s="111">
        <f t="shared" si="367"/>
        <v>16.17347397696938</v>
      </c>
      <c r="AD186" s="111">
        <f t="shared" si="367"/>
        <v>17.838414680089627</v>
      </c>
      <c r="AE186" s="111">
        <f t="shared" si="367"/>
        <v>17.666294419444441</v>
      </c>
      <c r="AF186" s="111">
        <f t="shared" si="367"/>
        <v>16.939987607259511</v>
      </c>
      <c r="AG186" s="111">
        <f t="shared" si="367"/>
        <v>17.291901365185097</v>
      </c>
      <c r="AH186" s="111">
        <f t="shared" si="367"/>
        <v>17.094295595368344</v>
      </c>
      <c r="AI186" s="111">
        <f t="shared" si="367"/>
        <v>16.689722890557324</v>
      </c>
      <c r="AJ186" s="111">
        <f t="shared" si="367"/>
        <v>16.312337515476223</v>
      </c>
      <c r="AK186" s="111">
        <f t="shared" si="367"/>
        <v>15.800504229331974</v>
      </c>
      <c r="AL186" s="111">
        <f t="shared" si="367"/>
        <v>15.198199955960149</v>
      </c>
      <c r="AM186" s="111">
        <f t="shared" si="367"/>
        <v>14.689722748282797</v>
      </c>
      <c r="AN186" s="111">
        <f t="shared" ref="AN186:BR186" si="368">IFERROR(AN46/(AN214-AN18)*1000,0)</f>
        <v>14.15493992099702</v>
      </c>
      <c r="AO186" s="111">
        <f t="shared" si="368"/>
        <v>13.62719963182113</v>
      </c>
      <c r="AP186" s="111">
        <f t="shared" si="368"/>
        <v>13.103352918577786</v>
      </c>
      <c r="AQ186" s="111">
        <f t="shared" si="368"/>
        <v>12.402254076946523</v>
      </c>
      <c r="AR186" s="111">
        <f t="shared" si="368"/>
        <v>11.091725892475587</v>
      </c>
      <c r="AS186" s="111">
        <f t="shared" si="368"/>
        <v>9.9116424344347731</v>
      </c>
      <c r="AT186" s="111">
        <f t="shared" si="368"/>
        <v>8.8387221063024057</v>
      </c>
      <c r="AU186" s="111">
        <f t="shared" si="368"/>
        <v>7.8817009984358188</v>
      </c>
      <c r="AV186" s="111">
        <f t="shared" si="368"/>
        <v>7.0274114696594374</v>
      </c>
      <c r="AW186" s="111">
        <f t="shared" si="368"/>
        <v>6.2424173250779793</v>
      </c>
      <c r="AX186" s="111">
        <f t="shared" si="368"/>
        <v>5.4682213877281818</v>
      </c>
      <c r="AY186" s="111">
        <f t="shared" si="368"/>
        <v>5.4210164826912877</v>
      </c>
      <c r="AZ186" s="111">
        <f t="shared" si="368"/>
        <v>5.4140610028040541</v>
      </c>
      <c r="BA186" s="111">
        <f t="shared" si="368"/>
        <v>5.3712918676474972</v>
      </c>
      <c r="BB186" s="111">
        <f t="shared" si="368"/>
        <v>5.3411382834887471</v>
      </c>
      <c r="BC186" s="111">
        <f t="shared" si="368"/>
        <v>5.3224151392912811</v>
      </c>
      <c r="BD186" s="111">
        <f t="shared" si="368"/>
        <v>5.3039067287261137</v>
      </c>
      <c r="BE186" s="111">
        <f t="shared" si="368"/>
        <v>5.2688046064687821</v>
      </c>
      <c r="BF186" s="111">
        <f t="shared" si="368"/>
        <v>5.2203131228137973</v>
      </c>
      <c r="BG186" s="111">
        <f t="shared" si="368"/>
        <v>5.1993717050969197</v>
      </c>
      <c r="BH186" s="111">
        <f t="shared" si="368"/>
        <v>5.0981420499552472</v>
      </c>
      <c r="BI186" s="111">
        <f t="shared" si="368"/>
        <v>5.0455571447013119</v>
      </c>
      <c r="BJ186" s="111">
        <f t="shared" si="368"/>
        <v>4.9672482760096974</v>
      </c>
      <c r="BK186" s="111">
        <f t="shared" si="368"/>
        <v>5.0278533299424701</v>
      </c>
      <c r="BL186" s="111">
        <f t="shared" si="368"/>
        <v>5.1233887170030323</v>
      </c>
      <c r="BM186" s="111">
        <f t="shared" si="368"/>
        <v>5.2210507931707646</v>
      </c>
      <c r="BN186" s="111">
        <f t="shared" si="368"/>
        <v>5.3227084104484481</v>
      </c>
      <c r="BO186" s="111">
        <f t="shared" si="368"/>
        <v>5.4292811434551664</v>
      </c>
      <c r="BP186" s="111">
        <f t="shared" si="368"/>
        <v>5.5392134836311628</v>
      </c>
      <c r="BQ186" s="111">
        <f t="shared" si="368"/>
        <v>5.6527446674071822</v>
      </c>
      <c r="BR186" s="111">
        <f t="shared" si="368"/>
        <v>5.7677324127297949</v>
      </c>
      <c r="BS186" s="111">
        <f t="shared" ref="BS186:CI186" si="369">IFERROR(BS46/(BS214-BS18)*1000,0)</f>
        <v>5.8822536485358778</v>
      </c>
      <c r="BT186" s="111">
        <f t="shared" si="369"/>
        <v>5.9962545262831748</v>
      </c>
      <c r="BU186" s="111">
        <f t="shared" si="369"/>
        <v>6.1093531337518527</v>
      </c>
      <c r="BV186" s="111">
        <f t="shared" si="369"/>
        <v>6.2213169111937496</v>
      </c>
      <c r="BW186" s="111">
        <f t="shared" si="369"/>
        <v>6.3312271674228864</v>
      </c>
      <c r="BX186" s="111">
        <f t="shared" si="369"/>
        <v>6.4404206030778992</v>
      </c>
      <c r="BY186" s="111">
        <f t="shared" si="369"/>
        <v>6.547708952199887</v>
      </c>
      <c r="BZ186" s="111">
        <f t="shared" si="369"/>
        <v>6.6517041645403676</v>
      </c>
      <c r="CA186" s="111">
        <f t="shared" si="369"/>
        <v>6.753149485920745</v>
      </c>
      <c r="CB186" s="111">
        <f t="shared" si="369"/>
        <v>6.8506841622052645</v>
      </c>
      <c r="CC186" s="111">
        <f t="shared" si="369"/>
        <v>6.9437104818412747</v>
      </c>
      <c r="CD186" s="111">
        <f t="shared" si="369"/>
        <v>7.0304427990202409</v>
      </c>
      <c r="CE186" s="111">
        <f t="shared" si="369"/>
        <v>7.1127190944748966</v>
      </c>
      <c r="CF186" s="111">
        <f t="shared" si="369"/>
        <v>7.1901475984573322</v>
      </c>
      <c r="CG186" s="111">
        <f t="shared" si="369"/>
        <v>7.2589799248537759</v>
      </c>
      <c r="CH186" s="111">
        <f t="shared" si="369"/>
        <v>7.3173558596427046</v>
      </c>
      <c r="CI186" s="111">
        <f t="shared" si="369"/>
        <v>7.3703147999377734</v>
      </c>
    </row>
    <row r="187" spans="1:87" x14ac:dyDescent="0.3">
      <c r="A187" t="s">
        <v>407</v>
      </c>
      <c r="B187" s="1" t="s">
        <v>36</v>
      </c>
      <c r="C187" s="1" t="s">
        <v>20</v>
      </c>
      <c r="D187" s="1" t="s">
        <v>22</v>
      </c>
      <c r="E187" s="1" t="s">
        <v>7</v>
      </c>
      <c r="F187" s="1" t="s">
        <v>31</v>
      </c>
      <c r="G187" s="111">
        <f t="shared" si="358"/>
        <v>0</v>
      </c>
      <c r="H187" s="111">
        <f t="shared" ref="H187:AM187" si="370">IFERROR(H47/(H215-H19)*1000,0)</f>
        <v>0</v>
      </c>
      <c r="I187" s="111">
        <f t="shared" si="370"/>
        <v>0</v>
      </c>
      <c r="J187" s="111">
        <f t="shared" si="370"/>
        <v>0</v>
      </c>
      <c r="K187" s="111">
        <f t="shared" si="370"/>
        <v>0</v>
      </c>
      <c r="L187" s="111">
        <f t="shared" si="370"/>
        <v>0</v>
      </c>
      <c r="M187" s="111">
        <f t="shared" si="370"/>
        <v>0</v>
      </c>
      <c r="N187" s="111">
        <f t="shared" si="370"/>
        <v>0</v>
      </c>
      <c r="O187" s="111">
        <f t="shared" si="370"/>
        <v>0</v>
      </c>
      <c r="P187" s="111">
        <f t="shared" si="370"/>
        <v>0</v>
      </c>
      <c r="Q187" s="111">
        <f t="shared" si="370"/>
        <v>0</v>
      </c>
      <c r="R187" s="111">
        <f t="shared" si="370"/>
        <v>0</v>
      </c>
      <c r="S187" s="111">
        <f t="shared" si="370"/>
        <v>0</v>
      </c>
      <c r="T187" s="111">
        <f t="shared" si="370"/>
        <v>0</v>
      </c>
      <c r="U187" s="111">
        <f t="shared" si="370"/>
        <v>1.2002201587841659E-5</v>
      </c>
      <c r="V187" s="111">
        <f t="shared" si="370"/>
        <v>1.0081310226013863E-4</v>
      </c>
      <c r="W187" s="111">
        <f t="shared" si="370"/>
        <v>9.1451373261293943E-4</v>
      </c>
      <c r="X187" s="111">
        <f t="shared" si="370"/>
        <v>6.6139134394860109E-3</v>
      </c>
      <c r="Y187" s="111">
        <f t="shared" si="370"/>
        <v>5.356426327359827E-2</v>
      </c>
      <c r="Z187" s="111">
        <f t="shared" si="370"/>
        <v>0.41869865153268138</v>
      </c>
      <c r="AA187" s="111">
        <f t="shared" si="370"/>
        <v>1.6937731623816279</v>
      </c>
      <c r="AB187" s="111">
        <f t="shared" si="370"/>
        <v>2.914757535329314</v>
      </c>
      <c r="AC187" s="111">
        <f t="shared" si="370"/>
        <v>3.6302348915163805</v>
      </c>
      <c r="AD187" s="111">
        <f t="shared" si="370"/>
        <v>4.1124233664149648</v>
      </c>
      <c r="AE187" s="111">
        <f t="shared" si="370"/>
        <v>4.1995526246988648</v>
      </c>
      <c r="AF187" s="111">
        <f t="shared" si="370"/>
        <v>4.1670525652685981</v>
      </c>
      <c r="AG187" s="111">
        <f t="shared" si="370"/>
        <v>4.2686244258439396</v>
      </c>
      <c r="AH187" s="111">
        <f t="shared" si="370"/>
        <v>4.2355730531286708</v>
      </c>
      <c r="AI187" s="111">
        <f t="shared" si="370"/>
        <v>4.1509455744083521</v>
      </c>
      <c r="AJ187" s="111">
        <f t="shared" si="370"/>
        <v>4.072270618644418</v>
      </c>
      <c r="AK187" s="111">
        <f t="shared" si="370"/>
        <v>3.9595765539485503</v>
      </c>
      <c r="AL187" s="111">
        <f t="shared" si="370"/>
        <v>3.823357038011995</v>
      </c>
      <c r="AM187" s="111">
        <f t="shared" si="370"/>
        <v>3.7092792824851943</v>
      </c>
      <c r="AN187" s="111">
        <f t="shared" ref="AN187:BR187" si="371">IFERROR(AN47/(AN215-AN19)*1000,0)</f>
        <v>3.5874538125058546</v>
      </c>
      <c r="AO187" s="111">
        <f t="shared" si="371"/>
        <v>3.4662585448747061</v>
      </c>
      <c r="AP187" s="111">
        <f t="shared" si="371"/>
        <v>3.3328794830948807</v>
      </c>
      <c r="AQ187" s="111">
        <f t="shared" si="371"/>
        <v>3.155826201401819</v>
      </c>
      <c r="AR187" s="111">
        <f t="shared" si="371"/>
        <v>2.9000749094050624</v>
      </c>
      <c r="AS187" s="111">
        <f t="shared" si="371"/>
        <v>2.6719166000604364</v>
      </c>
      <c r="AT187" s="111">
        <f t="shared" si="371"/>
        <v>2.4666798571148147</v>
      </c>
      <c r="AU187" s="111">
        <f t="shared" si="371"/>
        <v>2.2886530857900333</v>
      </c>
      <c r="AV187" s="111">
        <f t="shared" si="371"/>
        <v>2.1367227004673381</v>
      </c>
      <c r="AW187" s="111">
        <f t="shared" si="371"/>
        <v>2.0038478962763255</v>
      </c>
      <c r="AX187" s="111">
        <f t="shared" si="371"/>
        <v>1.8708416278006899</v>
      </c>
      <c r="AY187" s="111">
        <f t="shared" si="371"/>
        <v>1.8543708775574637</v>
      </c>
      <c r="AZ187" s="111">
        <f t="shared" si="371"/>
        <v>1.8516365400276971</v>
      </c>
      <c r="BA187" s="111">
        <f t="shared" si="371"/>
        <v>1.8367423363821462</v>
      </c>
      <c r="BB187" s="111">
        <f t="shared" si="371"/>
        <v>1.8262060693871069</v>
      </c>
      <c r="BC187" s="111">
        <f t="shared" si="371"/>
        <v>1.819582092918786</v>
      </c>
      <c r="BD187" s="111">
        <f t="shared" si="371"/>
        <v>1.8130962039844949</v>
      </c>
      <c r="BE187" s="111">
        <f t="shared" si="371"/>
        <v>1.801694131686008</v>
      </c>
      <c r="BF187" s="111">
        <f t="shared" si="371"/>
        <v>1.7916174681878947</v>
      </c>
      <c r="BG187" s="111">
        <f t="shared" si="371"/>
        <v>1.7862362032407333</v>
      </c>
      <c r="BH187" s="111">
        <f t="shared" si="371"/>
        <v>1.7787066926361748</v>
      </c>
      <c r="BI187" s="111">
        <f t="shared" si="371"/>
        <v>1.7729465995151723</v>
      </c>
      <c r="BJ187" s="111">
        <f t="shared" si="371"/>
        <v>1.7454067296141911</v>
      </c>
      <c r="BK187" s="111">
        <f t="shared" si="371"/>
        <v>1.7666600134977</v>
      </c>
      <c r="BL187" s="111">
        <f t="shared" si="371"/>
        <v>1.8001462350154562</v>
      </c>
      <c r="BM187" s="111">
        <f t="shared" si="371"/>
        <v>1.8343416768829797</v>
      </c>
      <c r="BN187" s="111">
        <f t="shared" si="371"/>
        <v>1.8699366248168654</v>
      </c>
      <c r="BO187" s="111">
        <f t="shared" si="371"/>
        <v>1.9072293490091239</v>
      </c>
      <c r="BP187" s="111">
        <f t="shared" si="371"/>
        <v>1.9457143021926202</v>
      </c>
      <c r="BQ187" s="111">
        <f t="shared" si="371"/>
        <v>1.9854806597263603</v>
      </c>
      <c r="BR187" s="111">
        <f t="shared" si="371"/>
        <v>2.0258348358298681</v>
      </c>
      <c r="BS187" s="111">
        <f t="shared" ref="BS187:CI187" si="372">IFERROR(BS47/(BS215-BS19)*1000,0)</f>
        <v>2.0660218312168843</v>
      </c>
      <c r="BT187" s="111">
        <f t="shared" si="372"/>
        <v>2.106038763073057</v>
      </c>
      <c r="BU187" s="111">
        <f t="shared" si="372"/>
        <v>2.1457294665623019</v>
      </c>
      <c r="BV187" s="111">
        <f t="shared" si="372"/>
        <v>2.1850312894334367</v>
      </c>
      <c r="BW187" s="111">
        <f t="shared" si="372"/>
        <v>2.2236238919401079</v>
      </c>
      <c r="BX187" s="111">
        <f t="shared" si="372"/>
        <v>2.2619618641955554</v>
      </c>
      <c r="BY187" s="111">
        <f t="shared" si="372"/>
        <v>2.2996261422626314</v>
      </c>
      <c r="BZ187" s="111">
        <f t="shared" si="372"/>
        <v>2.3361421674428873</v>
      </c>
      <c r="CA187" s="111">
        <f t="shared" si="372"/>
        <v>2.3717472627709046</v>
      </c>
      <c r="CB187" s="111">
        <f t="shared" si="372"/>
        <v>2.4059892686559139</v>
      </c>
      <c r="CC187" s="111">
        <f t="shared" si="372"/>
        <v>2.4386518239742023</v>
      </c>
      <c r="CD187" s="111">
        <f t="shared" si="372"/>
        <v>2.4691633767112027</v>
      </c>
      <c r="CE187" s="111">
        <f t="shared" si="372"/>
        <v>2.4980579510350371</v>
      </c>
      <c r="CF187" s="111">
        <f t="shared" si="372"/>
        <v>2.5253044437762378</v>
      </c>
      <c r="CG187" s="111">
        <f t="shared" si="372"/>
        <v>2.5495043990720432</v>
      </c>
      <c r="CH187" s="111">
        <f t="shared" si="372"/>
        <v>2.5700802928462667</v>
      </c>
      <c r="CI187" s="111">
        <f t="shared" si="372"/>
        <v>2.588903596984176</v>
      </c>
    </row>
    <row r="188" spans="1:87" x14ac:dyDescent="0.3">
      <c r="A188" t="s">
        <v>407</v>
      </c>
      <c r="B188" s="1" t="s">
        <v>36</v>
      </c>
      <c r="C188" s="1" t="s">
        <v>20</v>
      </c>
      <c r="D188" s="1" t="s">
        <v>23</v>
      </c>
      <c r="E188" s="1" t="s">
        <v>7</v>
      </c>
      <c r="F188" s="1" t="s">
        <v>31</v>
      </c>
      <c r="G188" s="111">
        <f t="shared" si="358"/>
        <v>0</v>
      </c>
      <c r="H188" s="111">
        <f t="shared" ref="H188:AM188" si="373">IFERROR(H48/(H216-H20)*1000,0)</f>
        <v>0</v>
      </c>
      <c r="I188" s="111">
        <f t="shared" si="373"/>
        <v>0</v>
      </c>
      <c r="J188" s="111">
        <f t="shared" si="373"/>
        <v>0</v>
      </c>
      <c r="K188" s="111">
        <f t="shared" si="373"/>
        <v>0</v>
      </c>
      <c r="L188" s="111">
        <f t="shared" si="373"/>
        <v>0</v>
      </c>
      <c r="M188" s="111">
        <f t="shared" si="373"/>
        <v>0</v>
      </c>
      <c r="N188" s="111">
        <f t="shared" si="373"/>
        <v>0</v>
      </c>
      <c r="O188" s="111">
        <f t="shared" si="373"/>
        <v>0</v>
      </c>
      <c r="P188" s="111">
        <f t="shared" si="373"/>
        <v>0</v>
      </c>
      <c r="Q188" s="111">
        <f t="shared" si="373"/>
        <v>0</v>
      </c>
      <c r="R188" s="111">
        <f t="shared" si="373"/>
        <v>0</v>
      </c>
      <c r="S188" s="111">
        <f t="shared" si="373"/>
        <v>0</v>
      </c>
      <c r="T188" s="111">
        <f t="shared" si="373"/>
        <v>0</v>
      </c>
      <c r="U188" s="111">
        <f t="shared" si="373"/>
        <v>0</v>
      </c>
      <c r="V188" s="111">
        <f t="shared" si="373"/>
        <v>0</v>
      </c>
      <c r="W188" s="111">
        <f t="shared" si="373"/>
        <v>0</v>
      </c>
      <c r="X188" s="111">
        <f t="shared" si="373"/>
        <v>0</v>
      </c>
      <c r="Y188" s="111">
        <f t="shared" si="373"/>
        <v>0</v>
      </c>
      <c r="Z188" s="111">
        <f t="shared" si="373"/>
        <v>0</v>
      </c>
      <c r="AA188" s="111">
        <f t="shared" si="373"/>
        <v>0</v>
      </c>
      <c r="AB188" s="111">
        <f t="shared" si="373"/>
        <v>0</v>
      </c>
      <c r="AC188" s="111">
        <f t="shared" si="373"/>
        <v>0</v>
      </c>
      <c r="AD188" s="111">
        <f t="shared" si="373"/>
        <v>0</v>
      </c>
      <c r="AE188" s="111">
        <f t="shared" si="373"/>
        <v>0</v>
      </c>
      <c r="AF188" s="111">
        <f t="shared" si="373"/>
        <v>0</v>
      </c>
      <c r="AG188" s="111">
        <f t="shared" si="373"/>
        <v>0</v>
      </c>
      <c r="AH188" s="111">
        <f t="shared" si="373"/>
        <v>0</v>
      </c>
      <c r="AI188" s="111">
        <f t="shared" si="373"/>
        <v>0</v>
      </c>
      <c r="AJ188" s="111">
        <f t="shared" si="373"/>
        <v>0</v>
      </c>
      <c r="AK188" s="111">
        <f t="shared" si="373"/>
        <v>0</v>
      </c>
      <c r="AL188" s="111">
        <f t="shared" si="373"/>
        <v>0</v>
      </c>
      <c r="AM188" s="111">
        <f t="shared" si="373"/>
        <v>0</v>
      </c>
      <c r="AN188" s="111">
        <f t="shared" ref="AN188:BR188" si="374">IFERROR(AN48/(AN216-AN20)*1000,0)</f>
        <v>0</v>
      </c>
      <c r="AO188" s="111">
        <f t="shared" si="374"/>
        <v>0</v>
      </c>
      <c r="AP188" s="111">
        <f t="shared" si="374"/>
        <v>0</v>
      </c>
      <c r="AQ188" s="111">
        <f t="shared" si="374"/>
        <v>0</v>
      </c>
      <c r="AR188" s="111">
        <f t="shared" si="374"/>
        <v>0</v>
      </c>
      <c r="AS188" s="111">
        <f t="shared" si="374"/>
        <v>0</v>
      </c>
      <c r="AT188" s="111">
        <f t="shared" si="374"/>
        <v>0</v>
      </c>
      <c r="AU188" s="111">
        <f t="shared" si="374"/>
        <v>0</v>
      </c>
      <c r="AV188" s="111">
        <f t="shared" si="374"/>
        <v>0</v>
      </c>
      <c r="AW188" s="111">
        <f t="shared" si="374"/>
        <v>0</v>
      </c>
      <c r="AX188" s="111">
        <f t="shared" si="374"/>
        <v>0</v>
      </c>
      <c r="AY188" s="111">
        <f t="shared" si="374"/>
        <v>0</v>
      </c>
      <c r="AZ188" s="111">
        <f t="shared" si="374"/>
        <v>0</v>
      </c>
      <c r="BA188" s="111">
        <f t="shared" si="374"/>
        <v>0</v>
      </c>
      <c r="BB188" s="111">
        <f t="shared" si="374"/>
        <v>0</v>
      </c>
      <c r="BC188" s="111">
        <f t="shared" si="374"/>
        <v>0</v>
      </c>
      <c r="BD188" s="111">
        <f t="shared" si="374"/>
        <v>0</v>
      </c>
      <c r="BE188" s="111">
        <f t="shared" si="374"/>
        <v>0</v>
      </c>
      <c r="BF188" s="111">
        <f t="shared" si="374"/>
        <v>0</v>
      </c>
      <c r="BG188" s="111">
        <f t="shared" si="374"/>
        <v>0</v>
      </c>
      <c r="BH188" s="111">
        <f t="shared" si="374"/>
        <v>0</v>
      </c>
      <c r="BI188" s="111">
        <f t="shared" si="374"/>
        <v>0</v>
      </c>
      <c r="BJ188" s="111">
        <f t="shared" si="374"/>
        <v>0</v>
      </c>
      <c r="BK188" s="111">
        <f t="shared" si="374"/>
        <v>0</v>
      </c>
      <c r="BL188" s="111">
        <f t="shared" si="374"/>
        <v>0</v>
      </c>
      <c r="BM188" s="111">
        <f t="shared" si="374"/>
        <v>0</v>
      </c>
      <c r="BN188" s="111">
        <f t="shared" si="374"/>
        <v>0</v>
      </c>
      <c r="BO188" s="111">
        <f t="shared" si="374"/>
        <v>0</v>
      </c>
      <c r="BP188" s="111">
        <f t="shared" si="374"/>
        <v>0</v>
      </c>
      <c r="BQ188" s="111">
        <f t="shared" si="374"/>
        <v>0</v>
      </c>
      <c r="BR188" s="111">
        <f t="shared" si="374"/>
        <v>0</v>
      </c>
      <c r="BS188" s="111">
        <f t="shared" ref="BS188:CI188" si="375">IFERROR(BS48/(BS216-BS20)*1000,0)</f>
        <v>0</v>
      </c>
      <c r="BT188" s="111">
        <f t="shared" si="375"/>
        <v>0</v>
      </c>
      <c r="BU188" s="111">
        <f t="shared" si="375"/>
        <v>0</v>
      </c>
      <c r="BV188" s="111">
        <f t="shared" si="375"/>
        <v>0</v>
      </c>
      <c r="BW188" s="111">
        <f t="shared" si="375"/>
        <v>0</v>
      </c>
      <c r="BX188" s="111">
        <f t="shared" si="375"/>
        <v>0</v>
      </c>
      <c r="BY188" s="111">
        <f t="shared" si="375"/>
        <v>0</v>
      </c>
      <c r="BZ188" s="111">
        <f t="shared" si="375"/>
        <v>0</v>
      </c>
      <c r="CA188" s="111">
        <f t="shared" si="375"/>
        <v>0</v>
      </c>
      <c r="CB188" s="111">
        <f t="shared" si="375"/>
        <v>0</v>
      </c>
      <c r="CC188" s="111">
        <f t="shared" si="375"/>
        <v>0</v>
      </c>
      <c r="CD188" s="111">
        <f t="shared" si="375"/>
        <v>0</v>
      </c>
      <c r="CE188" s="111">
        <f t="shared" si="375"/>
        <v>0</v>
      </c>
      <c r="CF188" s="111">
        <f t="shared" si="375"/>
        <v>0</v>
      </c>
      <c r="CG188" s="111">
        <f t="shared" si="375"/>
        <v>0</v>
      </c>
      <c r="CH188" s="111">
        <f t="shared" si="375"/>
        <v>0</v>
      </c>
      <c r="CI188" s="111">
        <f t="shared" si="375"/>
        <v>0</v>
      </c>
    </row>
    <row r="189" spans="1:87" x14ac:dyDescent="0.3">
      <c r="A189" t="s">
        <v>407</v>
      </c>
      <c r="B189" s="1" t="s">
        <v>36</v>
      </c>
      <c r="C189" s="1" t="s">
        <v>20</v>
      </c>
      <c r="D189" s="1" t="s">
        <v>24</v>
      </c>
      <c r="E189" s="1" t="s">
        <v>7</v>
      </c>
      <c r="F189" s="1" t="s">
        <v>31</v>
      </c>
      <c r="G189" s="111">
        <f t="shared" si="358"/>
        <v>0</v>
      </c>
      <c r="H189" s="111">
        <f t="shared" ref="H189:AM189" si="376">IFERROR(H49/(H217-H21)*1000,0)</f>
        <v>0</v>
      </c>
      <c r="I189" s="111">
        <f t="shared" si="376"/>
        <v>0</v>
      </c>
      <c r="J189" s="111">
        <f t="shared" si="376"/>
        <v>0</v>
      </c>
      <c r="K189" s="111">
        <f t="shared" si="376"/>
        <v>0</v>
      </c>
      <c r="L189" s="111">
        <f t="shared" si="376"/>
        <v>0</v>
      </c>
      <c r="M189" s="111">
        <f t="shared" si="376"/>
        <v>0</v>
      </c>
      <c r="N189" s="111">
        <f t="shared" si="376"/>
        <v>0</v>
      </c>
      <c r="O189" s="111">
        <f t="shared" si="376"/>
        <v>0</v>
      </c>
      <c r="P189" s="111">
        <f t="shared" si="376"/>
        <v>0</v>
      </c>
      <c r="Q189" s="111">
        <f t="shared" si="376"/>
        <v>0</v>
      </c>
      <c r="R189" s="111">
        <f t="shared" si="376"/>
        <v>0</v>
      </c>
      <c r="S189" s="111">
        <f t="shared" si="376"/>
        <v>0</v>
      </c>
      <c r="T189" s="111">
        <f t="shared" si="376"/>
        <v>0</v>
      </c>
      <c r="U189" s="111">
        <f t="shared" si="376"/>
        <v>1.0668539355962106E-5</v>
      </c>
      <c r="V189" s="111">
        <f t="shared" si="376"/>
        <v>7.9068473055594977E-5</v>
      </c>
      <c r="W189" s="111">
        <f t="shared" si="376"/>
        <v>7.1253710404143395E-4</v>
      </c>
      <c r="X189" s="111">
        <f t="shared" si="376"/>
        <v>5.1494588425439356E-3</v>
      </c>
      <c r="Y189" s="111">
        <f t="shared" si="376"/>
        <v>4.1708004249250613E-2</v>
      </c>
      <c r="Z189" s="111">
        <f t="shared" si="376"/>
        <v>0.32562101310482211</v>
      </c>
      <c r="AA189" s="111">
        <f t="shared" si="376"/>
        <v>1.2955296372222476</v>
      </c>
      <c r="AB189" s="111">
        <f t="shared" si="376"/>
        <v>2.1768206687422302</v>
      </c>
      <c r="AC189" s="111">
        <f t="shared" si="376"/>
        <v>2.637465826313373</v>
      </c>
      <c r="AD189" s="111">
        <f t="shared" si="376"/>
        <v>2.8992506356227596</v>
      </c>
      <c r="AE189" s="111">
        <f t="shared" si="376"/>
        <v>2.8676856930102033</v>
      </c>
      <c r="AF189" s="111">
        <f t="shared" si="376"/>
        <v>2.7528832076488463</v>
      </c>
      <c r="AG189" s="111">
        <f t="shared" si="376"/>
        <v>2.7949554864380559</v>
      </c>
      <c r="AH189" s="111">
        <f t="shared" si="376"/>
        <v>2.7506653468860853</v>
      </c>
      <c r="AI189" s="111">
        <f t="shared" si="376"/>
        <v>2.6760708489058689</v>
      </c>
      <c r="AJ189" s="111">
        <f t="shared" si="376"/>
        <v>2.6084126555223195</v>
      </c>
      <c r="AK189" s="111">
        <f t="shared" si="376"/>
        <v>2.5219972169681317</v>
      </c>
      <c r="AL189" s="111">
        <f t="shared" si="376"/>
        <v>2.4237365152173571</v>
      </c>
      <c r="AM189" s="111">
        <f t="shared" si="376"/>
        <v>2.3419469239696364</v>
      </c>
      <c r="AN189" s="111">
        <f t="shared" ref="AN189:BR189" si="377">IFERROR(AN49/(AN217-AN21)*1000,0)</f>
        <v>2.2568777090350558</v>
      </c>
      <c r="AO189" s="111">
        <f t="shared" si="377"/>
        <v>2.1735343694696869</v>
      </c>
      <c r="AP189" s="111">
        <f t="shared" si="377"/>
        <v>2.0887780049350346</v>
      </c>
      <c r="AQ189" s="111">
        <f t="shared" si="377"/>
        <v>1.9759517463043097</v>
      </c>
      <c r="AR189" s="111">
        <f t="shared" si="377"/>
        <v>1.7790672577672035</v>
      </c>
      <c r="AS189" s="111">
        <f t="shared" si="377"/>
        <v>1.6030414401650641</v>
      </c>
      <c r="AT189" s="111">
        <f t="shared" si="377"/>
        <v>1.4438909078242068</v>
      </c>
      <c r="AU189" s="111">
        <f t="shared" si="377"/>
        <v>1.3029486383571238</v>
      </c>
      <c r="AV189" s="111">
        <f t="shared" si="377"/>
        <v>1.1782697782522953</v>
      </c>
      <c r="AW189" s="111">
        <f t="shared" si="377"/>
        <v>1.064793768981714</v>
      </c>
      <c r="AX189" s="111">
        <f t="shared" si="377"/>
        <v>0.95254832078125584</v>
      </c>
      <c r="AY189" s="111">
        <f t="shared" si="377"/>
        <v>0.94623257298827923</v>
      </c>
      <c r="AZ189" s="111">
        <f t="shared" si="377"/>
        <v>0.94669368121892994</v>
      </c>
      <c r="BA189" s="111">
        <f t="shared" si="377"/>
        <v>0.94070875872483428</v>
      </c>
      <c r="BB189" s="111">
        <f t="shared" si="377"/>
        <v>0.93675103898508194</v>
      </c>
      <c r="BC189" s="111">
        <f t="shared" si="377"/>
        <v>0.93459181516051448</v>
      </c>
      <c r="BD189" s="111">
        <f t="shared" si="377"/>
        <v>0.93233264064756127</v>
      </c>
      <c r="BE189" s="111">
        <f t="shared" si="377"/>
        <v>0.92714383772884956</v>
      </c>
      <c r="BF189" s="111">
        <f t="shared" si="377"/>
        <v>0.92035242164643449</v>
      </c>
      <c r="BG189" s="111">
        <f t="shared" si="377"/>
        <v>0.91755584348234975</v>
      </c>
      <c r="BH189" s="111">
        <f t="shared" si="377"/>
        <v>0.90443587768295974</v>
      </c>
      <c r="BI189" s="111">
        <f t="shared" si="377"/>
        <v>0.89747645152596789</v>
      </c>
      <c r="BJ189" s="111">
        <f t="shared" si="377"/>
        <v>0.88393741482231125</v>
      </c>
      <c r="BK189" s="111">
        <f t="shared" si="377"/>
        <v>0.89512521974294346</v>
      </c>
      <c r="BL189" s="111">
        <f t="shared" si="377"/>
        <v>0.9124807115442144</v>
      </c>
      <c r="BM189" s="111">
        <f t="shared" si="377"/>
        <v>0.93011491418522318</v>
      </c>
      <c r="BN189" s="111">
        <f t="shared" si="377"/>
        <v>0.94832805119651742</v>
      </c>
      <c r="BO189" s="111">
        <f t="shared" si="377"/>
        <v>0.96725253215290075</v>
      </c>
      <c r="BP189" s="111">
        <f t="shared" si="377"/>
        <v>0.98662629285114822</v>
      </c>
      <c r="BQ189" s="111">
        <f t="shared" si="377"/>
        <v>1.0064821847427139</v>
      </c>
      <c r="BR189" s="111">
        <f t="shared" si="377"/>
        <v>1.0265725786980209</v>
      </c>
      <c r="BS189" s="111">
        <f t="shared" ref="BS189:CI189" si="378">IFERROR(BS49/(BS217-BS21)*1000,0)</f>
        <v>1.0465347655415524</v>
      </c>
      <c r="BT189" s="111">
        <f t="shared" si="378"/>
        <v>1.0663588020727137</v>
      </c>
      <c r="BU189" s="111">
        <f t="shared" si="378"/>
        <v>1.0859775460711774</v>
      </c>
      <c r="BV189" s="111">
        <f t="shared" si="378"/>
        <v>1.1053527478862875</v>
      </c>
      <c r="BW189" s="111">
        <f t="shared" si="378"/>
        <v>1.1243436015070205</v>
      </c>
      <c r="BX189" s="111">
        <f t="shared" si="378"/>
        <v>1.1431682049235734</v>
      </c>
      <c r="BY189" s="111">
        <f t="shared" si="378"/>
        <v>1.1616146583987148</v>
      </c>
      <c r="BZ189" s="111">
        <f t="shared" si="378"/>
        <v>1.1794497674133584</v>
      </c>
      <c r="CA189" s="111">
        <f t="shared" si="378"/>
        <v>1.196787007034553</v>
      </c>
      <c r="CB189" s="111">
        <f t="shared" si="378"/>
        <v>1.2133932618813297</v>
      </c>
      <c r="CC189" s="111">
        <f t="shared" si="378"/>
        <v>1.2291711820229079</v>
      </c>
      <c r="CD189" s="111">
        <f t="shared" si="378"/>
        <v>1.2438685029372809</v>
      </c>
      <c r="CE189" s="111">
        <f t="shared" si="378"/>
        <v>1.2576931727501095</v>
      </c>
      <c r="CF189" s="111">
        <f t="shared" si="378"/>
        <v>1.2698905073141615</v>
      </c>
      <c r="CG189" s="111">
        <f t="shared" si="378"/>
        <v>1.2810449957563517</v>
      </c>
      <c r="CH189" s="111">
        <f t="shared" si="378"/>
        <v>1.2921756946986502</v>
      </c>
      <c r="CI189" s="111">
        <f t="shared" si="378"/>
        <v>1.3012836539636681</v>
      </c>
    </row>
    <row r="190" spans="1:87" x14ac:dyDescent="0.3">
      <c r="A190" t="s">
        <v>407</v>
      </c>
      <c r="B190" s="1" t="s">
        <v>36</v>
      </c>
      <c r="C190" s="1" t="s">
        <v>25</v>
      </c>
      <c r="D190" s="1" t="s">
        <v>25</v>
      </c>
      <c r="E190" s="1" t="s">
        <v>7</v>
      </c>
      <c r="F190" s="1" t="s">
        <v>31</v>
      </c>
      <c r="G190" s="111">
        <f t="shared" si="358"/>
        <v>0</v>
      </c>
      <c r="H190" s="111">
        <f t="shared" ref="H190:AM190" si="379">IFERROR(H50/(H218-H22)*1000,0)</f>
        <v>0</v>
      </c>
      <c r="I190" s="111">
        <f t="shared" si="379"/>
        <v>0</v>
      </c>
      <c r="J190" s="111">
        <f t="shared" si="379"/>
        <v>0</v>
      </c>
      <c r="K190" s="111">
        <f t="shared" si="379"/>
        <v>0</v>
      </c>
      <c r="L190" s="111">
        <f t="shared" si="379"/>
        <v>0</v>
      </c>
      <c r="M190" s="111">
        <f t="shared" si="379"/>
        <v>0</v>
      </c>
      <c r="N190" s="111">
        <f t="shared" si="379"/>
        <v>0</v>
      </c>
      <c r="O190" s="111">
        <f t="shared" si="379"/>
        <v>0</v>
      </c>
      <c r="P190" s="111">
        <f t="shared" si="379"/>
        <v>0</v>
      </c>
      <c r="Q190" s="111">
        <f t="shared" si="379"/>
        <v>0</v>
      </c>
      <c r="R190" s="111">
        <f t="shared" si="379"/>
        <v>0</v>
      </c>
      <c r="S190" s="111">
        <f t="shared" si="379"/>
        <v>0</v>
      </c>
      <c r="T190" s="111">
        <f t="shared" si="379"/>
        <v>0</v>
      </c>
      <c r="U190" s="111">
        <f t="shared" si="379"/>
        <v>1.2345300625086925E-4</v>
      </c>
      <c r="V190" s="111">
        <f t="shared" si="379"/>
        <v>6.1119033961066598E-3</v>
      </c>
      <c r="W190" s="111">
        <f t="shared" si="379"/>
        <v>8.2478008163301336E-2</v>
      </c>
      <c r="X190" s="111">
        <f t="shared" si="379"/>
        <v>1.0435480125457202</v>
      </c>
      <c r="Y190" s="111">
        <f t="shared" si="379"/>
        <v>12.631902870929789</v>
      </c>
      <c r="Z190" s="111">
        <f t="shared" si="379"/>
        <v>119.21288760000618</v>
      </c>
      <c r="AA190" s="111">
        <f t="shared" si="379"/>
        <v>317.2892313077939</v>
      </c>
      <c r="AB190" s="111">
        <f t="shared" si="379"/>
        <v>166.56935785095683</v>
      </c>
      <c r="AC190" s="111">
        <f t="shared" si="379"/>
        <v>106.94217442143061</v>
      </c>
      <c r="AD190" s="111">
        <f t="shared" si="379"/>
        <v>139.76681660448492</v>
      </c>
      <c r="AE190" s="111">
        <f t="shared" si="379"/>
        <v>99.738342714974138</v>
      </c>
      <c r="AF190" s="111">
        <f t="shared" si="379"/>
        <v>96.202716028929771</v>
      </c>
      <c r="AG190" s="111">
        <f t="shared" si="379"/>
        <v>97.461801996000744</v>
      </c>
      <c r="AH190" s="111">
        <f t="shared" si="379"/>
        <v>76.519555882186125</v>
      </c>
      <c r="AI190" s="111">
        <f t="shared" si="379"/>
        <v>73.433506302659111</v>
      </c>
      <c r="AJ190" s="111">
        <f t="shared" si="379"/>
        <v>70.847361596675896</v>
      </c>
      <c r="AK190" s="111">
        <f t="shared" si="379"/>
        <v>67.061372678478776</v>
      </c>
      <c r="AL190" s="111">
        <f t="shared" si="379"/>
        <v>59.317862771808073</v>
      </c>
      <c r="AM190" s="111">
        <f t="shared" si="379"/>
        <v>55.507482976149539</v>
      </c>
      <c r="AN190" s="111">
        <f t="shared" ref="AN190:BR190" si="380">IFERROR(AN50/(AN218-AN22)*1000,0)</f>
        <v>52.881786325804811</v>
      </c>
      <c r="AO190" s="111">
        <f t="shared" si="380"/>
        <v>50.183921485943166</v>
      </c>
      <c r="AP190" s="111">
        <f t="shared" si="380"/>
        <v>46.023594398212182</v>
      </c>
      <c r="AQ190" s="111">
        <f t="shared" si="380"/>
        <v>40.054012653875084</v>
      </c>
      <c r="AR190" s="111">
        <f t="shared" si="380"/>
        <v>35.053290449319448</v>
      </c>
      <c r="AS190" s="111">
        <f t="shared" si="380"/>
        <v>30.372759353476621</v>
      </c>
      <c r="AT190" s="111">
        <f t="shared" si="380"/>
        <v>25.949528758070564</v>
      </c>
      <c r="AU190" s="111">
        <f t="shared" si="380"/>
        <v>21.73391757354198</v>
      </c>
      <c r="AV190" s="111">
        <f t="shared" si="380"/>
        <v>20.265923183533843</v>
      </c>
      <c r="AW190" s="111">
        <f t="shared" si="380"/>
        <v>12.802779281993885</v>
      </c>
      <c r="AX190" s="111">
        <f t="shared" si="380"/>
        <v>7.6131155444064307</v>
      </c>
      <c r="AY190" s="111">
        <f t="shared" si="380"/>
        <v>5.7509596415141733</v>
      </c>
      <c r="AZ190" s="111">
        <f t="shared" si="380"/>
        <v>5.1725798018482729</v>
      </c>
      <c r="BA190" s="111">
        <f t="shared" si="380"/>
        <v>5.8301791566021812</v>
      </c>
      <c r="BB190" s="111">
        <f t="shared" si="380"/>
        <v>6.6304970885719063</v>
      </c>
      <c r="BC190" s="111">
        <f t="shared" si="380"/>
        <v>6.9683040033309078</v>
      </c>
      <c r="BD190" s="111">
        <f t="shared" si="380"/>
        <v>7.1311921443974517</v>
      </c>
      <c r="BE190" s="111">
        <f t="shared" si="380"/>
        <v>7.1571755175730614</v>
      </c>
      <c r="BF190" s="111">
        <f t="shared" si="380"/>
        <v>7.0771393060397392</v>
      </c>
      <c r="BG190" s="111">
        <f t="shared" si="380"/>
        <v>7.0641855310832007</v>
      </c>
      <c r="BH190" s="111">
        <f t="shared" si="380"/>
        <v>7.0404727651970305</v>
      </c>
      <c r="BI190" s="111">
        <f t="shared" si="380"/>
        <v>6.7886082816909372</v>
      </c>
      <c r="BJ190" s="111">
        <f t="shared" si="380"/>
        <v>5.3480379199140646</v>
      </c>
      <c r="BK190" s="111">
        <f t="shared" si="380"/>
        <v>5.4137870826750083</v>
      </c>
      <c r="BL190" s="111">
        <f t="shared" si="380"/>
        <v>5.6551738329618226</v>
      </c>
      <c r="BM190" s="111">
        <f t="shared" si="380"/>
        <v>5.8012203868884136</v>
      </c>
      <c r="BN190" s="111">
        <f t="shared" si="380"/>
        <v>5.8931849099772604</v>
      </c>
      <c r="BO190" s="111">
        <f t="shared" si="380"/>
        <v>5.9530279716937571</v>
      </c>
      <c r="BP190" s="111">
        <f t="shared" si="380"/>
        <v>5.9916375760629572</v>
      </c>
      <c r="BQ190" s="111">
        <f t="shared" si="380"/>
        <v>6.01521627266139</v>
      </c>
      <c r="BR190" s="111">
        <f t="shared" si="380"/>
        <v>6.0290770262761679</v>
      </c>
      <c r="BS190" s="111">
        <f t="shared" ref="BS190:CI190" si="381">IFERROR(BS50/(BS218-BS22)*1000,0)</f>
        <v>6.0381729414279164</v>
      </c>
      <c r="BT190" s="111">
        <f t="shared" si="381"/>
        <v>6.0442334665093043</v>
      </c>
      <c r="BU190" s="111">
        <f t="shared" si="381"/>
        <v>6.048228513317385</v>
      </c>
      <c r="BV190" s="111">
        <f t="shared" si="381"/>
        <v>6.0507634350984363</v>
      </c>
      <c r="BW190" s="111">
        <f t="shared" si="381"/>
        <v>6.0519191826815231</v>
      </c>
      <c r="BX190" s="111">
        <f t="shared" si="381"/>
        <v>6.0535994790537302</v>
      </c>
      <c r="BY190" s="111">
        <f t="shared" si="381"/>
        <v>6.0555306862279226</v>
      </c>
      <c r="BZ190" s="111">
        <f t="shared" si="381"/>
        <v>6.0574507408485836</v>
      </c>
      <c r="CA190" s="111">
        <f t="shared" si="381"/>
        <v>6.0605247418490453</v>
      </c>
      <c r="CB190" s="111">
        <f t="shared" si="381"/>
        <v>6.0639392457883909</v>
      </c>
      <c r="CC190" s="111">
        <f t="shared" si="381"/>
        <v>6.0674990515523861</v>
      </c>
      <c r="CD190" s="111">
        <f t="shared" si="381"/>
        <v>6.0711956783783814</v>
      </c>
      <c r="CE190" s="111">
        <f t="shared" si="381"/>
        <v>6.0758522057276121</v>
      </c>
      <c r="CF190" s="111">
        <f t="shared" si="381"/>
        <v>6.0803000896542976</v>
      </c>
      <c r="CG190" s="111">
        <f t="shared" si="381"/>
        <v>6.0816493783065848</v>
      </c>
      <c r="CH190" s="111">
        <f t="shared" si="381"/>
        <v>6.0786519007751174</v>
      </c>
      <c r="CI190" s="111">
        <f t="shared" si="381"/>
        <v>6.0746619064387835</v>
      </c>
    </row>
    <row r="191" spans="1:87" x14ac:dyDescent="0.3">
      <c r="A191" t="s">
        <v>407</v>
      </c>
      <c r="B191" s="1" t="s">
        <v>36</v>
      </c>
      <c r="C191" s="1" t="s">
        <v>26</v>
      </c>
      <c r="D191" s="1" t="s">
        <v>27</v>
      </c>
      <c r="E191" s="1" t="s">
        <v>7</v>
      </c>
      <c r="F191" s="1" t="s">
        <v>31</v>
      </c>
      <c r="G191" s="111">
        <f t="shared" si="358"/>
        <v>0</v>
      </c>
      <c r="H191" s="111">
        <f t="shared" ref="H191:AM191" si="382">IFERROR(H51/(H219-H23)*1000,0)</f>
        <v>0</v>
      </c>
      <c r="I191" s="111">
        <f t="shared" si="382"/>
        <v>0</v>
      </c>
      <c r="J191" s="111">
        <f t="shared" si="382"/>
        <v>0</v>
      </c>
      <c r="K191" s="111">
        <f t="shared" si="382"/>
        <v>0</v>
      </c>
      <c r="L191" s="111">
        <f t="shared" si="382"/>
        <v>0</v>
      </c>
      <c r="M191" s="111">
        <f t="shared" si="382"/>
        <v>0</v>
      </c>
      <c r="N191" s="111">
        <f t="shared" si="382"/>
        <v>0</v>
      </c>
      <c r="O191" s="111">
        <f t="shared" si="382"/>
        <v>0</v>
      </c>
      <c r="P191" s="111">
        <f t="shared" si="382"/>
        <v>0</v>
      </c>
      <c r="Q191" s="111">
        <f t="shared" si="382"/>
        <v>0</v>
      </c>
      <c r="R191" s="111">
        <f t="shared" si="382"/>
        <v>0</v>
      </c>
      <c r="S191" s="111">
        <f t="shared" si="382"/>
        <v>0</v>
      </c>
      <c r="T191" s="111">
        <f t="shared" si="382"/>
        <v>3.9016403807580068E-4</v>
      </c>
      <c r="U191" s="111">
        <f t="shared" si="382"/>
        <v>1.2200379060588172E-3</v>
      </c>
      <c r="V191" s="111">
        <f t="shared" si="382"/>
        <v>1.0252965817710104E-2</v>
      </c>
      <c r="W191" s="111">
        <f t="shared" si="382"/>
        <v>6.5204984594221971E-2</v>
      </c>
      <c r="X191" s="111">
        <f t="shared" si="382"/>
        <v>0.37761232792677968</v>
      </c>
      <c r="Y191" s="111">
        <f t="shared" si="382"/>
        <v>2.1276296545421318</v>
      </c>
      <c r="Z191" s="111">
        <f t="shared" si="382"/>
        <v>9.9211854232298862</v>
      </c>
      <c r="AA191" s="111">
        <f t="shared" si="382"/>
        <v>27.825768565005287</v>
      </c>
      <c r="AB191" s="111">
        <f t="shared" si="382"/>
        <v>39.345759273806252</v>
      </c>
      <c r="AC191" s="111">
        <f t="shared" si="382"/>
        <v>40.268482615689301</v>
      </c>
      <c r="AD191" s="111">
        <f t="shared" si="382"/>
        <v>26.817939896396471</v>
      </c>
      <c r="AE191" s="111">
        <f t="shared" si="382"/>
        <v>19.707192835236583</v>
      </c>
      <c r="AF191" s="111">
        <f t="shared" si="382"/>
        <v>13.220418779289671</v>
      </c>
      <c r="AG191" s="111">
        <f t="shared" si="382"/>
        <v>8.6868144879312261</v>
      </c>
      <c r="AH191" s="111">
        <f t="shared" si="382"/>
        <v>5.9678501492678686</v>
      </c>
      <c r="AI191" s="111">
        <f t="shared" si="382"/>
        <v>4.3767653088933107</v>
      </c>
      <c r="AJ191" s="111">
        <f t="shared" si="382"/>
        <v>3.7499593747605959</v>
      </c>
      <c r="AK191" s="111">
        <f t="shared" si="382"/>
        <v>2.9420301799569009</v>
      </c>
      <c r="AL191" s="111">
        <f t="shared" si="382"/>
        <v>2.5612245774833076</v>
      </c>
      <c r="AM191" s="111">
        <f t="shared" si="382"/>
        <v>2.0212790967232137</v>
      </c>
      <c r="AN191" s="111">
        <f t="shared" ref="AN191:BR191" si="383">IFERROR(AN51/(AN219-AN23)*1000,0)</f>
        <v>1.6838884910664251</v>
      </c>
      <c r="AO191" s="111">
        <f t="shared" si="383"/>
        <v>1.3038188529778874</v>
      </c>
      <c r="AP191" s="111">
        <f t="shared" si="383"/>
        <v>1.1001775937369502</v>
      </c>
      <c r="AQ191" s="111">
        <f t="shared" si="383"/>
        <v>0.88806077630517388</v>
      </c>
      <c r="AR191" s="111">
        <f t="shared" si="383"/>
        <v>0.740309562081922</v>
      </c>
      <c r="AS191" s="111">
        <f t="shared" si="383"/>
        <v>0.61835619255750718</v>
      </c>
      <c r="AT191" s="111">
        <f t="shared" si="383"/>
        <v>0.54658614490454471</v>
      </c>
      <c r="AU191" s="111">
        <f t="shared" si="383"/>
        <v>0.49788899836726325</v>
      </c>
      <c r="AV191" s="111">
        <f t="shared" si="383"/>
        <v>0.45094742315921449</v>
      </c>
      <c r="AW191" s="111">
        <f t="shared" si="383"/>
        <v>0.39726687782751496</v>
      </c>
      <c r="AX191" s="111">
        <f t="shared" si="383"/>
        <v>0.34587946704372508</v>
      </c>
      <c r="AY191" s="111">
        <f t="shared" si="383"/>
        <v>0.30555745291086817</v>
      </c>
      <c r="AZ191" s="111">
        <f t="shared" si="383"/>
        <v>0.25000050585628703</v>
      </c>
      <c r="BA191" s="111">
        <f t="shared" si="383"/>
        <v>0.22501103367907091</v>
      </c>
      <c r="BB191" s="111">
        <f t="shared" si="383"/>
        <v>0.20512962248251848</v>
      </c>
      <c r="BC191" s="111">
        <f t="shared" si="383"/>
        <v>0.1897413053643357</v>
      </c>
      <c r="BD191" s="111">
        <f t="shared" si="383"/>
        <v>0.178278326434132</v>
      </c>
      <c r="BE191" s="111">
        <f t="shared" si="383"/>
        <v>0.16115751586689786</v>
      </c>
      <c r="BF191" s="111">
        <f t="shared" si="383"/>
        <v>0.1474978418091645</v>
      </c>
      <c r="BG191" s="111">
        <f t="shared" si="383"/>
        <v>0.13634880993181112</v>
      </c>
      <c r="BH191" s="111">
        <f t="shared" si="383"/>
        <v>0.12582301282505351</v>
      </c>
      <c r="BI191" s="111">
        <f t="shared" si="383"/>
        <v>0.11350398539646221</v>
      </c>
      <c r="BJ191" s="111">
        <f t="shared" si="383"/>
        <v>0.11029515605334472</v>
      </c>
      <c r="BK191" s="111">
        <f t="shared" si="383"/>
        <v>0.10794214668911729</v>
      </c>
      <c r="BL191" s="111">
        <f t="shared" si="383"/>
        <v>0.10557107495564155</v>
      </c>
      <c r="BM191" s="111">
        <f t="shared" si="383"/>
        <v>0.10347929892276612</v>
      </c>
      <c r="BN191" s="111">
        <f t="shared" si="383"/>
        <v>0.10170275535315233</v>
      </c>
      <c r="BO191" s="111">
        <f t="shared" si="383"/>
        <v>0.10026422860272245</v>
      </c>
      <c r="BP191" s="111">
        <f t="shared" si="383"/>
        <v>9.9165554607476919E-2</v>
      </c>
      <c r="BQ191" s="111">
        <f t="shared" si="383"/>
        <v>9.8276063144389983E-2</v>
      </c>
      <c r="BR191" s="111">
        <f t="shared" si="383"/>
        <v>9.7542603241810452E-2</v>
      </c>
      <c r="BS191" s="111">
        <f t="shared" ref="BS191:CI191" si="384">IFERROR(BS51/(BS219-BS23)*1000,0)</f>
        <v>9.6910057965205354E-2</v>
      </c>
      <c r="BT191" s="111">
        <f t="shared" si="384"/>
        <v>9.6377692429549647E-2</v>
      </c>
      <c r="BU191" s="111">
        <f t="shared" si="384"/>
        <v>9.5934477573633742E-2</v>
      </c>
      <c r="BV191" s="111">
        <f t="shared" si="384"/>
        <v>9.557272040350924E-2</v>
      </c>
      <c r="BW191" s="111">
        <f t="shared" si="384"/>
        <v>9.527091341490479E-2</v>
      </c>
      <c r="BX191" s="111">
        <f t="shared" si="384"/>
        <v>9.5040868183952645E-2</v>
      </c>
      <c r="BY191" s="111">
        <f t="shared" si="384"/>
        <v>9.4869301484272042E-2</v>
      </c>
      <c r="BZ191" s="111">
        <f t="shared" si="384"/>
        <v>9.4735147020700336E-2</v>
      </c>
      <c r="CA191" s="111">
        <f t="shared" si="384"/>
        <v>9.4648642187872653E-2</v>
      </c>
      <c r="CB191" s="111">
        <f t="shared" si="384"/>
        <v>9.4593622523850007E-2</v>
      </c>
      <c r="CC191" s="111">
        <f t="shared" si="384"/>
        <v>9.4558384182442889E-2</v>
      </c>
      <c r="CD191" s="111">
        <f t="shared" si="384"/>
        <v>9.4513720608213794E-2</v>
      </c>
      <c r="CE191" s="111">
        <f t="shared" si="384"/>
        <v>9.4473003145968806E-2</v>
      </c>
      <c r="CF191" s="111">
        <f t="shared" si="384"/>
        <v>9.4434366518021506E-2</v>
      </c>
      <c r="CG191" s="111">
        <f t="shared" si="384"/>
        <v>9.4329050333390035E-2</v>
      </c>
      <c r="CH191" s="111">
        <f t="shared" si="384"/>
        <v>9.409775215951667E-2</v>
      </c>
      <c r="CI191" s="111">
        <f t="shared" si="384"/>
        <v>9.3742181321965934E-2</v>
      </c>
    </row>
    <row r="192" spans="1:87" x14ac:dyDescent="0.3">
      <c r="A192" t="s">
        <v>407</v>
      </c>
      <c r="B192" s="1" t="s">
        <v>36</v>
      </c>
      <c r="C192" s="1" t="s">
        <v>28</v>
      </c>
      <c r="D192" s="1" t="s">
        <v>29</v>
      </c>
      <c r="E192" s="1" t="s">
        <v>7</v>
      </c>
      <c r="F192" s="1" t="s">
        <v>31</v>
      </c>
      <c r="G192" s="111">
        <f t="shared" si="358"/>
        <v>0</v>
      </c>
      <c r="H192" s="111">
        <f t="shared" ref="H192:AM192" si="385">IFERROR(H52/(H220-H24)*1000,0)</f>
        <v>0</v>
      </c>
      <c r="I192" s="111">
        <f t="shared" si="385"/>
        <v>0</v>
      </c>
      <c r="J192" s="111">
        <f t="shared" si="385"/>
        <v>0</v>
      </c>
      <c r="K192" s="111">
        <f t="shared" si="385"/>
        <v>0</v>
      </c>
      <c r="L192" s="111">
        <f t="shared" si="385"/>
        <v>0</v>
      </c>
      <c r="M192" s="111">
        <f t="shared" si="385"/>
        <v>0</v>
      </c>
      <c r="N192" s="111">
        <f t="shared" si="385"/>
        <v>0</v>
      </c>
      <c r="O192" s="111">
        <f t="shared" si="385"/>
        <v>0</v>
      </c>
      <c r="P192" s="111">
        <f t="shared" si="385"/>
        <v>0</v>
      </c>
      <c r="Q192" s="111">
        <f t="shared" si="385"/>
        <v>0</v>
      </c>
      <c r="R192" s="111">
        <f t="shared" si="385"/>
        <v>0</v>
      </c>
      <c r="S192" s="111">
        <f t="shared" si="385"/>
        <v>0</v>
      </c>
      <c r="T192" s="111">
        <f t="shared" si="385"/>
        <v>0</v>
      </c>
      <c r="U192" s="111">
        <f t="shared" si="385"/>
        <v>8.0445182722178771E-8</v>
      </c>
      <c r="V192" s="111">
        <f t="shared" si="385"/>
        <v>9.9505093378894957E-7</v>
      </c>
      <c r="W192" s="111">
        <f t="shared" si="385"/>
        <v>7.7892942466899894E-6</v>
      </c>
      <c r="X192" s="111">
        <f t="shared" si="385"/>
        <v>5.3192035682431905E-5</v>
      </c>
      <c r="Y192" s="111">
        <f t="shared" si="385"/>
        <v>3.1369007749728429E-4</v>
      </c>
      <c r="Z192" s="111">
        <f t="shared" si="385"/>
        <v>2.3589086614921313E-3</v>
      </c>
      <c r="AA192" s="111">
        <f t="shared" si="385"/>
        <v>1.183427321151294E-2</v>
      </c>
      <c r="AB192" s="111">
        <f t="shared" si="385"/>
        <v>3.1946943439165681E-2</v>
      </c>
      <c r="AC192" s="111">
        <f t="shared" si="385"/>
        <v>6.0563011918653181E-2</v>
      </c>
      <c r="AD192" s="111">
        <f t="shared" si="385"/>
        <v>9.6849240991319571E-2</v>
      </c>
      <c r="AE192" s="111">
        <f t="shared" si="385"/>
        <v>0.13209948618933667</v>
      </c>
      <c r="AF192" s="111">
        <f t="shared" si="385"/>
        <v>0.15790445421364405</v>
      </c>
      <c r="AG192" s="111">
        <f t="shared" si="385"/>
        <v>0.17850156133389167</v>
      </c>
      <c r="AH192" s="111">
        <f t="shared" si="385"/>
        <v>0.19667817819696223</v>
      </c>
      <c r="AI192" s="111">
        <f t="shared" si="385"/>
        <v>0.2099024283325282</v>
      </c>
      <c r="AJ192" s="111">
        <f t="shared" si="385"/>
        <v>0.21870236991488579</v>
      </c>
      <c r="AK192" s="111">
        <f t="shared" si="385"/>
        <v>0.22395437790275852</v>
      </c>
      <c r="AL192" s="111">
        <f t="shared" si="385"/>
        <v>0.22793208110259178</v>
      </c>
      <c r="AM192" s="111">
        <f t="shared" si="385"/>
        <v>0.22918243773373265</v>
      </c>
      <c r="AN192" s="111">
        <f t="shared" ref="AN192:BR192" si="386">IFERROR(AN52/(AN220-AN24)*1000,0)</f>
        <v>0.22609664186113973</v>
      </c>
      <c r="AO192" s="111">
        <f t="shared" si="386"/>
        <v>0.21963650645770044</v>
      </c>
      <c r="AP192" s="111">
        <f t="shared" si="386"/>
        <v>0.20833714352616564</v>
      </c>
      <c r="AQ192" s="111">
        <f t="shared" si="386"/>
        <v>0.19182932401175623</v>
      </c>
      <c r="AR192" s="111">
        <f t="shared" si="386"/>
        <v>0.17677357472112473</v>
      </c>
      <c r="AS192" s="111">
        <f t="shared" si="386"/>
        <v>0.16218974256364477</v>
      </c>
      <c r="AT192" s="111">
        <f t="shared" si="386"/>
        <v>0.14789779058153629</v>
      </c>
      <c r="AU192" s="111">
        <f t="shared" si="386"/>
        <v>0.13403352002282001</v>
      </c>
      <c r="AV192" s="111">
        <f t="shared" si="386"/>
        <v>0.12009767630061204</v>
      </c>
      <c r="AW192" s="111">
        <f t="shared" si="386"/>
        <v>0.10748378148615712</v>
      </c>
      <c r="AX192" s="111">
        <f t="shared" si="386"/>
        <v>9.5229281867729401E-2</v>
      </c>
      <c r="AY192" s="111">
        <f t="shared" si="386"/>
        <v>8.4774504429883671E-2</v>
      </c>
      <c r="AZ192" s="111">
        <f t="shared" si="386"/>
        <v>7.526878379950655E-2</v>
      </c>
      <c r="BA192" s="111">
        <f t="shared" si="386"/>
        <v>6.7257050368148011E-2</v>
      </c>
      <c r="BB192" s="111">
        <f t="shared" si="386"/>
        <v>6.0086851305638032E-2</v>
      </c>
      <c r="BC192" s="111">
        <f t="shared" si="386"/>
        <v>5.4266451045059123E-2</v>
      </c>
      <c r="BD192" s="111">
        <f t="shared" si="386"/>
        <v>4.9654080979706201E-2</v>
      </c>
      <c r="BE192" s="111">
        <f t="shared" si="386"/>
        <v>4.5307122415522642E-2</v>
      </c>
      <c r="BF192" s="111">
        <f t="shared" si="386"/>
        <v>4.104285545123592E-2</v>
      </c>
      <c r="BG192" s="111">
        <f t="shared" si="386"/>
        <v>3.7530896852528285E-2</v>
      </c>
      <c r="BH192" s="111">
        <f t="shared" si="386"/>
        <v>3.4285967425543053E-2</v>
      </c>
      <c r="BI192" s="111">
        <f t="shared" si="386"/>
        <v>3.1204342018471075E-2</v>
      </c>
      <c r="BJ192" s="111">
        <f t="shared" si="386"/>
        <v>3.0288489780477684E-2</v>
      </c>
      <c r="BK192" s="111">
        <f t="shared" si="386"/>
        <v>2.9628999412090289E-2</v>
      </c>
      <c r="BL192" s="111">
        <f t="shared" si="386"/>
        <v>2.8913045855136092E-2</v>
      </c>
      <c r="BM192" s="111">
        <f t="shared" si="386"/>
        <v>2.8198803880338453E-2</v>
      </c>
      <c r="BN192" s="111">
        <f t="shared" si="386"/>
        <v>2.7521777577484273E-2</v>
      </c>
      <c r="BO192" s="111">
        <f t="shared" si="386"/>
        <v>2.6909392512370383E-2</v>
      </c>
      <c r="BP192" s="111">
        <f t="shared" si="386"/>
        <v>2.6402903196389899E-2</v>
      </c>
      <c r="BQ192" s="111">
        <f t="shared" si="386"/>
        <v>2.5913111045209224E-2</v>
      </c>
      <c r="BR192" s="111">
        <f t="shared" si="386"/>
        <v>2.5444270151359989E-2</v>
      </c>
      <c r="BS192" s="111">
        <f t="shared" ref="BS192:CI192" si="387">IFERROR(BS52/(BS220-BS24)*1000,0)</f>
        <v>2.4995390366852565E-2</v>
      </c>
      <c r="BT192" s="111">
        <f t="shared" si="387"/>
        <v>2.4567873329675173E-2</v>
      </c>
      <c r="BU192" s="111">
        <f t="shared" si="387"/>
        <v>2.4164671347645498E-2</v>
      </c>
      <c r="BV192" s="111">
        <f t="shared" si="387"/>
        <v>2.378985645133332E-2</v>
      </c>
      <c r="BW192" s="111">
        <f t="shared" si="387"/>
        <v>2.3436876523092943E-2</v>
      </c>
      <c r="BX192" s="111">
        <f t="shared" si="387"/>
        <v>2.3096618114374499E-2</v>
      </c>
      <c r="BY192" s="111">
        <f t="shared" si="387"/>
        <v>2.276583544081049E-2</v>
      </c>
      <c r="BZ192" s="111">
        <f t="shared" si="387"/>
        <v>2.2442280124555236E-2</v>
      </c>
      <c r="CA192" s="111">
        <f t="shared" si="387"/>
        <v>2.2124249093553684E-2</v>
      </c>
      <c r="CB192" s="111">
        <f t="shared" si="387"/>
        <v>2.1810460450103895E-2</v>
      </c>
      <c r="CC192" s="111">
        <f t="shared" si="387"/>
        <v>2.1499711660461329E-2</v>
      </c>
      <c r="CD192" s="111">
        <f t="shared" si="387"/>
        <v>2.118967459377331E-2</v>
      </c>
      <c r="CE192" s="111">
        <f t="shared" si="387"/>
        <v>2.0877809295230722E-2</v>
      </c>
      <c r="CF192" s="111">
        <f t="shared" si="387"/>
        <v>2.0562143685659031E-2</v>
      </c>
      <c r="CG192" s="111">
        <f t="shared" si="387"/>
        <v>2.0241981182351952E-2</v>
      </c>
      <c r="CH192" s="111">
        <f t="shared" si="387"/>
        <v>1.9918468435846732E-2</v>
      </c>
      <c r="CI192" s="111">
        <f t="shared" si="387"/>
        <v>1.9590318468130984E-2</v>
      </c>
    </row>
    <row r="193" spans="1:87" x14ac:dyDescent="0.3">
      <c r="A193" t="s">
        <v>407</v>
      </c>
      <c r="B193" s="1" t="s">
        <v>36</v>
      </c>
      <c r="C193" s="1" t="s">
        <v>28</v>
      </c>
      <c r="D193" s="1" t="s">
        <v>30</v>
      </c>
      <c r="E193" s="1" t="s">
        <v>9</v>
      </c>
      <c r="F193" s="1" t="s">
        <v>31</v>
      </c>
      <c r="G193" s="111">
        <f t="shared" si="358"/>
        <v>0</v>
      </c>
      <c r="H193" s="111">
        <f t="shared" ref="H193:AM193" si="388">IFERROR(H53/(H221-H25)*1000,0)</f>
        <v>0</v>
      </c>
      <c r="I193" s="111">
        <f t="shared" si="388"/>
        <v>0</v>
      </c>
      <c r="J193" s="111">
        <f t="shared" si="388"/>
        <v>0</v>
      </c>
      <c r="K193" s="111">
        <f t="shared" si="388"/>
        <v>0</v>
      </c>
      <c r="L193" s="111">
        <f t="shared" si="388"/>
        <v>0</v>
      </c>
      <c r="M193" s="111">
        <f t="shared" si="388"/>
        <v>0</v>
      </c>
      <c r="N193" s="111">
        <f t="shared" si="388"/>
        <v>0</v>
      </c>
      <c r="O193" s="111">
        <f t="shared" si="388"/>
        <v>0</v>
      </c>
      <c r="P193" s="111">
        <f t="shared" si="388"/>
        <v>0</v>
      </c>
      <c r="Q193" s="111">
        <f t="shared" si="388"/>
        <v>0</v>
      </c>
      <c r="R193" s="111">
        <f t="shared" si="388"/>
        <v>0</v>
      </c>
      <c r="S193" s="111">
        <f t="shared" si="388"/>
        <v>0</v>
      </c>
      <c r="T193" s="111">
        <f t="shared" si="388"/>
        <v>0</v>
      </c>
      <c r="U193" s="111">
        <f t="shared" si="388"/>
        <v>1.1662726519172079E-5</v>
      </c>
      <c r="V193" s="111">
        <f t="shared" si="388"/>
        <v>7.8968845174731369E-5</v>
      </c>
      <c r="W193" s="111">
        <f t="shared" si="388"/>
        <v>5.4501680654536853E-4</v>
      </c>
      <c r="X193" s="111">
        <f t="shared" si="388"/>
        <v>3.3530973494758053E-3</v>
      </c>
      <c r="Y193" s="111">
        <f t="shared" si="388"/>
        <v>1.9799734610585162E-2</v>
      </c>
      <c r="Z193" s="111">
        <f t="shared" si="388"/>
        <v>0.10795840362422543</v>
      </c>
      <c r="AA193" s="111">
        <f t="shared" si="388"/>
        <v>0.40961754128380529</v>
      </c>
      <c r="AB193" s="111">
        <f t="shared" si="388"/>
        <v>0.89532344478939763</v>
      </c>
      <c r="AC193" s="111">
        <f t="shared" si="388"/>
        <v>1.3428762088856505</v>
      </c>
      <c r="AD193" s="111">
        <f t="shared" si="388"/>
        <v>1.6115284817885454</v>
      </c>
      <c r="AE193" s="111">
        <f t="shared" si="388"/>
        <v>1.7084648779457834</v>
      </c>
      <c r="AF193" s="111">
        <f t="shared" si="388"/>
        <v>1.6848236872363316</v>
      </c>
      <c r="AG193" s="111">
        <f t="shared" si="388"/>
        <v>1.6044970047309675</v>
      </c>
      <c r="AH193" s="111">
        <f t="shared" si="388"/>
        <v>1.5166250164615747</v>
      </c>
      <c r="AI193" s="111">
        <f t="shared" si="388"/>
        <v>1.3972718343715027</v>
      </c>
      <c r="AJ193" s="111">
        <f t="shared" si="388"/>
        <v>1.2625784743840582</v>
      </c>
      <c r="AK193" s="111">
        <f t="shared" si="388"/>
        <v>1.1260212275742274</v>
      </c>
      <c r="AL193" s="111">
        <f t="shared" si="388"/>
        <v>0.98830011321150735</v>
      </c>
      <c r="AM193" s="111">
        <f t="shared" si="388"/>
        <v>0.85266549057725416</v>
      </c>
      <c r="AN193" s="111">
        <f t="shared" ref="AN193:BR193" si="389">IFERROR(AN53/(AN221-AN25)*1000,0)</f>
        <v>0.72855261358660361</v>
      </c>
      <c r="AO193" s="111">
        <f t="shared" si="389"/>
        <v>0.61800613583981601</v>
      </c>
      <c r="AP193" s="111">
        <f t="shared" si="389"/>
        <v>0.51843640529792023</v>
      </c>
      <c r="AQ193" s="111">
        <f t="shared" si="389"/>
        <v>0.4275639815768229</v>
      </c>
      <c r="AR193" s="111">
        <f t="shared" si="389"/>
        <v>0.35849737344851329</v>
      </c>
      <c r="AS193" s="111">
        <f t="shared" si="389"/>
        <v>0.30137975408531537</v>
      </c>
      <c r="AT193" s="111">
        <f t="shared" si="389"/>
        <v>0.25447956272884609</v>
      </c>
      <c r="AU193" s="111">
        <f t="shared" si="389"/>
        <v>0.21641141661381993</v>
      </c>
      <c r="AV193" s="111">
        <f t="shared" si="389"/>
        <v>0.18525767965598056</v>
      </c>
      <c r="AW193" s="111">
        <f t="shared" si="389"/>
        <v>0.15889293838666382</v>
      </c>
      <c r="AX193" s="111">
        <f t="shared" si="389"/>
        <v>0.13834977689219441</v>
      </c>
      <c r="AY193" s="111">
        <f t="shared" si="389"/>
        <v>0.12098818409147834</v>
      </c>
      <c r="AZ193" s="111">
        <f t="shared" si="389"/>
        <v>0.10721363324183728</v>
      </c>
      <c r="BA193" s="111">
        <f t="shared" si="389"/>
        <v>9.5662165454848111E-2</v>
      </c>
      <c r="BB193" s="111">
        <f t="shared" si="389"/>
        <v>8.5298160071819409E-2</v>
      </c>
      <c r="BC193" s="111">
        <f t="shared" si="389"/>
        <v>7.7170634249005915E-2</v>
      </c>
      <c r="BD193" s="111">
        <f t="shared" si="389"/>
        <v>7.1487090138476622E-2</v>
      </c>
      <c r="BE193" s="111">
        <f t="shared" si="389"/>
        <v>6.6172113872962748E-2</v>
      </c>
      <c r="BF193" s="111">
        <f t="shared" si="389"/>
        <v>6.0866360390445788E-2</v>
      </c>
      <c r="BG193" s="111">
        <f t="shared" si="389"/>
        <v>5.7655182667228702E-2</v>
      </c>
      <c r="BH193" s="111">
        <f t="shared" si="389"/>
        <v>5.4975082697641606E-2</v>
      </c>
      <c r="BI193" s="111">
        <f t="shared" si="389"/>
        <v>5.0904142754675842E-2</v>
      </c>
      <c r="BJ193" s="111">
        <f t="shared" si="389"/>
        <v>5.1362854351670727E-2</v>
      </c>
      <c r="BK193" s="111">
        <f t="shared" si="389"/>
        <v>5.2994993790870158E-2</v>
      </c>
      <c r="BL193" s="111">
        <f t="shared" si="389"/>
        <v>5.4169938720199318E-2</v>
      </c>
      <c r="BM193" s="111">
        <f t="shared" si="389"/>
        <v>5.5190195363900504E-2</v>
      </c>
      <c r="BN193" s="111">
        <f t="shared" si="389"/>
        <v>5.6250574512863957E-2</v>
      </c>
      <c r="BO193" s="111">
        <f t="shared" si="389"/>
        <v>5.7339355582906988E-2</v>
      </c>
      <c r="BP193" s="111">
        <f t="shared" si="389"/>
        <v>5.833250529861591E-2</v>
      </c>
      <c r="BQ193" s="111">
        <f t="shared" si="389"/>
        <v>5.9281034094389708E-2</v>
      </c>
      <c r="BR193" s="111">
        <f t="shared" si="389"/>
        <v>6.0265280700143552E-2</v>
      </c>
      <c r="BS193" s="111">
        <f t="shared" ref="BS193:CI193" si="390">IFERROR(BS53/(BS221-BS25)*1000,0)</f>
        <v>6.1223531458628237E-2</v>
      </c>
      <c r="BT193" s="111">
        <f t="shared" si="390"/>
        <v>6.2149318033498116E-2</v>
      </c>
      <c r="BU193" s="111">
        <f t="shared" si="390"/>
        <v>6.3024773260701203E-2</v>
      </c>
      <c r="BV193" s="111">
        <f t="shared" si="390"/>
        <v>6.3829792686691478E-2</v>
      </c>
      <c r="BW193" s="111">
        <f t="shared" si="390"/>
        <v>6.4573736467824799E-2</v>
      </c>
      <c r="BX193" s="111">
        <f t="shared" si="390"/>
        <v>6.5276430444444922E-2</v>
      </c>
      <c r="BY193" s="111">
        <f t="shared" si="390"/>
        <v>6.5944565532282506E-2</v>
      </c>
      <c r="BZ193" s="111">
        <f t="shared" si="390"/>
        <v>6.657531363583534E-2</v>
      </c>
      <c r="CA193" s="111">
        <f t="shared" si="390"/>
        <v>6.7172021541061291E-2</v>
      </c>
      <c r="CB193" s="111">
        <f t="shared" si="390"/>
        <v>6.7738846849227055E-2</v>
      </c>
      <c r="CC193" s="111">
        <f t="shared" si="390"/>
        <v>6.8270168327640851E-2</v>
      </c>
      <c r="CD193" s="111">
        <f t="shared" si="390"/>
        <v>6.8743908354709546E-2</v>
      </c>
      <c r="CE193" s="111">
        <f t="shared" si="390"/>
        <v>6.91620267412585E-2</v>
      </c>
      <c r="CF193" s="111">
        <f t="shared" si="390"/>
        <v>6.9542806715782071E-2</v>
      </c>
      <c r="CG193" s="111">
        <f t="shared" si="390"/>
        <v>6.9864971810282936E-2</v>
      </c>
      <c r="CH193" s="111">
        <f t="shared" si="390"/>
        <v>7.0082293511947391E-2</v>
      </c>
      <c r="CI193" s="111">
        <f t="shared" si="390"/>
        <v>7.0173283811860568E-2</v>
      </c>
    </row>
    <row r="194" spans="1:87" x14ac:dyDescent="0.3">
      <c r="A194" t="s">
        <v>407</v>
      </c>
      <c r="B194" s="1" t="s">
        <v>36</v>
      </c>
      <c r="C194" s="1" t="s">
        <v>28</v>
      </c>
      <c r="D194" s="1" t="s">
        <v>387</v>
      </c>
      <c r="E194" s="1" t="s">
        <v>10</v>
      </c>
      <c r="F194" s="1" t="s">
        <v>31</v>
      </c>
      <c r="G194" s="111">
        <f t="shared" si="358"/>
        <v>0</v>
      </c>
      <c r="H194" s="111">
        <f t="shared" ref="H194:AM194" si="391">IFERROR(H54/(H222-H26)*1000,0)</f>
        <v>0</v>
      </c>
      <c r="I194" s="111">
        <f t="shared" si="391"/>
        <v>0</v>
      </c>
      <c r="J194" s="111">
        <f t="shared" si="391"/>
        <v>0</v>
      </c>
      <c r="K194" s="111">
        <f t="shared" si="391"/>
        <v>0</v>
      </c>
      <c r="L194" s="111">
        <f t="shared" si="391"/>
        <v>0</v>
      </c>
      <c r="M194" s="111">
        <f t="shared" si="391"/>
        <v>0</v>
      </c>
      <c r="N194" s="111">
        <f t="shared" si="391"/>
        <v>0</v>
      </c>
      <c r="O194" s="111">
        <f t="shared" si="391"/>
        <v>0</v>
      </c>
      <c r="P194" s="111">
        <f t="shared" si="391"/>
        <v>0</v>
      </c>
      <c r="Q194" s="111">
        <f t="shared" si="391"/>
        <v>0</v>
      </c>
      <c r="R194" s="111">
        <f t="shared" si="391"/>
        <v>0</v>
      </c>
      <c r="S194" s="111">
        <f t="shared" si="391"/>
        <v>0</v>
      </c>
      <c r="T194" s="111">
        <f t="shared" si="391"/>
        <v>0</v>
      </c>
      <c r="U194" s="111">
        <f t="shared" si="391"/>
        <v>6.6137710800008735E-6</v>
      </c>
      <c r="V194" s="111">
        <f t="shared" si="391"/>
        <v>4.4951048288624236E-5</v>
      </c>
      <c r="W194" s="111">
        <f t="shared" si="391"/>
        <v>3.1042997331706906E-4</v>
      </c>
      <c r="X194" s="111">
        <f t="shared" si="391"/>
        <v>1.9107293814705174E-3</v>
      </c>
      <c r="Y194" s="111">
        <f t="shared" si="391"/>
        <v>1.1274558119083025E-2</v>
      </c>
      <c r="Z194" s="111">
        <f t="shared" si="391"/>
        <v>6.1750156688384461E-2</v>
      </c>
      <c r="AA194" s="111">
        <f t="shared" si="391"/>
        <v>0.23570054258749015</v>
      </c>
      <c r="AB194" s="111">
        <f t="shared" si="391"/>
        <v>0.51766856636397962</v>
      </c>
      <c r="AC194" s="111">
        <f t="shared" si="391"/>
        <v>0.78209046550720374</v>
      </c>
      <c r="AD194" s="111">
        <f t="shared" si="391"/>
        <v>0.94979802712557104</v>
      </c>
      <c r="AE194" s="111">
        <f t="shared" si="391"/>
        <v>1.0203818577647299</v>
      </c>
      <c r="AF194" s="111">
        <f t="shared" si="391"/>
        <v>1.0186789301167938</v>
      </c>
      <c r="AG194" s="111">
        <f t="shared" si="391"/>
        <v>0.98218705945318785</v>
      </c>
      <c r="AH194" s="111">
        <f t="shared" si="391"/>
        <v>0.9403394232855663</v>
      </c>
      <c r="AI194" s="111">
        <f t="shared" si="391"/>
        <v>0.8784744382803078</v>
      </c>
      <c r="AJ194" s="111">
        <f t="shared" si="391"/>
        <v>0.80596380048636562</v>
      </c>
      <c r="AK194" s="111">
        <f t="shared" si="391"/>
        <v>0.73074579328237377</v>
      </c>
      <c r="AL194" s="111">
        <f t="shared" si="391"/>
        <v>0.65386390096449576</v>
      </c>
      <c r="AM194" s="111">
        <f t="shared" si="391"/>
        <v>0.57736817744503577</v>
      </c>
      <c r="AN194" s="111">
        <f t="shared" ref="AN194:BR194" si="392">IFERROR(AN54/(AN222-AN26)*1000,0)</f>
        <v>0.50581475467432979</v>
      </c>
      <c r="AO194" s="111">
        <f t="shared" si="392"/>
        <v>0.44070040876256034</v>
      </c>
      <c r="AP194" s="111">
        <f t="shared" si="392"/>
        <v>0.37986407962607077</v>
      </c>
      <c r="AQ194" s="111">
        <f t="shared" si="392"/>
        <v>0.32180631751566435</v>
      </c>
      <c r="AR194" s="111">
        <f t="shared" si="392"/>
        <v>0.27666238579410918</v>
      </c>
      <c r="AS194" s="111">
        <f t="shared" si="392"/>
        <v>0.23847612594640075</v>
      </c>
      <c r="AT194" s="111">
        <f t="shared" si="392"/>
        <v>0.20615308238762539</v>
      </c>
      <c r="AU194" s="111">
        <f t="shared" si="392"/>
        <v>0.17894697041444177</v>
      </c>
      <c r="AV194" s="111">
        <f t="shared" si="392"/>
        <v>0.15557640603583023</v>
      </c>
      <c r="AW194" s="111">
        <f t="shared" si="392"/>
        <v>0.1354377015466828</v>
      </c>
      <c r="AX194" s="111">
        <f t="shared" si="392"/>
        <v>0.11864552230797265</v>
      </c>
      <c r="AY194" s="111">
        <f t="shared" si="392"/>
        <v>0.10441569908316116</v>
      </c>
      <c r="AZ194" s="111">
        <f t="shared" si="392"/>
        <v>9.2573102370838406E-2</v>
      </c>
      <c r="BA194" s="111">
        <f t="shared" si="392"/>
        <v>8.2627471042086481E-2</v>
      </c>
      <c r="BB194" s="111">
        <f t="shared" si="392"/>
        <v>7.3716107322882057E-2</v>
      </c>
      <c r="BC194" s="111">
        <f t="shared" si="392"/>
        <v>6.6637663815773338E-2</v>
      </c>
      <c r="BD194" s="111">
        <f t="shared" si="392"/>
        <v>6.1437243570480464E-2</v>
      </c>
      <c r="BE194" s="111">
        <f t="shared" si="392"/>
        <v>5.6571764560267565E-2</v>
      </c>
      <c r="BF194" s="111">
        <f t="shared" si="392"/>
        <v>5.1749604630496444E-2</v>
      </c>
      <c r="BG194" s="111">
        <f t="shared" si="392"/>
        <v>4.8403796000918112E-2</v>
      </c>
      <c r="BH194" s="111">
        <f t="shared" si="392"/>
        <v>4.5466807647332026E-2</v>
      </c>
      <c r="BI194" s="111">
        <f t="shared" si="392"/>
        <v>4.1852975554900348E-2</v>
      </c>
      <c r="BJ194" s="111">
        <f t="shared" si="392"/>
        <v>4.1682499864763377E-2</v>
      </c>
      <c r="BK194" s="111">
        <f t="shared" si="392"/>
        <v>4.2264286393066425E-2</v>
      </c>
      <c r="BL194" s="111">
        <f t="shared" si="392"/>
        <v>4.2572953882522795E-2</v>
      </c>
      <c r="BM194" s="111">
        <f t="shared" si="392"/>
        <v>4.2798601945194296E-2</v>
      </c>
      <c r="BN194" s="111">
        <f t="shared" si="392"/>
        <v>4.3062717011458043E-2</v>
      </c>
      <c r="BO194" s="111">
        <f t="shared" si="392"/>
        <v>4.3371280644090189E-2</v>
      </c>
      <c r="BP194" s="111">
        <f t="shared" si="392"/>
        <v>4.3676164828204474E-2</v>
      </c>
      <c r="BQ194" s="111">
        <f t="shared" si="392"/>
        <v>4.3964375680377997E-2</v>
      </c>
      <c r="BR194" s="111">
        <f t="shared" si="392"/>
        <v>4.4281544789358217E-2</v>
      </c>
      <c r="BS194" s="111">
        <f t="shared" ref="BS194:CI194" si="393">IFERROR(BS54/(BS222-BS26)*1000,0)</f>
        <v>4.4593756334890336E-2</v>
      </c>
      <c r="BT194" s="111">
        <f t="shared" si="393"/>
        <v>4.4898062912160162E-2</v>
      </c>
      <c r="BU194" s="111">
        <f t="shared" si="393"/>
        <v>4.5186083191221353E-2</v>
      </c>
      <c r="BV194" s="111">
        <f t="shared" si="393"/>
        <v>4.5448840779562481E-2</v>
      </c>
      <c r="BW194" s="111">
        <f t="shared" si="393"/>
        <v>4.5688476144092612E-2</v>
      </c>
      <c r="BX194" s="111">
        <f t="shared" si="393"/>
        <v>4.5911193978556822E-2</v>
      </c>
      <c r="BY194" s="111">
        <f t="shared" si="393"/>
        <v>4.6118873994832207E-2</v>
      </c>
      <c r="BZ194" s="111">
        <f t="shared" si="393"/>
        <v>4.6308824900044628E-2</v>
      </c>
      <c r="CA194" s="111">
        <f t="shared" si="393"/>
        <v>4.6481801708849566E-2</v>
      </c>
      <c r="CB194" s="111">
        <f t="shared" si="393"/>
        <v>4.6639350387701325E-2</v>
      </c>
      <c r="CC194" s="111">
        <f t="shared" si="393"/>
        <v>4.6777807926307383E-2</v>
      </c>
      <c r="CD194" s="111">
        <f t="shared" si="393"/>
        <v>4.6884242636299971E-2</v>
      </c>
      <c r="CE194" s="111">
        <f t="shared" si="393"/>
        <v>4.6958339806370299E-2</v>
      </c>
      <c r="CF194" s="111">
        <f t="shared" si="393"/>
        <v>4.7009053667026776E-2</v>
      </c>
      <c r="CG194" s="111">
        <f t="shared" si="393"/>
        <v>4.7025213740211083E-2</v>
      </c>
      <c r="CH194" s="111">
        <f t="shared" si="393"/>
        <v>4.6983295115394848E-2</v>
      </c>
      <c r="CI194" s="111">
        <f t="shared" si="393"/>
        <v>4.6871601790326192E-2</v>
      </c>
    </row>
    <row r="195" spans="1:87" x14ac:dyDescent="0.3">
      <c r="A195" t="s">
        <v>407</v>
      </c>
      <c r="B195" s="1" t="s">
        <v>36</v>
      </c>
      <c r="C195" s="1" t="s">
        <v>6</v>
      </c>
      <c r="D195" s="1" t="s">
        <v>6</v>
      </c>
      <c r="E195" s="1" t="s">
        <v>7</v>
      </c>
      <c r="F195" s="1" t="s">
        <v>31</v>
      </c>
      <c r="G195" s="111">
        <f t="shared" si="358"/>
        <v>0</v>
      </c>
      <c r="H195" s="111">
        <f t="shared" ref="H195:AM195" si="394">IFERROR(H55/(H223-H27)*1000,0)</f>
        <v>0</v>
      </c>
      <c r="I195" s="111">
        <f t="shared" si="394"/>
        <v>0</v>
      </c>
      <c r="J195" s="111">
        <f t="shared" si="394"/>
        <v>0</v>
      </c>
      <c r="K195" s="111">
        <f t="shared" si="394"/>
        <v>0</v>
      </c>
      <c r="L195" s="111">
        <f t="shared" si="394"/>
        <v>0</v>
      </c>
      <c r="M195" s="111">
        <f t="shared" si="394"/>
        <v>0</v>
      </c>
      <c r="N195" s="111">
        <f t="shared" si="394"/>
        <v>0</v>
      </c>
      <c r="O195" s="111">
        <f t="shared" si="394"/>
        <v>0</v>
      </c>
      <c r="P195" s="111">
        <f t="shared" si="394"/>
        <v>0</v>
      </c>
      <c r="Q195" s="111">
        <f t="shared" si="394"/>
        <v>0</v>
      </c>
      <c r="R195" s="111">
        <f t="shared" si="394"/>
        <v>0</v>
      </c>
      <c r="S195" s="111">
        <f t="shared" si="394"/>
        <v>0</v>
      </c>
      <c r="T195" s="111">
        <f t="shared" si="394"/>
        <v>6.5027554544724796E-5</v>
      </c>
      <c r="U195" s="111">
        <f t="shared" si="394"/>
        <v>2.066440346838919E-4</v>
      </c>
      <c r="V195" s="111">
        <f t="shared" si="394"/>
        <v>1.8549735719687972E-3</v>
      </c>
      <c r="W195" s="111">
        <f t="shared" si="394"/>
        <v>1.188888524171877E-2</v>
      </c>
      <c r="X195" s="111">
        <f t="shared" si="394"/>
        <v>7.4792607176711837E-2</v>
      </c>
      <c r="Y195" s="111">
        <f t="shared" si="394"/>
        <v>0.48991723069384518</v>
      </c>
      <c r="Z195" s="111">
        <f t="shared" si="394"/>
        <v>2.763168799067043</v>
      </c>
      <c r="AA195" s="111">
        <f t="shared" si="394"/>
        <v>6.8072421826182268</v>
      </c>
      <c r="AB195" s="111">
        <f t="shared" si="394"/>
        <v>7.1828116939829396</v>
      </c>
      <c r="AC195" s="111">
        <f t="shared" si="394"/>
        <v>6.6983950726086317</v>
      </c>
      <c r="AD195" s="111">
        <f t="shared" si="394"/>
        <v>4.8029606306859387</v>
      </c>
      <c r="AE195" s="111">
        <f t="shared" si="394"/>
        <v>3.5073312757240553</v>
      </c>
      <c r="AF195" s="111">
        <f t="shared" si="394"/>
        <v>2.5501091002528584</v>
      </c>
      <c r="AG195" s="111">
        <f t="shared" si="394"/>
        <v>1.8638725375111633</v>
      </c>
      <c r="AH195" s="111">
        <f t="shared" si="394"/>
        <v>1.3574622780505599</v>
      </c>
      <c r="AI195" s="111">
        <f t="shared" si="394"/>
        <v>1.0914270497786864</v>
      </c>
      <c r="AJ195" s="111">
        <f t="shared" si="394"/>
        <v>0.96569615473542891</v>
      </c>
      <c r="AK195" s="111">
        <f t="shared" si="394"/>
        <v>0.82003441448329129</v>
      </c>
      <c r="AL195" s="111">
        <f t="shared" si="394"/>
        <v>0.74499810664004773</v>
      </c>
      <c r="AM195" s="111">
        <f t="shared" si="394"/>
        <v>0.67087805706434078</v>
      </c>
      <c r="AN195" s="111">
        <f t="shared" ref="AN195:BR195" si="395">IFERROR(AN55/(AN223-AN27)*1000,0)</f>
        <v>0.62534733789477626</v>
      </c>
      <c r="AO195" s="111">
        <f t="shared" si="395"/>
        <v>0.57732084857190136</v>
      </c>
      <c r="AP195" s="111">
        <f t="shared" si="395"/>
        <v>0.54160338278393771</v>
      </c>
      <c r="AQ195" s="111">
        <f t="shared" si="395"/>
        <v>0.49064924124745712</v>
      </c>
      <c r="AR195" s="111">
        <f t="shared" si="395"/>
        <v>0.46454674348399855</v>
      </c>
      <c r="AS195" s="111">
        <f t="shared" si="395"/>
        <v>0.43579906709822847</v>
      </c>
      <c r="AT195" s="111">
        <f t="shared" si="395"/>
        <v>0.42712063383522941</v>
      </c>
      <c r="AU195" s="111">
        <f t="shared" si="395"/>
        <v>0.42018985011736482</v>
      </c>
      <c r="AV195" s="111">
        <f t="shared" si="395"/>
        <v>0.42366078128264151</v>
      </c>
      <c r="AW195" s="111">
        <f t="shared" si="395"/>
        <v>0.40727131059833949</v>
      </c>
      <c r="AX195" s="111">
        <f t="shared" si="395"/>
        <v>0.38012885778962263</v>
      </c>
      <c r="AY195" s="111">
        <f t="shared" si="395"/>
        <v>0.37460662757827001</v>
      </c>
      <c r="AZ195" s="111">
        <f t="shared" si="395"/>
        <v>0.36799652991359605</v>
      </c>
      <c r="BA195" s="111">
        <f t="shared" si="395"/>
        <v>0.33448791331781641</v>
      </c>
      <c r="BB195" s="111">
        <f t="shared" si="395"/>
        <v>0.32137972498796941</v>
      </c>
      <c r="BC195" s="111">
        <f t="shared" si="395"/>
        <v>0.30204203207458086</v>
      </c>
      <c r="BD195" s="111">
        <f t="shared" si="395"/>
        <v>0.29076099846567688</v>
      </c>
      <c r="BE195" s="111">
        <f t="shared" si="395"/>
        <v>0.28210509517174809</v>
      </c>
      <c r="BF195" s="111">
        <f t="shared" si="395"/>
        <v>0.27537474317538418</v>
      </c>
      <c r="BG195" s="111">
        <f t="shared" si="395"/>
        <v>0.26829282751922562</v>
      </c>
      <c r="BH195" s="111">
        <f t="shared" si="395"/>
        <v>0.25997856949459947</v>
      </c>
      <c r="BI195" s="111">
        <f t="shared" si="395"/>
        <v>0.25279878671196426</v>
      </c>
      <c r="BJ195" s="111">
        <f t="shared" si="395"/>
        <v>0.24702937914771156</v>
      </c>
      <c r="BK195" s="111">
        <f t="shared" si="395"/>
        <v>0.24802024040651663</v>
      </c>
      <c r="BL195" s="111">
        <f t="shared" si="395"/>
        <v>0.25029929064985607</v>
      </c>
      <c r="BM195" s="111">
        <f t="shared" si="395"/>
        <v>0.25241861994677123</v>
      </c>
      <c r="BN195" s="111">
        <f t="shared" si="395"/>
        <v>0.25441561941811297</v>
      </c>
      <c r="BO195" s="111">
        <f t="shared" si="395"/>
        <v>0.25628707884142038</v>
      </c>
      <c r="BP195" s="111">
        <f t="shared" si="395"/>
        <v>0.25807621921267365</v>
      </c>
      <c r="BQ195" s="111">
        <f t="shared" si="395"/>
        <v>0.2598721360283901</v>
      </c>
      <c r="BR195" s="111">
        <f t="shared" si="395"/>
        <v>0.26175498794100455</v>
      </c>
      <c r="BS195" s="111">
        <f t="shared" ref="BS195:CI195" si="396">IFERROR(BS55/(BS223-BS27)*1000,0)</f>
        <v>0.26364057641757666</v>
      </c>
      <c r="BT195" s="111">
        <f t="shared" si="396"/>
        <v>0.26551039789634839</v>
      </c>
      <c r="BU195" s="111">
        <f t="shared" si="396"/>
        <v>0.26735341161277731</v>
      </c>
      <c r="BV195" s="111">
        <f t="shared" si="396"/>
        <v>0.26917838221749557</v>
      </c>
      <c r="BW195" s="111">
        <f t="shared" si="396"/>
        <v>0.27099058466507264</v>
      </c>
      <c r="BX195" s="111">
        <f t="shared" si="396"/>
        <v>0.2727425012345665</v>
      </c>
      <c r="BY195" s="111">
        <f t="shared" si="396"/>
        <v>0.27434199207740279</v>
      </c>
      <c r="BZ195" s="111">
        <f t="shared" si="396"/>
        <v>0.27573483645535324</v>
      </c>
      <c r="CA195" s="111">
        <f t="shared" si="396"/>
        <v>0.27686102037768101</v>
      </c>
      <c r="CB195" s="111">
        <f t="shared" si="396"/>
        <v>0.27765490272959498</v>
      </c>
      <c r="CC195" s="111">
        <f t="shared" si="396"/>
        <v>0.27809736958832959</v>
      </c>
      <c r="CD195" s="111">
        <f t="shared" si="396"/>
        <v>0.27817581724866824</v>
      </c>
      <c r="CE195" s="111">
        <f t="shared" si="396"/>
        <v>0.27788835892770575</v>
      </c>
      <c r="CF195" s="111">
        <f t="shared" si="396"/>
        <v>0.27723296070811798</v>
      </c>
      <c r="CG195" s="111">
        <f t="shared" si="396"/>
        <v>0.27632901131024862</v>
      </c>
      <c r="CH195" s="111">
        <f t="shared" si="396"/>
        <v>0.27547340170139212</v>
      </c>
      <c r="CI195" s="111">
        <f t="shared" si="396"/>
        <v>0.27488759361760001</v>
      </c>
    </row>
    <row r="196" spans="1:87" x14ac:dyDescent="0.3">
      <c r="A196" t="s">
        <v>407</v>
      </c>
      <c r="B196" s="1" t="s">
        <v>36</v>
      </c>
      <c r="C196" s="1" t="s">
        <v>6</v>
      </c>
      <c r="D196" s="1" t="s">
        <v>6</v>
      </c>
      <c r="E196" s="1" t="s">
        <v>9</v>
      </c>
      <c r="F196" s="1" t="s">
        <v>31</v>
      </c>
      <c r="G196" s="111">
        <f t="shared" si="358"/>
        <v>0</v>
      </c>
      <c r="H196" s="111">
        <f t="shared" ref="H196:AM196" si="397">IFERROR(H56/(H224-H28)*1000,0)</f>
        <v>0</v>
      </c>
      <c r="I196" s="111">
        <f t="shared" si="397"/>
        <v>0</v>
      </c>
      <c r="J196" s="111">
        <f t="shared" si="397"/>
        <v>0</v>
      </c>
      <c r="K196" s="111">
        <f t="shared" si="397"/>
        <v>0</v>
      </c>
      <c r="L196" s="111">
        <f t="shared" si="397"/>
        <v>0</v>
      </c>
      <c r="M196" s="111">
        <f t="shared" si="397"/>
        <v>0</v>
      </c>
      <c r="N196" s="111">
        <f t="shared" si="397"/>
        <v>0</v>
      </c>
      <c r="O196" s="111">
        <f t="shared" si="397"/>
        <v>0</v>
      </c>
      <c r="P196" s="111">
        <f t="shared" si="397"/>
        <v>0</v>
      </c>
      <c r="Q196" s="111">
        <f t="shared" si="397"/>
        <v>0</v>
      </c>
      <c r="R196" s="111">
        <f t="shared" si="397"/>
        <v>0</v>
      </c>
      <c r="S196" s="111">
        <f t="shared" si="397"/>
        <v>0</v>
      </c>
      <c r="T196" s="111">
        <f t="shared" si="397"/>
        <v>0</v>
      </c>
      <c r="U196" s="111">
        <f t="shared" si="397"/>
        <v>3.9729130386553847E-5</v>
      </c>
      <c r="V196" s="111">
        <f t="shared" si="397"/>
        <v>2.6901674352014531E-4</v>
      </c>
      <c r="W196" s="111">
        <f t="shared" si="397"/>
        <v>1.7779165852730703E-3</v>
      </c>
      <c r="X196" s="111">
        <f t="shared" si="397"/>
        <v>1.0615296269614582E-2</v>
      </c>
      <c r="Y196" s="111">
        <f t="shared" si="397"/>
        <v>6.1689132181218874E-2</v>
      </c>
      <c r="Z196" s="111">
        <f t="shared" si="397"/>
        <v>0.30495250894109921</v>
      </c>
      <c r="AA196" s="111">
        <f t="shared" si="397"/>
        <v>0.93363358689674247</v>
      </c>
      <c r="AB196" s="111">
        <f t="shared" si="397"/>
        <v>1.6034523021738782</v>
      </c>
      <c r="AC196" s="111">
        <f t="shared" si="397"/>
        <v>2.0479036367330687</v>
      </c>
      <c r="AD196" s="111">
        <f t="shared" si="397"/>
        <v>2.1261140496860871</v>
      </c>
      <c r="AE196" s="111">
        <f t="shared" si="397"/>
        <v>2.1168033341333907</v>
      </c>
      <c r="AF196" s="111">
        <f t="shared" si="397"/>
        <v>1.9972187604733582</v>
      </c>
      <c r="AG196" s="111">
        <f t="shared" si="397"/>
        <v>1.8430824385690814</v>
      </c>
      <c r="AH196" s="111">
        <f t="shared" si="397"/>
        <v>1.7025247523558809</v>
      </c>
      <c r="AI196" s="111">
        <f t="shared" si="397"/>
        <v>1.5441391179592709</v>
      </c>
      <c r="AJ196" s="111">
        <f t="shared" si="397"/>
        <v>1.3838371344810687</v>
      </c>
      <c r="AK196" s="111">
        <f t="shared" si="397"/>
        <v>1.2227225550366281</v>
      </c>
      <c r="AL196" s="111">
        <f t="shared" si="397"/>
        <v>1.0656386712752997</v>
      </c>
      <c r="AM196" s="111">
        <f t="shared" si="397"/>
        <v>0.91199237670739308</v>
      </c>
      <c r="AN196" s="111">
        <f t="shared" ref="AN196:BR196" si="398">IFERROR(AN56/(AN224-AN28)*1000,0)</f>
        <v>0.77437804636196961</v>
      </c>
      <c r="AO196" s="111">
        <f t="shared" si="398"/>
        <v>0.65199981482223834</v>
      </c>
      <c r="AP196" s="111">
        <f t="shared" si="398"/>
        <v>0.54403163579285185</v>
      </c>
      <c r="AQ196" s="111">
        <f t="shared" si="398"/>
        <v>0.44630338258733848</v>
      </c>
      <c r="AR196" s="111">
        <f t="shared" si="398"/>
        <v>0.37340966873140485</v>
      </c>
      <c r="AS196" s="111">
        <f t="shared" si="398"/>
        <v>0.3131670446260103</v>
      </c>
      <c r="AT196" s="111">
        <f t="shared" si="398"/>
        <v>0.26397662097935587</v>
      </c>
      <c r="AU196" s="111">
        <f t="shared" si="398"/>
        <v>0.22413167910746962</v>
      </c>
      <c r="AV196" s="111">
        <f t="shared" si="398"/>
        <v>0.19180435209305388</v>
      </c>
      <c r="AW196" s="111">
        <f t="shared" si="398"/>
        <v>0.1646070289647715</v>
      </c>
      <c r="AX196" s="111">
        <f t="shared" si="398"/>
        <v>0.14333980021631612</v>
      </c>
      <c r="AY196" s="111">
        <f t="shared" si="398"/>
        <v>0.12529484277064795</v>
      </c>
      <c r="AZ196" s="111">
        <f t="shared" si="398"/>
        <v>0.11066513627533825</v>
      </c>
      <c r="BA196" s="111">
        <f t="shared" si="398"/>
        <v>9.8755869894878917E-2</v>
      </c>
      <c r="BB196" s="111">
        <f t="shared" si="398"/>
        <v>8.8039337544029983E-2</v>
      </c>
      <c r="BC196" s="111">
        <f t="shared" si="398"/>
        <v>7.961633786136417E-2</v>
      </c>
      <c r="BD196" s="111">
        <f t="shared" si="398"/>
        <v>7.3697444197474399E-2</v>
      </c>
      <c r="BE196" s="111">
        <f t="shared" si="398"/>
        <v>6.8181848890441252E-2</v>
      </c>
      <c r="BF196" s="111">
        <f t="shared" si="398"/>
        <v>6.2720077041346675E-2</v>
      </c>
      <c r="BG196" s="111">
        <f t="shared" si="398"/>
        <v>5.9386146150400068E-2</v>
      </c>
      <c r="BH196" s="111">
        <f t="shared" si="398"/>
        <v>5.6594145095365776E-2</v>
      </c>
      <c r="BI196" s="111">
        <f t="shared" si="398"/>
        <v>5.2387924472305343E-2</v>
      </c>
      <c r="BJ196" s="111">
        <f t="shared" si="398"/>
        <v>5.2764652804815834E-2</v>
      </c>
      <c r="BK196" s="111">
        <f t="shared" si="398"/>
        <v>5.4352155106389653E-2</v>
      </c>
      <c r="BL196" s="111">
        <f t="shared" si="398"/>
        <v>5.5496683573332678E-2</v>
      </c>
      <c r="BM196" s="111">
        <f t="shared" si="398"/>
        <v>5.6492978331213237E-2</v>
      </c>
      <c r="BN196" s="111">
        <f t="shared" si="398"/>
        <v>5.7534337296264192E-2</v>
      </c>
      <c r="BO196" s="111">
        <f t="shared" si="398"/>
        <v>5.8607950249437699E-2</v>
      </c>
      <c r="BP196" s="111">
        <f t="shared" si="398"/>
        <v>5.9589116959061043E-2</v>
      </c>
      <c r="BQ196" s="111">
        <f t="shared" si="398"/>
        <v>6.0529246519498085E-2</v>
      </c>
      <c r="BR196" s="111">
        <f t="shared" si="398"/>
        <v>6.1507526231500333E-2</v>
      </c>
      <c r="BS196" s="111">
        <f t="shared" ref="BS196:CI196" si="399">IFERROR(BS56/(BS224-BS28)*1000,0)</f>
        <v>6.2460435123729362E-2</v>
      </c>
      <c r="BT196" s="111">
        <f t="shared" si="399"/>
        <v>6.3381578885847445E-2</v>
      </c>
      <c r="BU196" s="111">
        <f t="shared" si="399"/>
        <v>6.4253152459784676E-2</v>
      </c>
      <c r="BV196" s="111">
        <f t="shared" si="399"/>
        <v>6.5055186467453022E-2</v>
      </c>
      <c r="BW196" s="111">
        <f t="shared" si="399"/>
        <v>6.5797085357845925E-2</v>
      </c>
      <c r="BX196" s="111">
        <f t="shared" si="399"/>
        <v>6.6498588252623128E-2</v>
      </c>
      <c r="BY196" s="111">
        <f t="shared" si="399"/>
        <v>6.7166016176759116E-2</v>
      </c>
      <c r="BZ196" s="111">
        <f t="shared" si="399"/>
        <v>6.7796136910060992E-2</v>
      </c>
      <c r="CA196" s="111">
        <f t="shared" si="399"/>
        <v>6.8391912505609248E-2</v>
      </c>
      <c r="CB196" s="111">
        <f t="shared" si="399"/>
        <v>6.8957080313275465E-2</v>
      </c>
      <c r="CC196" s="111">
        <f t="shared" si="399"/>
        <v>6.9485801676355596E-2</v>
      </c>
      <c r="CD196" s="111">
        <f t="shared" si="399"/>
        <v>6.9955812270978468E-2</v>
      </c>
      <c r="CE196" s="111">
        <f t="shared" si="399"/>
        <v>7.0369217876506435E-2</v>
      </c>
      <c r="CF196" s="111">
        <f t="shared" si="399"/>
        <v>7.0744477874593509E-2</v>
      </c>
      <c r="CG196" s="111">
        <f t="shared" si="399"/>
        <v>7.1060573150198245E-2</v>
      </c>
      <c r="CH196" s="111">
        <f t="shared" si="399"/>
        <v>7.127200204909058E-2</v>
      </c>
      <c r="CI196" s="111">
        <f t="shared" si="399"/>
        <v>7.1358025264193617E-2</v>
      </c>
    </row>
    <row r="197" spans="1:87" x14ac:dyDescent="0.3">
      <c r="A197" t="s">
        <v>407</v>
      </c>
      <c r="B197" s="1" t="s">
        <v>36</v>
      </c>
      <c r="C197" s="1" t="s">
        <v>6</v>
      </c>
      <c r="D197" s="1" t="s">
        <v>6</v>
      </c>
      <c r="E197" s="1" t="s">
        <v>10</v>
      </c>
      <c r="F197" s="1" t="s">
        <v>31</v>
      </c>
      <c r="G197" s="111">
        <f t="shared" si="358"/>
        <v>0</v>
      </c>
      <c r="H197" s="111">
        <f t="shared" ref="H197:AM197" si="400">IFERROR(H57/(H225-H29)*1000,0)</f>
        <v>0</v>
      </c>
      <c r="I197" s="111">
        <f t="shared" si="400"/>
        <v>0</v>
      </c>
      <c r="J197" s="111">
        <f t="shared" si="400"/>
        <v>0</v>
      </c>
      <c r="K197" s="111">
        <f t="shared" si="400"/>
        <v>0</v>
      </c>
      <c r="L197" s="111">
        <f t="shared" si="400"/>
        <v>0</v>
      </c>
      <c r="M197" s="111">
        <f t="shared" si="400"/>
        <v>0</v>
      </c>
      <c r="N197" s="111">
        <f t="shared" si="400"/>
        <v>0</v>
      </c>
      <c r="O197" s="111">
        <f t="shared" si="400"/>
        <v>0</v>
      </c>
      <c r="P197" s="111">
        <f t="shared" si="400"/>
        <v>0</v>
      </c>
      <c r="Q197" s="111">
        <f t="shared" si="400"/>
        <v>0</v>
      </c>
      <c r="R197" s="111">
        <f t="shared" si="400"/>
        <v>0</v>
      </c>
      <c r="S197" s="111">
        <f t="shared" si="400"/>
        <v>0</v>
      </c>
      <c r="T197" s="111">
        <f t="shared" si="400"/>
        <v>3.2166876098933522E-5</v>
      </c>
      <c r="U197" s="111">
        <f t="shared" si="400"/>
        <v>1.2230406964567153E-4</v>
      </c>
      <c r="V197" s="111">
        <f t="shared" si="400"/>
        <v>1.0537053361390329E-3</v>
      </c>
      <c r="W197" s="111">
        <f t="shared" si="400"/>
        <v>6.7812578142462231E-3</v>
      </c>
      <c r="X197" s="111">
        <f t="shared" si="400"/>
        <v>4.2377596517650648E-2</v>
      </c>
      <c r="Y197" s="111">
        <f t="shared" si="400"/>
        <v>0.27361374955263468</v>
      </c>
      <c r="Z197" s="111">
        <f t="shared" si="400"/>
        <v>1.5199648891143085</v>
      </c>
      <c r="AA197" s="111">
        <f t="shared" si="400"/>
        <v>3.8256927674771664</v>
      </c>
      <c r="AB197" s="111">
        <f t="shared" si="400"/>
        <v>4.339185142281317</v>
      </c>
      <c r="AC197" s="111">
        <f t="shared" si="400"/>
        <v>4.3190937631918214</v>
      </c>
      <c r="AD197" s="111">
        <f t="shared" si="400"/>
        <v>3.4289259180563638</v>
      </c>
      <c r="AE197" s="111">
        <f t="shared" si="400"/>
        <v>2.79167934464262</v>
      </c>
      <c r="AF197" s="111">
        <f t="shared" si="400"/>
        <v>2.2650230846698296</v>
      </c>
      <c r="AG197" s="111">
        <f t="shared" si="400"/>
        <v>1.853137335841772</v>
      </c>
      <c r="AH197" s="111">
        <f t="shared" si="400"/>
        <v>1.5358751794362786</v>
      </c>
      <c r="AI197" s="111">
        <f t="shared" si="400"/>
        <v>1.3257698237347937</v>
      </c>
      <c r="AJ197" s="111">
        <f t="shared" si="400"/>
        <v>1.1823480862224451</v>
      </c>
      <c r="AK197" s="111">
        <f t="shared" si="400"/>
        <v>1.0287672728209731</v>
      </c>
      <c r="AL197" s="111">
        <f t="shared" si="400"/>
        <v>0.91119081911189248</v>
      </c>
      <c r="AM197" s="111">
        <f t="shared" si="400"/>
        <v>0.79583096023919164</v>
      </c>
      <c r="AN197" s="111">
        <f t="shared" ref="AN197:BR197" si="401">IFERROR(AN57/(AN225-AN29)*1000,0)</f>
        <v>0.70256782671930196</v>
      </c>
      <c r="AO197" s="111">
        <f t="shared" si="401"/>
        <v>0.61600884371464804</v>
      </c>
      <c r="AP197" s="111">
        <f t="shared" si="401"/>
        <v>0.54286117041587834</v>
      </c>
      <c r="AQ197" s="111">
        <f t="shared" si="401"/>
        <v>0.46768040396077326</v>
      </c>
      <c r="AR197" s="111">
        <f t="shared" si="401"/>
        <v>0.41734074366360741</v>
      </c>
      <c r="AS197" s="111">
        <f t="shared" si="401"/>
        <v>0.37226892569457815</v>
      </c>
      <c r="AT197" s="111">
        <f t="shared" si="401"/>
        <v>0.34257633313581298</v>
      </c>
      <c r="AU197" s="111">
        <f t="shared" si="401"/>
        <v>0.31853399874184884</v>
      </c>
      <c r="AV197" s="111">
        <f t="shared" si="401"/>
        <v>0.30336561390992339</v>
      </c>
      <c r="AW197" s="111">
        <f t="shared" si="401"/>
        <v>0.28129742137344388</v>
      </c>
      <c r="AX197" s="111">
        <f t="shared" si="401"/>
        <v>0.25714046698177928</v>
      </c>
      <c r="AY197" s="111">
        <f t="shared" si="401"/>
        <v>0.24504151656159157</v>
      </c>
      <c r="AZ197" s="111">
        <f t="shared" si="401"/>
        <v>0.23417897341017507</v>
      </c>
      <c r="BA197" s="111">
        <f t="shared" si="401"/>
        <v>0.21181405132287429</v>
      </c>
      <c r="BB197" s="111">
        <f t="shared" si="401"/>
        <v>0.19985465105211089</v>
      </c>
      <c r="BC197" s="111">
        <f t="shared" si="401"/>
        <v>0.18610602498523704</v>
      </c>
      <c r="BD197" s="111">
        <f t="shared" si="401"/>
        <v>0.17752410208379807</v>
      </c>
      <c r="BE197" s="111">
        <f t="shared" si="401"/>
        <v>0.17041237741772416</v>
      </c>
      <c r="BF197" s="111">
        <f t="shared" si="401"/>
        <v>0.16425048821480787</v>
      </c>
      <c r="BG197" s="111">
        <f t="shared" si="401"/>
        <v>0.15904384005039801</v>
      </c>
      <c r="BH197" s="111">
        <f t="shared" si="401"/>
        <v>0.15354828680180291</v>
      </c>
      <c r="BI197" s="111">
        <f t="shared" si="401"/>
        <v>0.1478605925800347</v>
      </c>
      <c r="BJ197" s="111">
        <f t="shared" si="401"/>
        <v>0.14525164035879801</v>
      </c>
      <c r="BK197" s="111">
        <f t="shared" si="401"/>
        <v>0.14650205947223735</v>
      </c>
      <c r="BL197" s="111">
        <f t="shared" si="401"/>
        <v>0.14813720319911175</v>
      </c>
      <c r="BM197" s="111">
        <f t="shared" si="401"/>
        <v>0.14962088011286426</v>
      </c>
      <c r="BN197" s="111">
        <f t="shared" si="401"/>
        <v>0.15107149155240931</v>
      </c>
      <c r="BO197" s="111">
        <f t="shared" si="401"/>
        <v>0.15248076744002914</v>
      </c>
      <c r="BP197" s="111">
        <f t="shared" si="401"/>
        <v>0.15380369966590413</v>
      </c>
      <c r="BQ197" s="111">
        <f t="shared" si="401"/>
        <v>0.15510950248393671</v>
      </c>
      <c r="BR197" s="111">
        <f t="shared" si="401"/>
        <v>0.15647791105875339</v>
      </c>
      <c r="BS197" s="111">
        <f t="shared" ref="BS197:CI197" si="402">IFERROR(BS57/(BS225-BS29)*1000,0)</f>
        <v>0.15783574684443202</v>
      </c>
      <c r="BT197" s="111">
        <f t="shared" si="402"/>
        <v>0.15917109250033695</v>
      </c>
      <c r="BU197" s="111">
        <f t="shared" si="402"/>
        <v>0.16046966664808085</v>
      </c>
      <c r="BV197" s="111">
        <f t="shared" si="402"/>
        <v>0.16172499866707454</v>
      </c>
      <c r="BW197" s="111">
        <f t="shared" si="402"/>
        <v>0.16294451747108507</v>
      </c>
      <c r="BX197" s="111">
        <f t="shared" si="402"/>
        <v>0.16411664651084124</v>
      </c>
      <c r="BY197" s="111">
        <f t="shared" si="402"/>
        <v>0.16520167712240985</v>
      </c>
      <c r="BZ197" s="111">
        <f t="shared" si="402"/>
        <v>0.16617277465013841</v>
      </c>
      <c r="CA197" s="111">
        <f t="shared" si="402"/>
        <v>0.16700330604849428</v>
      </c>
      <c r="CB197" s="111">
        <f t="shared" si="402"/>
        <v>0.16766439638327385</v>
      </c>
      <c r="CC197" s="111">
        <f t="shared" si="402"/>
        <v>0.16814412495197667</v>
      </c>
      <c r="CD197" s="111">
        <f t="shared" si="402"/>
        <v>0.16842487305343909</v>
      </c>
      <c r="CE197" s="111">
        <f t="shared" si="402"/>
        <v>0.16850701288803488</v>
      </c>
      <c r="CF197" s="111">
        <f t="shared" si="402"/>
        <v>0.16839935660674732</v>
      </c>
      <c r="CG197" s="111">
        <f t="shared" si="402"/>
        <v>0.1681467497018192</v>
      </c>
      <c r="CH197" s="111">
        <f t="shared" si="402"/>
        <v>0.16786514988971157</v>
      </c>
      <c r="CI197" s="111">
        <f t="shared" si="402"/>
        <v>0.16764761621633922</v>
      </c>
    </row>
    <row r="198" spans="1:87" x14ac:dyDescent="0.3">
      <c r="A198" t="s">
        <v>406</v>
      </c>
      <c r="B198" t="s">
        <v>68</v>
      </c>
      <c r="C198" t="s">
        <v>6</v>
      </c>
      <c r="D198" t="s">
        <v>6</v>
      </c>
      <c r="E198" t="s">
        <v>7</v>
      </c>
      <c r="F198" t="s">
        <v>8</v>
      </c>
      <c r="G198">
        <f>Pop_Sp!F$3</f>
        <v>8283082</v>
      </c>
      <c r="H198">
        <f>Pop_Sp!G$3</f>
        <v>8451887</v>
      </c>
      <c r="I198">
        <f>Pop_Sp!H$3</f>
        <v>8607742</v>
      </c>
      <c r="J198">
        <f>Pop_Sp!I$3</f>
        <v>8744941</v>
      </c>
      <c r="K198">
        <f>Pop_Sp!J$3</f>
        <v>8858969</v>
      </c>
      <c r="L198">
        <f>Pop_Sp!K$3</f>
        <v>8951542</v>
      </c>
      <c r="M198">
        <f>Pop_Sp!L$3</f>
        <v>9014490</v>
      </c>
      <c r="N198">
        <f>Pop_Sp!M$3</f>
        <v>9054125</v>
      </c>
      <c r="O198">
        <f>Pop_Sp!N$3</f>
        <v>9070807</v>
      </c>
      <c r="P198">
        <f>Pop_Sp!O$3</f>
        <v>9077001</v>
      </c>
      <c r="Q198">
        <f>Pop_Sp!P$3</f>
        <v>9082602</v>
      </c>
      <c r="R198">
        <f>Pop_Sp!Q$3</f>
        <v>9073366</v>
      </c>
      <c r="S198">
        <f>Pop_Sp!R$3</f>
        <v>9042187</v>
      </c>
      <c r="T198">
        <f>Pop_Sp!S$3</f>
        <v>8993819</v>
      </c>
      <c r="U198">
        <f>Pop_Sp!T$3</f>
        <v>8932792</v>
      </c>
      <c r="V198">
        <f>Pop_Sp!U$3</f>
        <v>8864474</v>
      </c>
      <c r="W198">
        <f>Pop_Sp!V$3</f>
        <v>8788871</v>
      </c>
      <c r="X198">
        <f>Pop_Sp!W$3</f>
        <v>8707579</v>
      </c>
      <c r="Y198">
        <f>Pop_Sp!X$3</f>
        <v>8625105</v>
      </c>
      <c r="Z198">
        <f>Pop_Sp!Y$3</f>
        <v>8554031</v>
      </c>
      <c r="AA198">
        <f>Pop_Sp!Z$3</f>
        <v>8423879</v>
      </c>
      <c r="AB198">
        <f>Pop_Sp!AA$3</f>
        <v>8340350</v>
      </c>
      <c r="AC198" s="2">
        <f>Pop_Sp!AB$3</f>
        <v>8250093</v>
      </c>
      <c r="AD198" s="2">
        <f>Pop_Sp!AC$3</f>
        <v>8189021</v>
      </c>
      <c r="AE198" s="2">
        <f>Pop_Sp!AD$3</f>
        <v>8143040</v>
      </c>
      <c r="AF198" s="2">
        <f>Pop_Sp!AE$3</f>
        <v>8103287</v>
      </c>
      <c r="AG198" s="2">
        <f>Pop_Sp!AF$3</f>
        <v>8057457</v>
      </c>
      <c r="AH198" s="2">
        <f>Pop_Sp!AG$3</f>
        <v>8007303</v>
      </c>
      <c r="AI198" s="2">
        <f>Pop_Sp!AH$3</f>
        <v>7944675</v>
      </c>
      <c r="AJ198" s="2">
        <f>Pop_Sp!AI$3</f>
        <v>7853096</v>
      </c>
      <c r="AK198" s="2">
        <f>Pop_Sp!AJ$3</f>
        <v>7720758</v>
      </c>
      <c r="AL198" s="2">
        <f>Pop_Sp!AK$3</f>
        <v>7594092</v>
      </c>
      <c r="AM198" s="2">
        <f>Pop_Sp!AL$3</f>
        <v>7485789</v>
      </c>
      <c r="AN198" s="2">
        <f>Pop_Sp!AM$3</f>
        <v>7391327</v>
      </c>
      <c r="AO198" s="2">
        <f>Pop_Sp!AN$3</f>
        <v>7297782</v>
      </c>
      <c r="AP198" s="2">
        <f>Pop_Sp!AO$3</f>
        <v>7210558</v>
      </c>
      <c r="AQ198" s="2">
        <f>Pop_Sp!AP$3</f>
        <v>7124984</v>
      </c>
      <c r="AR198" s="2">
        <f>Pop_Sp!AQ$3</f>
        <v>7039408</v>
      </c>
      <c r="AS198" s="2">
        <f>Pop_Sp!AR$3</f>
        <v>6951408</v>
      </c>
      <c r="AT198" s="2">
        <f>Pop_Sp!AS$3</f>
        <v>6859081</v>
      </c>
      <c r="AU198" s="2">
        <f>Pop_Sp!AT$3</f>
        <v>6749480</v>
      </c>
      <c r="AV198" s="2">
        <f>Pop_Sp!AU$3</f>
        <v>6633463</v>
      </c>
      <c r="AW198" s="2">
        <f>Pop_Sp!AV$3</f>
        <v>6512379</v>
      </c>
      <c r="AX198" s="2">
        <f>Pop_Sp!AW$3</f>
        <v>6398608</v>
      </c>
      <c r="AY198" s="2">
        <f>Pop_Sp!AX$3</f>
        <v>6308688</v>
      </c>
      <c r="AZ198" s="2">
        <f>Pop_Sp!AY$3</f>
        <v>6226031</v>
      </c>
      <c r="BA198" s="2">
        <f>Pop_Sp!AZ$3</f>
        <v>6149584</v>
      </c>
      <c r="BB198" s="2">
        <f>Pop_Sp!BA$3</f>
        <v>6076224</v>
      </c>
      <c r="BC198" s="2">
        <f>Pop_Sp!BB$3</f>
        <v>5998569</v>
      </c>
      <c r="BD198" s="2">
        <f>Pop_Sp!BC$3</f>
        <v>5917368</v>
      </c>
      <c r="BE198" s="2">
        <f>Pop_Sp!BD$3</f>
        <v>5830109</v>
      </c>
      <c r="BF198" s="2">
        <f>Pop_Sp!BE$3</f>
        <v>5739781</v>
      </c>
      <c r="BG198" s="2">
        <f>Pop_Sp!BF$3</f>
        <v>5643311</v>
      </c>
      <c r="BH198" s="2">
        <f>Pop_Sp!BG$3</f>
        <v>5544627</v>
      </c>
      <c r="BI198">
        <f>Pop_Sp!BH$3</f>
        <v>5446523</v>
      </c>
      <c r="BJ198">
        <f>Pop_Sp!BI$3</f>
        <v>5347615</v>
      </c>
      <c r="BK198">
        <f>Pop_Sp!BJ$3</f>
        <v>5243309</v>
      </c>
      <c r="BL198">
        <f>Pop_Sp!BK$3</f>
        <v>5141654</v>
      </c>
      <c r="BM198">
        <f>Pop_Sp!BL$3</f>
        <v>5048711</v>
      </c>
      <c r="BN198">
        <f>Pop_Sp!BM$3</f>
        <v>4964670</v>
      </c>
      <c r="BO198">
        <f>Pop_Sp!BN$3</f>
        <v>4890888</v>
      </c>
      <c r="BP198">
        <f>Pop_Sp!BO$3</f>
        <v>4826001</v>
      </c>
      <c r="BQ198">
        <f>Pop_Sp!BP$3</f>
        <v>4767822</v>
      </c>
      <c r="BR198">
        <f>Pop_Sp!BQ$3</f>
        <v>4715207</v>
      </c>
      <c r="BS198">
        <f>Pop_Sp!BR$3</f>
        <v>4668171</v>
      </c>
      <c r="BT198">
        <f>Pop_Sp!BS$3</f>
        <v>4622867</v>
      </c>
      <c r="BU198">
        <f>Pop_Sp!BT$3</f>
        <v>4580787</v>
      </c>
      <c r="BV198">
        <f>Pop_Sp!BU$3</f>
        <v>4541815</v>
      </c>
      <c r="BW198">
        <f>Pop_Sp!BV$3</f>
        <v>4502050</v>
      </c>
      <c r="BX198">
        <f>Pop_Sp!BW$3</f>
        <v>4463243</v>
      </c>
      <c r="BY198">
        <f>Pop_Sp!BX$3</f>
        <v>4422675</v>
      </c>
      <c r="BZ198">
        <f>Pop_Sp!BY$3</f>
        <v>4382063</v>
      </c>
      <c r="CA198">
        <f>Pop_Sp!BZ$3</f>
        <v>4339803</v>
      </c>
      <c r="CB198">
        <f>Pop_Sp!CA$3</f>
        <v>4296728</v>
      </c>
      <c r="CC198">
        <f>Pop_Sp!CB$3</f>
        <v>4253958</v>
      </c>
      <c r="CD198">
        <f>Pop_Sp!CC$3</f>
        <v>4210962</v>
      </c>
      <c r="CE198">
        <f>Pop_Sp!CD$3</f>
        <v>4166891</v>
      </c>
      <c r="CF198">
        <f>Pop_Sp!CE$3</f>
        <v>4121850</v>
      </c>
      <c r="CG198">
        <f>Pop_Sp!CF$3</f>
        <v>4077694</v>
      </c>
      <c r="CH198">
        <f>Pop_Sp!CG$3</f>
        <v>4033091</v>
      </c>
      <c r="CI198">
        <f>Pop_Sp!CH$3</f>
        <v>3988699</v>
      </c>
    </row>
    <row r="199" spans="1:87" x14ac:dyDescent="0.3">
      <c r="A199" t="s">
        <v>406</v>
      </c>
      <c r="B199" t="s">
        <v>68</v>
      </c>
      <c r="C199" t="s">
        <v>6</v>
      </c>
      <c r="D199" t="s">
        <v>6</v>
      </c>
      <c r="E199" t="s">
        <v>7</v>
      </c>
      <c r="F199" t="s">
        <v>31</v>
      </c>
      <c r="G199">
        <f>Pop_Sp!F$255</f>
        <v>9936688</v>
      </c>
      <c r="H199">
        <f>Pop_Sp!G$255</f>
        <v>10280949</v>
      </c>
      <c r="I199">
        <f>Pop_Sp!H$255</f>
        <v>10650065</v>
      </c>
      <c r="J199">
        <f>Pop_Sp!I$255</f>
        <v>11036363</v>
      </c>
      <c r="K199">
        <f>Pop_Sp!J$255</f>
        <v>11433795</v>
      </c>
      <c r="L199">
        <f>Pop_Sp!K$255</f>
        <v>11841572</v>
      </c>
      <c r="M199">
        <f>Pop_Sp!L$255</f>
        <v>12253832</v>
      </c>
      <c r="N199">
        <f>Pop_Sp!M$255</f>
        <v>12700410</v>
      </c>
      <c r="O199">
        <f>Pop_Sp!N$255</f>
        <v>13156995</v>
      </c>
      <c r="P199">
        <f>Pop_Sp!O$255</f>
        <v>13623967</v>
      </c>
      <c r="Q199">
        <f>Pop_Sp!P$255</f>
        <v>14112718</v>
      </c>
      <c r="R199">
        <f>Pop_Sp!Q$255</f>
        <v>14604853</v>
      </c>
      <c r="S199">
        <f>Pop_Sp!R$255</f>
        <v>15114356</v>
      </c>
      <c r="T199">
        <f>Pop_Sp!S$255</f>
        <v>15644446</v>
      </c>
      <c r="U199">
        <f>Pop_Sp!T$255</f>
        <v>16179961</v>
      </c>
      <c r="V199">
        <f>Pop_Sp!U$255</f>
        <v>16721575</v>
      </c>
      <c r="W199">
        <f>Pop_Sp!V$255</f>
        <v>17260580</v>
      </c>
      <c r="X199">
        <f>Pop_Sp!W$255</f>
        <v>17805720</v>
      </c>
      <c r="Y199">
        <f>Pop_Sp!X$255</f>
        <v>18345316</v>
      </c>
      <c r="Z199">
        <f>Pop_Sp!Y$255</f>
        <v>18858484</v>
      </c>
      <c r="AA199">
        <f>Pop_Sp!Z$255</f>
        <v>19390833</v>
      </c>
      <c r="AB199">
        <f>Pop_Sp!AA$255</f>
        <v>19855292</v>
      </c>
      <c r="AC199" s="2">
        <f>Pop_Sp!AB$255</f>
        <v>20311008</v>
      </c>
      <c r="AD199" s="2">
        <f>Pop_Sp!AC$255</f>
        <v>20729906</v>
      </c>
      <c r="AE199" s="2">
        <f>Pop_Sp!AD$255</f>
        <v>21132381</v>
      </c>
      <c r="AF199" s="2">
        <f>Pop_Sp!AE$255</f>
        <v>21520573</v>
      </c>
      <c r="AG199" s="2">
        <f>Pop_Sp!AF$255</f>
        <v>21902264</v>
      </c>
      <c r="AH199" s="2">
        <f>Pop_Sp!AG$255</f>
        <v>22283204</v>
      </c>
      <c r="AI199" s="2">
        <f>Pop_Sp!AH$255</f>
        <v>22664596</v>
      </c>
      <c r="AJ199" s="2">
        <f>Pop_Sp!AI$255</f>
        <v>23039158</v>
      </c>
      <c r="AK199" s="2">
        <f>Pop_Sp!AJ$255</f>
        <v>23441559</v>
      </c>
      <c r="AL199" s="2">
        <f>Pop_Sp!AK$255</f>
        <v>23837463</v>
      </c>
      <c r="AM199" s="2">
        <f>Pop_Sp!AL$255</f>
        <v>24210882</v>
      </c>
      <c r="AN199" s="2">
        <f>Pop_Sp!AM$255</f>
        <v>24553022</v>
      </c>
      <c r="AO199" s="2">
        <f>Pop_Sp!AN$255</f>
        <v>24888132</v>
      </c>
      <c r="AP199" s="2">
        <f>Pop_Sp!AO$255</f>
        <v>25195443</v>
      </c>
      <c r="AQ199" s="2">
        <f>Pop_Sp!AP$255</f>
        <v>25507167</v>
      </c>
      <c r="AR199" s="2">
        <f>Pop_Sp!AQ$255</f>
        <v>25820795</v>
      </c>
      <c r="AS199" s="2">
        <f>Pop_Sp!AR$255</f>
        <v>26128147</v>
      </c>
      <c r="AT199" s="2">
        <f>Pop_Sp!AS$255</f>
        <v>26431650</v>
      </c>
      <c r="AU199" s="2">
        <f>Pop_Sp!AT$255</f>
        <v>26720951</v>
      </c>
      <c r="AV199" s="2">
        <f>Pop_Sp!AU$255</f>
        <v>27022091</v>
      </c>
      <c r="AW199" s="2">
        <f>Pop_Sp!AV$255</f>
        <v>27323855</v>
      </c>
      <c r="AX199" s="2">
        <f>Pop_Sp!AW$255</f>
        <v>27599226</v>
      </c>
      <c r="AY199" s="2">
        <f>Pop_Sp!AX$255</f>
        <v>27829036</v>
      </c>
      <c r="AZ199" s="2">
        <f>Pop_Sp!AY$255</f>
        <v>28022319</v>
      </c>
      <c r="BA199" s="2">
        <f>Pop_Sp!AZ$255</f>
        <v>28212399</v>
      </c>
      <c r="BB199" s="2">
        <f>Pop_Sp!BA$255</f>
        <v>28371494</v>
      </c>
      <c r="BC199" s="2">
        <f>Pop_Sp!BB$255</f>
        <v>28501786</v>
      </c>
      <c r="BD199" s="2">
        <f>Pop_Sp!BC$255</f>
        <v>28619459</v>
      </c>
      <c r="BE199" s="2">
        <f>Pop_Sp!BD$255</f>
        <v>28748466</v>
      </c>
      <c r="BF199" s="2">
        <f>Pop_Sp!BE$255</f>
        <v>28836143</v>
      </c>
      <c r="BG199" s="2">
        <f>Pop_Sp!BF$255</f>
        <v>28950474</v>
      </c>
      <c r="BH199" s="2">
        <f>Pop_Sp!BG$255</f>
        <v>29059760</v>
      </c>
      <c r="BI199">
        <f>Pop_Sp!BH$255</f>
        <v>29160797</v>
      </c>
      <c r="BJ199">
        <f>Pop_Sp!BI$255</f>
        <v>29258051</v>
      </c>
      <c r="BK199">
        <f>Pop_Sp!BJ$255</f>
        <v>29354853</v>
      </c>
      <c r="BL199">
        <f>Pop_Sp!BK$255</f>
        <v>29443240</v>
      </c>
      <c r="BM199">
        <f>Pop_Sp!BL$255</f>
        <v>29516170</v>
      </c>
      <c r="BN199">
        <f>Pop_Sp!BM$255</f>
        <v>29573210</v>
      </c>
      <c r="BO199">
        <f>Pop_Sp!BN$255</f>
        <v>29612448</v>
      </c>
      <c r="BP199">
        <f>Pop_Sp!BO$255</f>
        <v>29635138</v>
      </c>
      <c r="BQ199">
        <f>Pop_Sp!BP$255</f>
        <v>29643480</v>
      </c>
      <c r="BR199">
        <f>Pop_Sp!BQ$255</f>
        <v>29636127</v>
      </c>
      <c r="BS199">
        <f>Pop_Sp!BR$255</f>
        <v>29613844</v>
      </c>
      <c r="BT199">
        <f>Pop_Sp!BS$255</f>
        <v>29579443</v>
      </c>
      <c r="BU199">
        <f>Pop_Sp!BT$255</f>
        <v>29533020</v>
      </c>
      <c r="BV199">
        <f>Pop_Sp!BU$255</f>
        <v>29473826</v>
      </c>
      <c r="BW199">
        <f>Pop_Sp!BV$255</f>
        <v>29404916</v>
      </c>
      <c r="BX199">
        <f>Pop_Sp!BW$255</f>
        <v>29325331</v>
      </c>
      <c r="BY199">
        <f>Pop_Sp!BX$255</f>
        <v>29239103</v>
      </c>
      <c r="BZ199">
        <f>Pop_Sp!BY$255</f>
        <v>29145694</v>
      </c>
      <c r="CA199">
        <f>Pop_Sp!BZ$255</f>
        <v>29045851</v>
      </c>
      <c r="CB199">
        <f>Pop_Sp!CA$255</f>
        <v>28939512</v>
      </c>
      <c r="CC199">
        <f>Pop_Sp!CB$255</f>
        <v>28826868</v>
      </c>
      <c r="CD199">
        <f>Pop_Sp!CC$255</f>
        <v>28708662</v>
      </c>
      <c r="CE199">
        <f>Pop_Sp!CD$255</f>
        <v>28585573</v>
      </c>
      <c r="CF199">
        <f>Pop_Sp!CE$255</f>
        <v>28458404</v>
      </c>
      <c r="CG199">
        <f>Pop_Sp!CF$255</f>
        <v>28325050</v>
      </c>
      <c r="CH199">
        <f>Pop_Sp!CG$255</f>
        <v>28186940</v>
      </c>
      <c r="CI199">
        <f>Pop_Sp!CH$255</f>
        <v>28040630</v>
      </c>
    </row>
    <row r="200" spans="1:87" x14ac:dyDescent="0.3">
      <c r="A200" t="s">
        <v>406</v>
      </c>
      <c r="B200" t="s">
        <v>68</v>
      </c>
      <c r="C200" t="s">
        <v>6</v>
      </c>
      <c r="D200" t="s">
        <v>6</v>
      </c>
      <c r="E200" t="s">
        <v>9</v>
      </c>
      <c r="F200" t="s">
        <v>8</v>
      </c>
      <c r="G200">
        <f>Pop_Sp!F$87</f>
        <v>7892065</v>
      </c>
      <c r="H200">
        <f>Pop_Sp!G$87</f>
        <v>8052089</v>
      </c>
      <c r="I200">
        <f>Pop_Sp!H$87</f>
        <v>8199274</v>
      </c>
      <c r="J200">
        <f>Pop_Sp!I$87</f>
        <v>8328812</v>
      </c>
      <c r="K200">
        <f>Pop_Sp!J$87</f>
        <v>8436588</v>
      </c>
      <c r="L200">
        <f>Pop_Sp!K$87</f>
        <v>8524677</v>
      </c>
      <c r="M200">
        <f>Pop_Sp!L$87</f>
        <v>8584577</v>
      </c>
      <c r="N200">
        <f>Pop_Sp!M$87</f>
        <v>8622365</v>
      </c>
      <c r="O200">
        <f>Pop_Sp!N$87</f>
        <v>8638455</v>
      </c>
      <c r="P200">
        <f>Pop_Sp!O$87</f>
        <v>8643837</v>
      </c>
      <c r="Q200">
        <f>Pop_Sp!P$87</f>
        <v>8648375</v>
      </c>
      <c r="R200">
        <f>Pop_Sp!Q$87</f>
        <v>8638565</v>
      </c>
      <c r="S200">
        <f>Pop_Sp!R$87</f>
        <v>8607324</v>
      </c>
      <c r="T200">
        <f>Pop_Sp!S$87</f>
        <v>8559489</v>
      </c>
      <c r="U200">
        <f>Pop_Sp!T$87</f>
        <v>8499676</v>
      </c>
      <c r="V200">
        <f>Pop_Sp!U$87</f>
        <v>8433170</v>
      </c>
      <c r="W200">
        <f>Pop_Sp!V$87</f>
        <v>8358910</v>
      </c>
      <c r="X200">
        <f>Pop_Sp!W$87</f>
        <v>8279637</v>
      </c>
      <c r="Y200">
        <f>Pop_Sp!X$87</f>
        <v>8199363</v>
      </c>
      <c r="Z200">
        <f>Pop_Sp!Y$87</f>
        <v>8129798</v>
      </c>
      <c r="AA200">
        <f>Pop_Sp!Z$87</f>
        <v>8021772</v>
      </c>
      <c r="AB200">
        <f>Pop_Sp!AA$87</f>
        <v>7942695</v>
      </c>
      <c r="AC200" s="2">
        <f>Pop_Sp!AB$87</f>
        <v>7852129</v>
      </c>
      <c r="AD200" s="2">
        <f>Pop_Sp!AC$87</f>
        <v>7785687</v>
      </c>
      <c r="AE200" s="2">
        <f>Pop_Sp!AD$87</f>
        <v>7738369</v>
      </c>
      <c r="AF200" s="2">
        <f>Pop_Sp!AE$87</f>
        <v>7700242</v>
      </c>
      <c r="AG200" s="2">
        <f>Pop_Sp!AF$87</f>
        <v>7657106</v>
      </c>
      <c r="AH200" s="2">
        <f>Pop_Sp!AG$87</f>
        <v>7608372</v>
      </c>
      <c r="AI200" s="2">
        <f>Pop_Sp!AH$87</f>
        <v>7542708</v>
      </c>
      <c r="AJ200" s="2">
        <f>Pop_Sp!AI$87</f>
        <v>7441734</v>
      </c>
      <c r="AK200" s="2">
        <f>Pop_Sp!AJ$87</f>
        <v>7303586</v>
      </c>
      <c r="AL200" s="2">
        <f>Pop_Sp!AK$87</f>
        <v>7172623</v>
      </c>
      <c r="AM200" s="2">
        <f>Pop_Sp!AL$87</f>
        <v>7063611</v>
      </c>
      <c r="AN200" s="2">
        <f>Pop_Sp!AM$87</f>
        <v>6974863</v>
      </c>
      <c r="AO200" s="2">
        <f>Pop_Sp!AN$87</f>
        <v>6894657</v>
      </c>
      <c r="AP200" s="2">
        <f>Pop_Sp!AO$87</f>
        <v>6819848</v>
      </c>
      <c r="AQ200" s="2">
        <f>Pop_Sp!AP$87</f>
        <v>6744907</v>
      </c>
      <c r="AR200" s="2">
        <f>Pop_Sp!AQ$87</f>
        <v>6664832</v>
      </c>
      <c r="AS200" s="2">
        <f>Pop_Sp!AR$87</f>
        <v>6575886</v>
      </c>
      <c r="AT200" s="2">
        <f>Pop_Sp!AS$87</f>
        <v>6478451</v>
      </c>
      <c r="AU200" s="2">
        <f>Pop_Sp!AT$87</f>
        <v>6364683</v>
      </c>
      <c r="AV200" s="2">
        <f>Pop_Sp!AU$87</f>
        <v>6250035</v>
      </c>
      <c r="AW200" s="2">
        <f>Pop_Sp!AV$87</f>
        <v>6134877</v>
      </c>
      <c r="AX200" s="2">
        <f>Pop_Sp!AW$87</f>
        <v>6028902</v>
      </c>
      <c r="AY200" s="2">
        <f>Pop_Sp!AX$87</f>
        <v>5946275</v>
      </c>
      <c r="AZ200" s="2">
        <f>Pop_Sp!AY$87</f>
        <v>5870341</v>
      </c>
      <c r="BA200" s="2">
        <f>Pop_Sp!AZ$87</f>
        <v>5799792</v>
      </c>
      <c r="BB200" s="2">
        <f>Pop_Sp!BA$87</f>
        <v>5731031</v>
      </c>
      <c r="BC200" s="2">
        <f>Pop_Sp!BB$87</f>
        <v>5657327</v>
      </c>
      <c r="BD200" s="2">
        <f>Pop_Sp!BC$87</f>
        <v>5579853</v>
      </c>
      <c r="BE200" s="2">
        <f>Pop_Sp!BD$87</f>
        <v>5496509</v>
      </c>
      <c r="BF200" s="2">
        <f>Pop_Sp!BE$87</f>
        <v>5410242</v>
      </c>
      <c r="BG200" s="2">
        <f>Pop_Sp!BF$87</f>
        <v>5318540</v>
      </c>
      <c r="BH200" s="2">
        <f>Pop_Sp!BG$87</f>
        <v>5224822</v>
      </c>
      <c r="BI200">
        <f>Pop_Sp!BH$87</f>
        <v>5131686</v>
      </c>
      <c r="BJ200">
        <f>Pop_Sp!BI$87</f>
        <v>5037860</v>
      </c>
      <c r="BK200">
        <f>Pop_Sp!BJ$87</f>
        <v>4938945</v>
      </c>
      <c r="BL200">
        <f>Pop_Sp!BK$87</f>
        <v>4842550</v>
      </c>
      <c r="BM200">
        <f>Pop_Sp!BL$87</f>
        <v>4754418</v>
      </c>
      <c r="BN200">
        <f>Pop_Sp!BM$87</f>
        <v>4674719</v>
      </c>
      <c r="BO200">
        <f>Pop_Sp!BN$87</f>
        <v>4604743</v>
      </c>
      <c r="BP200">
        <f>Pop_Sp!BO$87</f>
        <v>4543173</v>
      </c>
      <c r="BQ200">
        <f>Pop_Sp!BP$87</f>
        <v>4487975</v>
      </c>
      <c r="BR200">
        <f>Pop_Sp!BQ$87</f>
        <v>4438053</v>
      </c>
      <c r="BS200">
        <f>Pop_Sp!BR$87</f>
        <v>4393406</v>
      </c>
      <c r="BT200">
        <f>Pop_Sp!BS$87</f>
        <v>4350428</v>
      </c>
      <c r="BU200">
        <f>Pop_Sp!BT$87</f>
        <v>4310535</v>
      </c>
      <c r="BV200">
        <f>Pop_Sp!BU$87</f>
        <v>4273565</v>
      </c>
      <c r="BW200">
        <f>Pop_Sp!BV$87</f>
        <v>4235888</v>
      </c>
      <c r="BX200">
        <f>Pop_Sp!BW$87</f>
        <v>4199148</v>
      </c>
      <c r="BY200">
        <f>Pop_Sp!BX$87</f>
        <v>4160783</v>
      </c>
      <c r="BZ200">
        <f>Pop_Sp!BY$87</f>
        <v>4122408</v>
      </c>
      <c r="CA200">
        <f>Pop_Sp!BZ$87</f>
        <v>4082514</v>
      </c>
      <c r="CB200">
        <f>Pop_Sp!CA$87</f>
        <v>4041881</v>
      </c>
      <c r="CC200">
        <f>Pop_Sp!CB$87</f>
        <v>4001566</v>
      </c>
      <c r="CD200">
        <f>Pop_Sp!CC$87</f>
        <v>3961059</v>
      </c>
      <c r="CE200">
        <f>Pop_Sp!CD$87</f>
        <v>3919557</v>
      </c>
      <c r="CF200">
        <f>Pop_Sp!CE$87</f>
        <v>3877158</v>
      </c>
      <c r="CG200">
        <f>Pop_Sp!CF$87</f>
        <v>3835605</v>
      </c>
      <c r="CH200">
        <f>Pop_Sp!CG$87</f>
        <v>3793643</v>
      </c>
      <c r="CI200">
        <f>Pop_Sp!CH$87</f>
        <v>3751886</v>
      </c>
    </row>
    <row r="201" spans="1:87" x14ac:dyDescent="0.3">
      <c r="A201" t="s">
        <v>406</v>
      </c>
      <c r="B201" t="s">
        <v>68</v>
      </c>
      <c r="C201" t="s">
        <v>6</v>
      </c>
      <c r="D201" t="s">
        <v>6</v>
      </c>
      <c r="E201" t="s">
        <v>9</v>
      </c>
      <c r="F201" t="s">
        <v>31</v>
      </c>
      <c r="G201">
        <f>Pop_Sp!F$339</f>
        <v>10189083</v>
      </c>
      <c r="H201">
        <f>Pop_Sp!G$339</f>
        <v>10533620</v>
      </c>
      <c r="I201">
        <f>Pop_Sp!H$339</f>
        <v>10903140</v>
      </c>
      <c r="J201">
        <f>Pop_Sp!I$339</f>
        <v>11291197</v>
      </c>
      <c r="K201">
        <f>Pop_Sp!J$339</f>
        <v>11690863</v>
      </c>
      <c r="L201">
        <f>Pop_Sp!K$339</f>
        <v>12101807</v>
      </c>
      <c r="M201">
        <f>Pop_Sp!L$339</f>
        <v>12517326</v>
      </c>
      <c r="N201">
        <f>Pop_Sp!M$339</f>
        <v>12968303</v>
      </c>
      <c r="O201">
        <f>Pop_Sp!N$339</f>
        <v>13431734</v>
      </c>
      <c r="P201">
        <f>Pop_Sp!O$339</f>
        <v>13908825</v>
      </c>
      <c r="Q201">
        <f>Pop_Sp!P$339</f>
        <v>14410447</v>
      </c>
      <c r="R201">
        <f>Pop_Sp!Q$339</f>
        <v>14915594</v>
      </c>
      <c r="S201">
        <f>Pop_Sp!R$339</f>
        <v>15435013</v>
      </c>
      <c r="T201">
        <f>Pop_Sp!S$339</f>
        <v>15972899</v>
      </c>
      <c r="U201">
        <f>Pop_Sp!T$339</f>
        <v>16515497</v>
      </c>
      <c r="V201">
        <f>Pop_Sp!U$339</f>
        <v>17062892</v>
      </c>
      <c r="W201">
        <f>Pop_Sp!V$339</f>
        <v>17607118</v>
      </c>
      <c r="X201">
        <f>Pop_Sp!W$339</f>
        <v>18154902</v>
      </c>
      <c r="Y201">
        <f>Pop_Sp!X$339</f>
        <v>18699606</v>
      </c>
      <c r="Z201">
        <f>Pop_Sp!Y$339</f>
        <v>19220875</v>
      </c>
      <c r="AA201">
        <f>Pop_Sp!Z$339</f>
        <v>19829398</v>
      </c>
      <c r="AB201">
        <f>Pop_Sp!AA$339</f>
        <v>20353619</v>
      </c>
      <c r="AC201" s="2">
        <f>Pop_Sp!AB$339</f>
        <v>20915204</v>
      </c>
      <c r="AD201" s="2">
        <f>Pop_Sp!AC$339</f>
        <v>21444341</v>
      </c>
      <c r="AE201" s="2">
        <f>Pop_Sp!AD$339</f>
        <v>21964629</v>
      </c>
      <c r="AF201" s="2">
        <f>Pop_Sp!AE$339</f>
        <v>22437788</v>
      </c>
      <c r="AG201" s="2">
        <f>Pop_Sp!AF$339</f>
        <v>22918702</v>
      </c>
      <c r="AH201" s="2">
        <f>Pop_Sp!AG$339</f>
        <v>23403031</v>
      </c>
      <c r="AI201" s="2">
        <f>Pop_Sp!AH$339</f>
        <v>23879000</v>
      </c>
      <c r="AJ201" s="2">
        <f>Pop_Sp!AI$339</f>
        <v>24345493</v>
      </c>
      <c r="AK201" s="2">
        <f>Pop_Sp!AJ$339</f>
        <v>24794508</v>
      </c>
      <c r="AL201" s="2">
        <f>Pop_Sp!AK$339</f>
        <v>25221109</v>
      </c>
      <c r="AM201" s="2">
        <f>Pop_Sp!AL$339</f>
        <v>25620587</v>
      </c>
      <c r="AN201" s="2">
        <f>Pop_Sp!AM$339</f>
        <v>25984537</v>
      </c>
      <c r="AO201" s="2">
        <f>Pop_Sp!AN$339</f>
        <v>26333162</v>
      </c>
      <c r="AP201" s="2">
        <f>Pop_Sp!AO$339</f>
        <v>26658498</v>
      </c>
      <c r="AQ201" s="2">
        <f>Pop_Sp!AP$339</f>
        <v>26990137</v>
      </c>
      <c r="AR201" s="2">
        <f>Pop_Sp!AQ$339</f>
        <v>27330104</v>
      </c>
      <c r="AS201" s="2">
        <f>Pop_Sp!AR$339</f>
        <v>27671481</v>
      </c>
      <c r="AT201" s="2">
        <f>Pop_Sp!AS$339</f>
        <v>28013346</v>
      </c>
      <c r="AU201" s="2">
        <f>Pop_Sp!AT$339</f>
        <v>28361951</v>
      </c>
      <c r="AV201" s="2">
        <f>Pop_Sp!AU$339</f>
        <v>28717353</v>
      </c>
      <c r="AW201" s="2">
        <f>Pop_Sp!AV$339</f>
        <v>29069186</v>
      </c>
      <c r="AX201" s="2">
        <f>Pop_Sp!AW$339</f>
        <v>29394109</v>
      </c>
      <c r="AY201" s="2">
        <f>Pop_Sp!AX$339</f>
        <v>29675006</v>
      </c>
      <c r="AZ201" s="2">
        <f>Pop_Sp!AY$339</f>
        <v>29921553</v>
      </c>
      <c r="BA201" s="2">
        <f>Pop_Sp!AZ$339</f>
        <v>30173231</v>
      </c>
      <c r="BB201" s="2">
        <f>Pop_Sp!BA$339</f>
        <v>30393865</v>
      </c>
      <c r="BC201" s="2">
        <f>Pop_Sp!BB$339</f>
        <v>30587721</v>
      </c>
      <c r="BD201" s="2">
        <f>Pop_Sp!BC$339</f>
        <v>30769035</v>
      </c>
      <c r="BE201" s="2">
        <f>Pop_Sp!BD$339</f>
        <v>30961291</v>
      </c>
      <c r="BF201" s="2">
        <f>Pop_Sp!BE$339</f>
        <v>31114194</v>
      </c>
      <c r="BG201" s="2">
        <f>Pop_Sp!BF$339</f>
        <v>31282409</v>
      </c>
      <c r="BH201" s="2">
        <f>Pop_Sp!BG$339</f>
        <v>31443039</v>
      </c>
      <c r="BI201">
        <f>Pop_Sp!BH$339</f>
        <v>31592825</v>
      </c>
      <c r="BJ201">
        <f>Pop_Sp!BI$339</f>
        <v>31736021</v>
      </c>
      <c r="BK201">
        <f>Pop_Sp!BJ$339</f>
        <v>31875548</v>
      </c>
      <c r="BL201">
        <f>Pop_Sp!BK$339</f>
        <v>32003859</v>
      </c>
      <c r="BM201">
        <f>Pop_Sp!BL$339</f>
        <v>32114149</v>
      </c>
      <c r="BN201">
        <f>Pop_Sp!BM$339</f>
        <v>32205836</v>
      </c>
      <c r="BO201">
        <f>Pop_Sp!BN$339</f>
        <v>32276760</v>
      </c>
      <c r="BP201">
        <f>Pop_Sp!BO$339</f>
        <v>32328418</v>
      </c>
      <c r="BQ201">
        <f>Pop_Sp!BP$339</f>
        <v>32363030</v>
      </c>
      <c r="BR201">
        <f>Pop_Sp!BQ$339</f>
        <v>32379299</v>
      </c>
      <c r="BS201">
        <f>Pop_Sp!BR$339</f>
        <v>32377759</v>
      </c>
      <c r="BT201">
        <f>Pop_Sp!BS$339</f>
        <v>32361357</v>
      </c>
      <c r="BU201">
        <f>Pop_Sp!BT$339</f>
        <v>32329837</v>
      </c>
      <c r="BV201">
        <f>Pop_Sp!BU$339</f>
        <v>32283025</v>
      </c>
      <c r="BW201">
        <f>Pop_Sp!BV$339</f>
        <v>32223554</v>
      </c>
      <c r="BX201">
        <f>Pop_Sp!BW$339</f>
        <v>32150488</v>
      </c>
      <c r="BY201">
        <f>Pop_Sp!BX$339</f>
        <v>32067569</v>
      </c>
      <c r="BZ201">
        <f>Pop_Sp!BY$339</f>
        <v>31974310</v>
      </c>
      <c r="CA201">
        <f>Pop_Sp!BZ$339</f>
        <v>31871523</v>
      </c>
      <c r="CB201">
        <f>Pop_Sp!CA$339</f>
        <v>31759058</v>
      </c>
      <c r="CC201">
        <f>Pop_Sp!CB$339</f>
        <v>31637097</v>
      </c>
      <c r="CD201">
        <f>Pop_Sp!CC$339</f>
        <v>31506489</v>
      </c>
      <c r="CE201">
        <f>Pop_Sp!CD$339</f>
        <v>31367831</v>
      </c>
      <c r="CF201">
        <f>Pop_Sp!CE$339</f>
        <v>31221947</v>
      </c>
      <c r="CG201">
        <f>Pop_Sp!CF$339</f>
        <v>31067364</v>
      </c>
      <c r="CH201">
        <f>Pop_Sp!CG$339</f>
        <v>30905306</v>
      </c>
      <c r="CI201">
        <f>Pop_Sp!CH$339</f>
        <v>30732984</v>
      </c>
    </row>
    <row r="202" spans="1:87" x14ac:dyDescent="0.3">
      <c r="A202" t="s">
        <v>406</v>
      </c>
      <c r="B202" t="s">
        <v>68</v>
      </c>
      <c r="C202" t="s">
        <v>6</v>
      </c>
      <c r="D202" t="s">
        <v>6</v>
      </c>
      <c r="E202" t="s">
        <v>10</v>
      </c>
      <c r="F202" t="s">
        <v>8</v>
      </c>
      <c r="G202">
        <f>Pop_Sp!F$171</f>
        <v>16175147</v>
      </c>
      <c r="H202">
        <f>Pop_Sp!G$171</f>
        <v>16503977</v>
      </c>
      <c r="I202">
        <f>Pop_Sp!H$171</f>
        <v>16807016</v>
      </c>
      <c r="J202">
        <f>Pop_Sp!I$171</f>
        <v>17073753</v>
      </c>
      <c r="K202">
        <f>Pop_Sp!J$171</f>
        <v>17295556</v>
      </c>
      <c r="L202">
        <f>Pop_Sp!K$171</f>
        <v>17476218</v>
      </c>
      <c r="M202">
        <f>Pop_Sp!L$171</f>
        <v>17599067</v>
      </c>
      <c r="N202">
        <f>Pop_Sp!M$171</f>
        <v>17676490</v>
      </c>
      <c r="O202">
        <f>Pop_Sp!N$171</f>
        <v>17709262</v>
      </c>
      <c r="P202">
        <f>Pop_Sp!O$171</f>
        <v>17720837</v>
      </c>
      <c r="Q202">
        <f>Pop_Sp!P$171</f>
        <v>17730978</v>
      </c>
      <c r="R202">
        <f>Pop_Sp!Q$171</f>
        <v>17711931</v>
      </c>
      <c r="S202">
        <f>Pop_Sp!R$171</f>
        <v>17649512</v>
      </c>
      <c r="T202">
        <f>Pop_Sp!S$171</f>
        <v>17553308</v>
      </c>
      <c r="U202">
        <f>Pop_Sp!T$171</f>
        <v>17432467</v>
      </c>
      <c r="V202">
        <f>Pop_Sp!U$171</f>
        <v>17297644</v>
      </c>
      <c r="W202">
        <f>Pop_Sp!V$171</f>
        <v>17147781</v>
      </c>
      <c r="X202">
        <f>Pop_Sp!W$171</f>
        <v>16987216</v>
      </c>
      <c r="Y202">
        <f>Pop_Sp!X$171</f>
        <v>16824468</v>
      </c>
      <c r="Z202">
        <f>Pop_Sp!Y$171</f>
        <v>16683829</v>
      </c>
      <c r="AA202">
        <f>Pop_Sp!Z$171</f>
        <v>16445651</v>
      </c>
      <c r="AB202">
        <f>Pop_Sp!AA$171</f>
        <v>16283045</v>
      </c>
      <c r="AC202" s="2">
        <f>Pop_Sp!AB$171</f>
        <v>16102222</v>
      </c>
      <c r="AD202" s="2">
        <f>Pop_Sp!AC$171</f>
        <v>15974708</v>
      </c>
      <c r="AE202" s="2">
        <f>Pop_Sp!AD$171</f>
        <v>15881409</v>
      </c>
      <c r="AF202" s="2">
        <f>Pop_Sp!AE$171</f>
        <v>15803530</v>
      </c>
      <c r="AG202" s="2">
        <f>Pop_Sp!AF$171</f>
        <v>15714563</v>
      </c>
      <c r="AH202" s="2">
        <f>Pop_Sp!AG$171</f>
        <v>15615675</v>
      </c>
      <c r="AI202" s="2">
        <f>Pop_Sp!AH$171</f>
        <v>15487384</v>
      </c>
      <c r="AJ202" s="2">
        <f>Pop_Sp!AI$171</f>
        <v>15294830</v>
      </c>
      <c r="AK202" s="2">
        <f>Pop_Sp!AJ$171</f>
        <v>15024344</v>
      </c>
      <c r="AL202" s="2">
        <f>Pop_Sp!AK$171</f>
        <v>14766716</v>
      </c>
      <c r="AM202" s="2">
        <f>Pop_Sp!AL$171</f>
        <v>14549399</v>
      </c>
      <c r="AN202" s="2">
        <f>Pop_Sp!AM$171</f>
        <v>14366190</v>
      </c>
      <c r="AO202" s="2">
        <f>Pop_Sp!AN$171</f>
        <v>14192439</v>
      </c>
      <c r="AP202" s="2">
        <f>Pop_Sp!AO$171</f>
        <v>14030407</v>
      </c>
      <c r="AQ202" s="2">
        <f>Pop_Sp!AP$171</f>
        <v>13869891</v>
      </c>
      <c r="AR202" s="2">
        <f>Pop_Sp!AQ$171</f>
        <v>13704240</v>
      </c>
      <c r="AS202" s="2">
        <f>Pop_Sp!AR$171</f>
        <v>13527293</v>
      </c>
      <c r="AT202" s="2">
        <f>Pop_Sp!AS$171</f>
        <v>13337532</v>
      </c>
      <c r="AU202" s="2">
        <f>Pop_Sp!AT$171</f>
        <v>13114162</v>
      </c>
      <c r="AV202" s="2">
        <f>Pop_Sp!AU$171</f>
        <v>12883498</v>
      </c>
      <c r="AW202" s="2">
        <f>Pop_Sp!AV$171</f>
        <v>12647256</v>
      </c>
      <c r="AX202" s="2">
        <f>Pop_Sp!AW$171</f>
        <v>12427510</v>
      </c>
      <c r="AY202" s="2">
        <f>Pop_Sp!AX$171</f>
        <v>12254963</v>
      </c>
      <c r="AZ202" s="2">
        <f>Pop_Sp!AY$171</f>
        <v>12096373</v>
      </c>
      <c r="BA202" s="2">
        <f>Pop_Sp!AZ$171</f>
        <v>11949376</v>
      </c>
      <c r="BB202" s="2">
        <f>Pop_Sp!BA$171</f>
        <v>11807254</v>
      </c>
      <c r="BC202" s="2">
        <f>Pop_Sp!BB$171</f>
        <v>11655896</v>
      </c>
      <c r="BD202" s="2">
        <f>Pop_Sp!BC$171</f>
        <v>11497221</v>
      </c>
      <c r="BE202" s="2">
        <f>Pop_Sp!BD$171</f>
        <v>11326617</v>
      </c>
      <c r="BF202" s="2">
        <f>Pop_Sp!BE$171</f>
        <v>11150022</v>
      </c>
      <c r="BG202" s="2">
        <f>Pop_Sp!BF$171</f>
        <v>10961851</v>
      </c>
      <c r="BH202" s="2">
        <f>Pop_Sp!BG$171</f>
        <v>10769449</v>
      </c>
      <c r="BI202">
        <f>Pop_Sp!BH$171</f>
        <v>10578209</v>
      </c>
      <c r="BJ202">
        <f>Pop_Sp!BI$171</f>
        <v>10385474</v>
      </c>
      <c r="BK202">
        <f>Pop_Sp!BJ$171</f>
        <v>10182254</v>
      </c>
      <c r="BL202">
        <f>Pop_Sp!BK$171</f>
        <v>9984204</v>
      </c>
      <c r="BM202">
        <f>Pop_Sp!BL$171</f>
        <v>9803129</v>
      </c>
      <c r="BN202">
        <f>Pop_Sp!BM$171</f>
        <v>9639390</v>
      </c>
      <c r="BO202">
        <f>Pop_Sp!BN$171</f>
        <v>9495631</v>
      </c>
      <c r="BP202">
        <f>Pop_Sp!BO$171</f>
        <v>9369174</v>
      </c>
      <c r="BQ202">
        <f>Pop_Sp!BP$171</f>
        <v>9255797</v>
      </c>
      <c r="BR202">
        <f>Pop_Sp!BQ$171</f>
        <v>9153261</v>
      </c>
      <c r="BS202">
        <f>Pop_Sp!BR$171</f>
        <v>9061577</v>
      </c>
      <c r="BT202">
        <f>Pop_Sp!BS$171</f>
        <v>8973295</v>
      </c>
      <c r="BU202">
        <f>Pop_Sp!BT$171</f>
        <v>8891322</v>
      </c>
      <c r="BV202">
        <f>Pop_Sp!BU$171</f>
        <v>8815380</v>
      </c>
      <c r="BW202">
        <f>Pop_Sp!BV$171</f>
        <v>8737938</v>
      </c>
      <c r="BX202">
        <f>Pop_Sp!BW$171</f>
        <v>8662391</v>
      </c>
      <c r="BY202">
        <f>Pop_Sp!BX$171</f>
        <v>8583458</v>
      </c>
      <c r="BZ202">
        <f>Pop_Sp!BY$171</f>
        <v>8504471</v>
      </c>
      <c r="CA202">
        <f>Pop_Sp!BZ$171</f>
        <v>8422317</v>
      </c>
      <c r="CB202">
        <f>Pop_Sp!CA$171</f>
        <v>8338608</v>
      </c>
      <c r="CC202">
        <f>Pop_Sp!CB$171</f>
        <v>8255524</v>
      </c>
      <c r="CD202">
        <f>Pop_Sp!CC$171</f>
        <v>8172021</v>
      </c>
      <c r="CE202">
        <f>Pop_Sp!CD$171</f>
        <v>8086449</v>
      </c>
      <c r="CF202">
        <f>Pop_Sp!CE$171</f>
        <v>7999007</v>
      </c>
      <c r="CG202">
        <f>Pop_Sp!CF$171</f>
        <v>7913299</v>
      </c>
      <c r="CH202">
        <f>Pop_Sp!CG$171</f>
        <v>7826734</v>
      </c>
      <c r="CI202">
        <f>Pop_Sp!CH$171</f>
        <v>7740584</v>
      </c>
    </row>
    <row r="203" spans="1:87" x14ac:dyDescent="0.3">
      <c r="A203" t="s">
        <v>406</v>
      </c>
      <c r="B203" t="s">
        <v>68</v>
      </c>
      <c r="C203" t="s">
        <v>6</v>
      </c>
      <c r="D203" t="s">
        <v>6</v>
      </c>
      <c r="E203" t="s">
        <v>10</v>
      </c>
      <c r="F203" t="s">
        <v>31</v>
      </c>
      <c r="G203">
        <f>Pop_Sp!F$423</f>
        <v>20125771</v>
      </c>
      <c r="H203">
        <f>Pop_Sp!G$423</f>
        <v>20814569</v>
      </c>
      <c r="I203">
        <f>Pop_Sp!H$423</f>
        <v>21553205</v>
      </c>
      <c r="J203">
        <f>Pop_Sp!I$423</f>
        <v>22327561</v>
      </c>
      <c r="K203">
        <f>Pop_Sp!J$423</f>
        <v>23124657</v>
      </c>
      <c r="L203">
        <f>Pop_Sp!K$423</f>
        <v>23943379</v>
      </c>
      <c r="M203">
        <f>Pop_Sp!L$423</f>
        <v>24771158</v>
      </c>
      <c r="N203">
        <f>Pop_Sp!M$423</f>
        <v>25668712</v>
      </c>
      <c r="O203">
        <f>Pop_Sp!N$423</f>
        <v>26588729</v>
      </c>
      <c r="P203">
        <f>Pop_Sp!O$423</f>
        <v>27532792</v>
      </c>
      <c r="Q203">
        <f>Pop_Sp!P$423</f>
        <v>28523165</v>
      </c>
      <c r="R203">
        <f>Pop_Sp!Q$423</f>
        <v>29520447</v>
      </c>
      <c r="S203">
        <f>Pop_Sp!R$423</f>
        <v>30549369</v>
      </c>
      <c r="T203">
        <f>Pop_Sp!S$423</f>
        <v>31617345</v>
      </c>
      <c r="U203">
        <f>Pop_Sp!T$423</f>
        <v>32695458</v>
      </c>
      <c r="V203">
        <f>Pop_Sp!U$423</f>
        <v>33784467</v>
      </c>
      <c r="W203">
        <f>Pop_Sp!V$423</f>
        <v>34867697</v>
      </c>
      <c r="X203">
        <f>Pop_Sp!W$423</f>
        <v>35960622</v>
      </c>
      <c r="Y203">
        <f>Pop_Sp!X$423</f>
        <v>37044922</v>
      </c>
      <c r="Z203">
        <f>Pop_Sp!Y$423</f>
        <v>38079359</v>
      </c>
      <c r="AA203">
        <f>Pop_Sp!Z$423</f>
        <v>39220231</v>
      </c>
      <c r="AB203">
        <f>Pop_Sp!AA$423</f>
        <v>40208911</v>
      </c>
      <c r="AC203" s="2">
        <f>Pop_Sp!AB$423</f>
        <v>41226213</v>
      </c>
      <c r="AD203" s="2">
        <f>Pop_Sp!AC$423</f>
        <v>42174248</v>
      </c>
      <c r="AE203" s="2">
        <f>Pop_Sp!AD$423</f>
        <v>43097011</v>
      </c>
      <c r="AF203" s="2">
        <f>Pop_Sp!AE$423</f>
        <v>43958360</v>
      </c>
      <c r="AG203" s="2">
        <f>Pop_Sp!AF$423</f>
        <v>44820966</v>
      </c>
      <c r="AH203" s="2">
        <f>Pop_Sp!AG$423</f>
        <v>45686235</v>
      </c>
      <c r="AI203" s="2">
        <f>Pop_Sp!AH$423</f>
        <v>46543596</v>
      </c>
      <c r="AJ203" s="2">
        <f>Pop_Sp!AI$423</f>
        <v>47384651</v>
      </c>
      <c r="AK203" s="2">
        <f>Pop_Sp!AJ$423</f>
        <v>48236067</v>
      </c>
      <c r="AL203" s="2">
        <f>Pop_Sp!AK$423</f>
        <v>49058572</v>
      </c>
      <c r="AM203" s="2">
        <f>Pop_Sp!AL$423</f>
        <v>49831468</v>
      </c>
      <c r="AN203" s="2">
        <f>Pop_Sp!AM$423</f>
        <v>50537559</v>
      </c>
      <c r="AO203" s="2">
        <f>Pop_Sp!AN$423</f>
        <v>51221294</v>
      </c>
      <c r="AP203" s="2">
        <f>Pop_Sp!AO$423</f>
        <v>51853942</v>
      </c>
      <c r="AQ203" s="2">
        <f>Pop_Sp!AP$423</f>
        <v>52497303</v>
      </c>
      <c r="AR203" s="2">
        <f>Pop_Sp!AQ$423</f>
        <v>53150898</v>
      </c>
      <c r="AS203" s="2">
        <f>Pop_Sp!AR$423</f>
        <v>53799627</v>
      </c>
      <c r="AT203" s="2">
        <f>Pop_Sp!AS$423</f>
        <v>54444996</v>
      </c>
      <c r="AU203" s="2">
        <f>Pop_Sp!AT$423</f>
        <v>55082902</v>
      </c>
      <c r="AV203" s="2">
        <f>Pop_Sp!AU$423</f>
        <v>55739444</v>
      </c>
      <c r="AW203" s="2">
        <f>Pop_Sp!AV$423</f>
        <v>56393041</v>
      </c>
      <c r="AX203" s="2">
        <f>Pop_Sp!AW$423</f>
        <v>56993334</v>
      </c>
      <c r="AY203" s="2">
        <f>Pop_Sp!AX$423</f>
        <v>57504042</v>
      </c>
      <c r="AZ203" s="2">
        <f>Pop_Sp!AY$423</f>
        <v>57943872</v>
      </c>
      <c r="BA203" s="2">
        <f>Pop_Sp!AZ$423</f>
        <v>58385628</v>
      </c>
      <c r="BB203" s="2">
        <f>Pop_Sp!BA$423</f>
        <v>58765360</v>
      </c>
      <c r="BC203" s="2">
        <f>Pop_Sp!BB$423</f>
        <v>59089507</v>
      </c>
      <c r="BD203" s="2">
        <f>Pop_Sp!BC$423</f>
        <v>59388494</v>
      </c>
      <c r="BE203" s="2">
        <f>Pop_Sp!BD$423</f>
        <v>59709756</v>
      </c>
      <c r="BF203" s="2">
        <f>Pop_Sp!BE$423</f>
        <v>59950337</v>
      </c>
      <c r="BG203" s="2">
        <f>Pop_Sp!BF$423</f>
        <v>60232882</v>
      </c>
      <c r="BH203" s="2">
        <f>Pop_Sp!BG$423</f>
        <v>60502799</v>
      </c>
      <c r="BI203">
        <f>Pop_Sp!BH$423</f>
        <v>60753623</v>
      </c>
      <c r="BJ203">
        <f>Pop_Sp!BI$423</f>
        <v>60994071</v>
      </c>
      <c r="BK203">
        <f>Pop_Sp!BJ$423</f>
        <v>61230401</v>
      </c>
      <c r="BL203">
        <f>Pop_Sp!BK$423</f>
        <v>61447099</v>
      </c>
      <c r="BM203">
        <f>Pop_Sp!BL$423</f>
        <v>61630319</v>
      </c>
      <c r="BN203">
        <f>Pop_Sp!BM$423</f>
        <v>61779046</v>
      </c>
      <c r="BO203">
        <f>Pop_Sp!BN$423</f>
        <v>61889208</v>
      </c>
      <c r="BP203">
        <f>Pop_Sp!BO$423</f>
        <v>61963556</v>
      </c>
      <c r="BQ203">
        <f>Pop_Sp!BP$423</f>
        <v>62006510</v>
      </c>
      <c r="BR203">
        <f>Pop_Sp!BQ$423</f>
        <v>62015426</v>
      </c>
      <c r="BS203">
        <f>Pop_Sp!BR$423</f>
        <v>61991603</v>
      </c>
      <c r="BT203">
        <f>Pop_Sp!BS$423</f>
        <v>61940800</v>
      </c>
      <c r="BU203">
        <f>Pop_Sp!BT$423</f>
        <v>61862858</v>
      </c>
      <c r="BV203">
        <f>Pop_Sp!BU$423</f>
        <v>61756852</v>
      </c>
      <c r="BW203">
        <f>Pop_Sp!BV$423</f>
        <v>61628469</v>
      </c>
      <c r="BX203">
        <f>Pop_Sp!BW$423</f>
        <v>61475819</v>
      </c>
      <c r="BY203">
        <f>Pop_Sp!BX$423</f>
        <v>61306672</v>
      </c>
      <c r="BZ203">
        <f>Pop_Sp!BY$423</f>
        <v>61120003</v>
      </c>
      <c r="CA203">
        <f>Pop_Sp!BZ$423</f>
        <v>60917374</v>
      </c>
      <c r="CB203">
        <f>Pop_Sp!CA$423</f>
        <v>60698570</v>
      </c>
      <c r="CC203">
        <f>Pop_Sp!CB$423</f>
        <v>60463964</v>
      </c>
      <c r="CD203">
        <f>Pop_Sp!CC$423</f>
        <v>60215151</v>
      </c>
      <c r="CE203">
        <f>Pop_Sp!CD$423</f>
        <v>59953404</v>
      </c>
      <c r="CF203">
        <f>Pop_Sp!CE$423</f>
        <v>59680351</v>
      </c>
      <c r="CG203">
        <f>Pop_Sp!CF$423</f>
        <v>59392415</v>
      </c>
      <c r="CH203">
        <f>Pop_Sp!CG$423</f>
        <v>59092247</v>
      </c>
      <c r="CI203">
        <f>Pop_Sp!CH$423</f>
        <v>58773613</v>
      </c>
    </row>
    <row r="204" spans="1:87" x14ac:dyDescent="0.3">
      <c r="A204" t="s">
        <v>406</v>
      </c>
      <c r="B204" t="s">
        <v>68</v>
      </c>
      <c r="C204" t="s">
        <v>6</v>
      </c>
      <c r="D204" t="s">
        <v>6</v>
      </c>
      <c r="E204" t="s">
        <v>7</v>
      </c>
      <c r="F204" t="s">
        <v>6</v>
      </c>
      <c r="G204">
        <f>G198+G199</f>
        <v>18219770</v>
      </c>
      <c r="H204">
        <f t="shared" ref="H204:BS204" si="403">H198+H199</f>
        <v>18732836</v>
      </c>
      <c r="I204">
        <f t="shared" si="403"/>
        <v>19257807</v>
      </c>
      <c r="J204">
        <f t="shared" si="403"/>
        <v>19781304</v>
      </c>
      <c r="K204">
        <f t="shared" si="403"/>
        <v>20292764</v>
      </c>
      <c r="L204">
        <f t="shared" si="403"/>
        <v>20793114</v>
      </c>
      <c r="M204">
        <f t="shared" si="403"/>
        <v>21268322</v>
      </c>
      <c r="N204">
        <f t="shared" si="403"/>
        <v>21754535</v>
      </c>
      <c r="O204">
        <f t="shared" si="403"/>
        <v>22227802</v>
      </c>
      <c r="P204">
        <f t="shared" si="403"/>
        <v>22700968</v>
      </c>
      <c r="Q204">
        <f t="shared" si="403"/>
        <v>23195320</v>
      </c>
      <c r="R204">
        <f t="shared" si="403"/>
        <v>23678219</v>
      </c>
      <c r="S204">
        <f t="shared" si="403"/>
        <v>24156543</v>
      </c>
      <c r="T204">
        <f t="shared" si="403"/>
        <v>24638265</v>
      </c>
      <c r="U204">
        <f t="shared" si="403"/>
        <v>25112753</v>
      </c>
      <c r="V204">
        <f t="shared" si="403"/>
        <v>25586049</v>
      </c>
      <c r="W204">
        <f t="shared" si="403"/>
        <v>26049451</v>
      </c>
      <c r="X204">
        <f t="shared" si="403"/>
        <v>26513299</v>
      </c>
      <c r="Y204">
        <f t="shared" si="403"/>
        <v>26970421</v>
      </c>
      <c r="Z204">
        <f t="shared" si="403"/>
        <v>27412515</v>
      </c>
      <c r="AA204">
        <f t="shared" si="403"/>
        <v>27814712</v>
      </c>
      <c r="AB204">
        <f t="shared" si="403"/>
        <v>28195642</v>
      </c>
      <c r="AC204">
        <f t="shared" si="403"/>
        <v>28561101</v>
      </c>
      <c r="AD204">
        <f t="shared" si="403"/>
        <v>28918927</v>
      </c>
      <c r="AE204">
        <f t="shared" si="403"/>
        <v>29275421</v>
      </c>
      <c r="AF204">
        <f t="shared" si="403"/>
        <v>29623860</v>
      </c>
      <c r="AG204">
        <f t="shared" si="403"/>
        <v>29959721</v>
      </c>
      <c r="AH204">
        <f t="shared" si="403"/>
        <v>30290507</v>
      </c>
      <c r="AI204">
        <f t="shared" si="403"/>
        <v>30609271</v>
      </c>
      <c r="AJ204">
        <f t="shared" si="403"/>
        <v>30892254</v>
      </c>
      <c r="AK204">
        <f t="shared" si="403"/>
        <v>31162317</v>
      </c>
      <c r="AL204">
        <f t="shared" si="403"/>
        <v>31431555</v>
      </c>
      <c r="AM204">
        <f t="shared" si="403"/>
        <v>31696671</v>
      </c>
      <c r="AN204">
        <f t="shared" si="403"/>
        <v>31944349</v>
      </c>
      <c r="AO204">
        <f t="shared" si="403"/>
        <v>32185914</v>
      </c>
      <c r="AP204">
        <f t="shared" si="403"/>
        <v>32406001</v>
      </c>
      <c r="AQ204">
        <f t="shared" si="403"/>
        <v>32632151</v>
      </c>
      <c r="AR204">
        <f t="shared" si="403"/>
        <v>32860203</v>
      </c>
      <c r="AS204">
        <f t="shared" si="403"/>
        <v>33079555</v>
      </c>
      <c r="AT204">
        <f t="shared" si="403"/>
        <v>33290731</v>
      </c>
      <c r="AU204">
        <f t="shared" si="403"/>
        <v>33470431</v>
      </c>
      <c r="AV204">
        <f t="shared" si="403"/>
        <v>33655554</v>
      </c>
      <c r="AW204">
        <f t="shared" si="403"/>
        <v>33836234</v>
      </c>
      <c r="AX204">
        <f t="shared" si="403"/>
        <v>33997834</v>
      </c>
      <c r="AY204">
        <f t="shared" si="403"/>
        <v>34137724</v>
      </c>
      <c r="AZ204">
        <f t="shared" si="403"/>
        <v>34248350</v>
      </c>
      <c r="BA204">
        <f t="shared" si="403"/>
        <v>34361983</v>
      </c>
      <c r="BB204">
        <f t="shared" si="403"/>
        <v>34447718</v>
      </c>
      <c r="BC204">
        <f t="shared" si="403"/>
        <v>34500355</v>
      </c>
      <c r="BD204">
        <f t="shared" si="403"/>
        <v>34536827</v>
      </c>
      <c r="BE204">
        <f t="shared" si="403"/>
        <v>34578575</v>
      </c>
      <c r="BF204">
        <f t="shared" si="403"/>
        <v>34575924</v>
      </c>
      <c r="BG204">
        <f t="shared" si="403"/>
        <v>34593785</v>
      </c>
      <c r="BH204">
        <f t="shared" si="403"/>
        <v>34604387</v>
      </c>
      <c r="BI204">
        <f t="shared" si="403"/>
        <v>34607320</v>
      </c>
      <c r="BJ204">
        <f t="shared" si="403"/>
        <v>34605666</v>
      </c>
      <c r="BK204">
        <f t="shared" si="403"/>
        <v>34598162</v>
      </c>
      <c r="BL204">
        <f t="shared" si="403"/>
        <v>34584894</v>
      </c>
      <c r="BM204">
        <f t="shared" si="403"/>
        <v>34564881</v>
      </c>
      <c r="BN204">
        <f t="shared" si="403"/>
        <v>34537880</v>
      </c>
      <c r="BO204">
        <f t="shared" si="403"/>
        <v>34503336</v>
      </c>
      <c r="BP204">
        <f t="shared" si="403"/>
        <v>34461139</v>
      </c>
      <c r="BQ204">
        <f t="shared" si="403"/>
        <v>34411302</v>
      </c>
      <c r="BR204">
        <f t="shared" si="403"/>
        <v>34351334</v>
      </c>
      <c r="BS204">
        <f t="shared" si="403"/>
        <v>34282015</v>
      </c>
      <c r="BT204">
        <f t="shared" ref="BT204:CI204" si="404">BT198+BT199</f>
        <v>34202310</v>
      </c>
      <c r="BU204">
        <f t="shared" si="404"/>
        <v>34113807</v>
      </c>
      <c r="BV204">
        <f t="shared" si="404"/>
        <v>34015641</v>
      </c>
      <c r="BW204">
        <f t="shared" si="404"/>
        <v>33906966</v>
      </c>
      <c r="BX204">
        <f t="shared" si="404"/>
        <v>33788574</v>
      </c>
      <c r="BY204">
        <f t="shared" si="404"/>
        <v>33661778</v>
      </c>
      <c r="BZ204">
        <f t="shared" si="404"/>
        <v>33527757</v>
      </c>
      <c r="CA204">
        <f t="shared" si="404"/>
        <v>33385654</v>
      </c>
      <c r="CB204">
        <f t="shared" si="404"/>
        <v>33236240</v>
      </c>
      <c r="CC204">
        <f t="shared" si="404"/>
        <v>33080826</v>
      </c>
      <c r="CD204">
        <f t="shared" si="404"/>
        <v>32919624</v>
      </c>
      <c r="CE204">
        <f t="shared" si="404"/>
        <v>32752464</v>
      </c>
      <c r="CF204">
        <f t="shared" si="404"/>
        <v>32580254</v>
      </c>
      <c r="CG204">
        <f t="shared" si="404"/>
        <v>32402744</v>
      </c>
      <c r="CH204">
        <f t="shared" si="404"/>
        <v>32220031</v>
      </c>
      <c r="CI204">
        <f t="shared" si="404"/>
        <v>32029329</v>
      </c>
    </row>
    <row r="205" spans="1:87" x14ac:dyDescent="0.3">
      <c r="A205" t="s">
        <v>406</v>
      </c>
      <c r="B205" t="s">
        <v>68</v>
      </c>
      <c r="C205" t="s">
        <v>6</v>
      </c>
      <c r="D205" t="s">
        <v>6</v>
      </c>
      <c r="E205" t="s">
        <v>9</v>
      </c>
      <c r="F205" t="s">
        <v>6</v>
      </c>
      <c r="G205">
        <f>G200+G201</f>
        <v>18081148</v>
      </c>
      <c r="H205">
        <f t="shared" ref="H205:BS205" si="405">H200+H201</f>
        <v>18585709</v>
      </c>
      <c r="I205">
        <f t="shared" si="405"/>
        <v>19102414</v>
      </c>
      <c r="J205">
        <f t="shared" si="405"/>
        <v>19620009</v>
      </c>
      <c r="K205">
        <f t="shared" si="405"/>
        <v>20127451</v>
      </c>
      <c r="L205">
        <f t="shared" si="405"/>
        <v>20626484</v>
      </c>
      <c r="M205">
        <f t="shared" si="405"/>
        <v>21101903</v>
      </c>
      <c r="N205">
        <f t="shared" si="405"/>
        <v>21590668</v>
      </c>
      <c r="O205">
        <f t="shared" si="405"/>
        <v>22070189</v>
      </c>
      <c r="P205">
        <f t="shared" si="405"/>
        <v>22552662</v>
      </c>
      <c r="Q205">
        <f t="shared" si="405"/>
        <v>23058822</v>
      </c>
      <c r="R205">
        <f t="shared" si="405"/>
        <v>23554159</v>
      </c>
      <c r="S205">
        <f t="shared" si="405"/>
        <v>24042337</v>
      </c>
      <c r="T205">
        <f t="shared" si="405"/>
        <v>24532388</v>
      </c>
      <c r="U205">
        <f t="shared" si="405"/>
        <v>25015173</v>
      </c>
      <c r="V205">
        <f t="shared" si="405"/>
        <v>25496062</v>
      </c>
      <c r="W205">
        <f t="shared" si="405"/>
        <v>25966028</v>
      </c>
      <c r="X205">
        <f t="shared" si="405"/>
        <v>26434539</v>
      </c>
      <c r="Y205">
        <f t="shared" si="405"/>
        <v>26898969</v>
      </c>
      <c r="Z205">
        <f t="shared" si="405"/>
        <v>27350673</v>
      </c>
      <c r="AA205">
        <f t="shared" si="405"/>
        <v>27851170</v>
      </c>
      <c r="AB205">
        <f t="shared" si="405"/>
        <v>28296314</v>
      </c>
      <c r="AC205">
        <f t="shared" si="405"/>
        <v>28767333</v>
      </c>
      <c r="AD205">
        <f t="shared" si="405"/>
        <v>29230028</v>
      </c>
      <c r="AE205">
        <f t="shared" si="405"/>
        <v>29702998</v>
      </c>
      <c r="AF205">
        <f t="shared" si="405"/>
        <v>30138030</v>
      </c>
      <c r="AG205">
        <f t="shared" si="405"/>
        <v>30575808</v>
      </c>
      <c r="AH205">
        <f t="shared" si="405"/>
        <v>31011403</v>
      </c>
      <c r="AI205">
        <f t="shared" si="405"/>
        <v>31421708</v>
      </c>
      <c r="AJ205">
        <f t="shared" si="405"/>
        <v>31787227</v>
      </c>
      <c r="AK205">
        <f t="shared" si="405"/>
        <v>32098094</v>
      </c>
      <c r="AL205">
        <f t="shared" si="405"/>
        <v>32393732</v>
      </c>
      <c r="AM205">
        <f t="shared" si="405"/>
        <v>32684198</v>
      </c>
      <c r="AN205">
        <f t="shared" si="405"/>
        <v>32959400</v>
      </c>
      <c r="AO205">
        <f t="shared" si="405"/>
        <v>33227819</v>
      </c>
      <c r="AP205">
        <f t="shared" si="405"/>
        <v>33478346</v>
      </c>
      <c r="AQ205">
        <f t="shared" si="405"/>
        <v>33735044</v>
      </c>
      <c r="AR205">
        <f t="shared" si="405"/>
        <v>33994936</v>
      </c>
      <c r="AS205">
        <f t="shared" si="405"/>
        <v>34247367</v>
      </c>
      <c r="AT205">
        <f t="shared" si="405"/>
        <v>34491797</v>
      </c>
      <c r="AU205">
        <f t="shared" si="405"/>
        <v>34726634</v>
      </c>
      <c r="AV205">
        <f t="shared" si="405"/>
        <v>34967388</v>
      </c>
      <c r="AW205">
        <f t="shared" si="405"/>
        <v>35204063</v>
      </c>
      <c r="AX205">
        <f t="shared" si="405"/>
        <v>35423011</v>
      </c>
      <c r="AY205">
        <f t="shared" si="405"/>
        <v>35621281</v>
      </c>
      <c r="AZ205">
        <f t="shared" si="405"/>
        <v>35791894</v>
      </c>
      <c r="BA205">
        <f t="shared" si="405"/>
        <v>35973023</v>
      </c>
      <c r="BB205">
        <f t="shared" si="405"/>
        <v>36124896</v>
      </c>
      <c r="BC205">
        <f t="shared" si="405"/>
        <v>36245048</v>
      </c>
      <c r="BD205">
        <f t="shared" si="405"/>
        <v>36348888</v>
      </c>
      <c r="BE205">
        <f t="shared" si="405"/>
        <v>36457800</v>
      </c>
      <c r="BF205">
        <f t="shared" si="405"/>
        <v>36524436</v>
      </c>
      <c r="BG205">
        <f t="shared" si="405"/>
        <v>36600949</v>
      </c>
      <c r="BH205">
        <f t="shared" si="405"/>
        <v>36667861</v>
      </c>
      <c r="BI205">
        <f t="shared" si="405"/>
        <v>36724511</v>
      </c>
      <c r="BJ205">
        <f t="shared" si="405"/>
        <v>36773881</v>
      </c>
      <c r="BK205">
        <f t="shared" si="405"/>
        <v>36814493</v>
      </c>
      <c r="BL205">
        <f t="shared" si="405"/>
        <v>36846409</v>
      </c>
      <c r="BM205">
        <f t="shared" si="405"/>
        <v>36868567</v>
      </c>
      <c r="BN205">
        <f t="shared" si="405"/>
        <v>36880555</v>
      </c>
      <c r="BO205">
        <f t="shared" si="405"/>
        <v>36881503</v>
      </c>
      <c r="BP205">
        <f t="shared" si="405"/>
        <v>36871591</v>
      </c>
      <c r="BQ205">
        <f t="shared" si="405"/>
        <v>36851005</v>
      </c>
      <c r="BR205">
        <f t="shared" si="405"/>
        <v>36817352</v>
      </c>
      <c r="BS205">
        <f t="shared" si="405"/>
        <v>36771165</v>
      </c>
      <c r="BT205">
        <f t="shared" ref="BT205:CI205" si="406">BT200+BT201</f>
        <v>36711785</v>
      </c>
      <c r="BU205">
        <f t="shared" si="406"/>
        <v>36640372</v>
      </c>
      <c r="BV205">
        <f t="shared" si="406"/>
        <v>36556590</v>
      </c>
      <c r="BW205">
        <f t="shared" si="406"/>
        <v>36459442</v>
      </c>
      <c r="BX205">
        <f t="shared" si="406"/>
        <v>36349636</v>
      </c>
      <c r="BY205">
        <f t="shared" si="406"/>
        <v>36228352</v>
      </c>
      <c r="BZ205">
        <f t="shared" si="406"/>
        <v>36096718</v>
      </c>
      <c r="CA205">
        <f t="shared" si="406"/>
        <v>35954037</v>
      </c>
      <c r="CB205">
        <f t="shared" si="406"/>
        <v>35800939</v>
      </c>
      <c r="CC205">
        <f t="shared" si="406"/>
        <v>35638663</v>
      </c>
      <c r="CD205">
        <f t="shared" si="406"/>
        <v>35467548</v>
      </c>
      <c r="CE205">
        <f t="shared" si="406"/>
        <v>35287388</v>
      </c>
      <c r="CF205">
        <f t="shared" si="406"/>
        <v>35099105</v>
      </c>
      <c r="CG205">
        <f t="shared" si="406"/>
        <v>34902969</v>
      </c>
      <c r="CH205">
        <f t="shared" si="406"/>
        <v>34698949</v>
      </c>
      <c r="CI205">
        <f t="shared" si="406"/>
        <v>34484870</v>
      </c>
    </row>
    <row r="206" spans="1:87" x14ac:dyDescent="0.3">
      <c r="A206" t="s">
        <v>406</v>
      </c>
      <c r="B206" t="s">
        <v>68</v>
      </c>
      <c r="C206" t="s">
        <v>6</v>
      </c>
      <c r="D206" t="s">
        <v>6</v>
      </c>
      <c r="E206" t="s">
        <v>10</v>
      </c>
      <c r="F206" t="s">
        <v>6</v>
      </c>
      <c r="G206">
        <f>G204+G205</f>
        <v>36300918</v>
      </c>
      <c r="H206">
        <f t="shared" ref="H206" si="407">H204+H205</f>
        <v>37318545</v>
      </c>
      <c r="I206">
        <f t="shared" ref="I206" si="408">I204+I205</f>
        <v>38360221</v>
      </c>
      <c r="J206">
        <f t="shared" ref="J206" si="409">J204+J205</f>
        <v>39401313</v>
      </c>
      <c r="K206">
        <f t="shared" ref="K206" si="410">K204+K205</f>
        <v>40420215</v>
      </c>
      <c r="L206">
        <f t="shared" ref="L206" si="411">L204+L205</f>
        <v>41419598</v>
      </c>
      <c r="M206">
        <f t="shared" ref="M206" si="412">M204+M205</f>
        <v>42370225</v>
      </c>
      <c r="N206">
        <f t="shared" ref="N206" si="413">N204+N205</f>
        <v>43345203</v>
      </c>
      <c r="O206">
        <f t="shared" ref="O206" si="414">O204+O205</f>
        <v>44297991</v>
      </c>
      <c r="P206">
        <f t="shared" ref="P206" si="415">P204+P205</f>
        <v>45253630</v>
      </c>
      <c r="Q206">
        <f t="shared" ref="Q206" si="416">Q204+Q205</f>
        <v>46254142</v>
      </c>
      <c r="R206">
        <f t="shared" ref="R206" si="417">R204+R205</f>
        <v>47232378</v>
      </c>
      <c r="S206">
        <f t="shared" ref="S206" si="418">S204+S205</f>
        <v>48198880</v>
      </c>
      <c r="T206">
        <f t="shared" ref="T206" si="419">T204+T205</f>
        <v>49170653</v>
      </c>
      <c r="U206">
        <f t="shared" ref="U206" si="420">U204+U205</f>
        <v>50127926</v>
      </c>
      <c r="V206">
        <f t="shared" ref="V206" si="421">V204+V205</f>
        <v>51082111</v>
      </c>
      <c r="W206">
        <f t="shared" ref="W206" si="422">W204+W205</f>
        <v>52015479</v>
      </c>
      <c r="X206">
        <f t="shared" ref="X206" si="423">X204+X205</f>
        <v>52947838</v>
      </c>
      <c r="Y206">
        <f t="shared" ref="Y206" si="424">Y204+Y205</f>
        <v>53869390</v>
      </c>
      <c r="Z206">
        <f t="shared" ref="Z206" si="425">Z204+Z205</f>
        <v>54763188</v>
      </c>
      <c r="AA206">
        <f t="shared" ref="AA206" si="426">AA204+AA205</f>
        <v>55665882</v>
      </c>
      <c r="AB206">
        <f t="shared" ref="AB206" si="427">AB204+AB205</f>
        <v>56491956</v>
      </c>
      <c r="AC206">
        <f t="shared" ref="AC206" si="428">AC204+AC205</f>
        <v>57328434</v>
      </c>
      <c r="AD206">
        <f t="shared" ref="AD206" si="429">AD204+AD205</f>
        <v>58148955</v>
      </c>
      <c r="AE206">
        <f t="shared" ref="AE206" si="430">AE204+AE205</f>
        <v>58978419</v>
      </c>
      <c r="AF206">
        <f t="shared" ref="AF206" si="431">AF204+AF205</f>
        <v>59761890</v>
      </c>
      <c r="AG206">
        <f t="shared" ref="AG206" si="432">AG204+AG205</f>
        <v>60535529</v>
      </c>
      <c r="AH206">
        <f t="shared" ref="AH206" si="433">AH204+AH205</f>
        <v>61301910</v>
      </c>
      <c r="AI206">
        <f t="shared" ref="AI206" si="434">AI204+AI205</f>
        <v>62030979</v>
      </c>
      <c r="AJ206">
        <f t="shared" ref="AJ206" si="435">AJ204+AJ205</f>
        <v>62679481</v>
      </c>
      <c r="AK206">
        <f t="shared" ref="AK206" si="436">AK204+AK205</f>
        <v>63260411</v>
      </c>
      <c r="AL206">
        <f t="shared" ref="AL206" si="437">AL204+AL205</f>
        <v>63825287</v>
      </c>
      <c r="AM206">
        <f t="shared" ref="AM206" si="438">AM204+AM205</f>
        <v>64380869</v>
      </c>
      <c r="AN206">
        <f t="shared" ref="AN206" si="439">AN204+AN205</f>
        <v>64903749</v>
      </c>
      <c r="AO206">
        <f t="shared" ref="AO206" si="440">AO204+AO205</f>
        <v>65413733</v>
      </c>
      <c r="AP206">
        <f t="shared" ref="AP206" si="441">AP204+AP205</f>
        <v>65884347</v>
      </c>
      <c r="AQ206">
        <f t="shared" ref="AQ206" si="442">AQ204+AQ205</f>
        <v>66367195</v>
      </c>
      <c r="AR206">
        <f t="shared" ref="AR206" si="443">AR204+AR205</f>
        <v>66855139</v>
      </c>
      <c r="AS206">
        <f t="shared" ref="AS206" si="444">AS204+AS205</f>
        <v>67326922</v>
      </c>
      <c r="AT206">
        <f t="shared" ref="AT206" si="445">AT204+AT205</f>
        <v>67782528</v>
      </c>
      <c r="AU206">
        <f t="shared" ref="AU206" si="446">AU204+AU205</f>
        <v>68197065</v>
      </c>
      <c r="AV206">
        <f t="shared" ref="AV206" si="447">AV204+AV205</f>
        <v>68622942</v>
      </c>
      <c r="AW206">
        <f t="shared" ref="AW206" si="448">AW204+AW205</f>
        <v>69040297</v>
      </c>
      <c r="AX206">
        <f t="shared" ref="AX206" si="449">AX204+AX205</f>
        <v>69420845</v>
      </c>
      <c r="AY206">
        <f t="shared" ref="AY206" si="450">AY204+AY205</f>
        <v>69759005</v>
      </c>
      <c r="AZ206">
        <f t="shared" ref="AZ206" si="451">AZ204+AZ205</f>
        <v>70040244</v>
      </c>
      <c r="BA206">
        <f t="shared" ref="BA206" si="452">BA204+BA205</f>
        <v>70335006</v>
      </c>
      <c r="BB206">
        <f t="shared" ref="BB206" si="453">BB204+BB205</f>
        <v>70572614</v>
      </c>
      <c r="BC206">
        <f t="shared" ref="BC206" si="454">BC204+BC205</f>
        <v>70745403</v>
      </c>
      <c r="BD206">
        <f t="shared" ref="BD206" si="455">BD204+BD205</f>
        <v>70885715</v>
      </c>
      <c r="BE206">
        <f t="shared" ref="BE206" si="456">BE204+BE205</f>
        <v>71036375</v>
      </c>
      <c r="BF206">
        <f t="shared" ref="BF206" si="457">BF204+BF205</f>
        <v>71100360</v>
      </c>
      <c r="BG206">
        <f t="shared" ref="BG206" si="458">BG204+BG205</f>
        <v>71194734</v>
      </c>
      <c r="BH206">
        <f t="shared" ref="BH206" si="459">BH204+BH205</f>
        <v>71272248</v>
      </c>
      <c r="BI206">
        <f t="shared" ref="BI206" si="460">BI204+BI205</f>
        <v>71331831</v>
      </c>
      <c r="BJ206">
        <f t="shared" ref="BJ206" si="461">BJ204+BJ205</f>
        <v>71379547</v>
      </c>
      <c r="BK206">
        <f t="shared" ref="BK206" si="462">BK204+BK205</f>
        <v>71412655</v>
      </c>
      <c r="BL206">
        <f t="shared" ref="BL206" si="463">BL204+BL205</f>
        <v>71431303</v>
      </c>
      <c r="BM206">
        <f t="shared" ref="BM206" si="464">BM204+BM205</f>
        <v>71433448</v>
      </c>
      <c r="BN206">
        <f t="shared" ref="BN206" si="465">BN204+BN205</f>
        <v>71418435</v>
      </c>
      <c r="BO206">
        <f t="shared" ref="BO206" si="466">BO204+BO205</f>
        <v>71384839</v>
      </c>
      <c r="BP206">
        <f t="shared" ref="BP206" si="467">BP204+BP205</f>
        <v>71332730</v>
      </c>
      <c r="BQ206">
        <f t="shared" ref="BQ206" si="468">BQ204+BQ205</f>
        <v>71262307</v>
      </c>
      <c r="BR206">
        <f t="shared" ref="BR206" si="469">BR204+BR205</f>
        <v>71168686</v>
      </c>
      <c r="BS206">
        <f t="shared" ref="BS206" si="470">BS204+BS205</f>
        <v>71053180</v>
      </c>
      <c r="BT206">
        <f t="shared" ref="BT206" si="471">BT204+BT205</f>
        <v>70914095</v>
      </c>
      <c r="BU206">
        <f t="shared" ref="BU206" si="472">BU204+BU205</f>
        <v>70754179</v>
      </c>
      <c r="BV206">
        <f t="shared" ref="BV206" si="473">BV204+BV205</f>
        <v>70572231</v>
      </c>
      <c r="BW206">
        <f t="shared" ref="BW206" si="474">BW204+BW205</f>
        <v>70366408</v>
      </c>
      <c r="BX206">
        <f t="shared" ref="BX206" si="475">BX204+BX205</f>
        <v>70138210</v>
      </c>
      <c r="BY206">
        <f t="shared" ref="BY206" si="476">BY204+BY205</f>
        <v>69890130</v>
      </c>
      <c r="BZ206">
        <f t="shared" ref="BZ206" si="477">BZ204+BZ205</f>
        <v>69624475</v>
      </c>
      <c r="CA206">
        <f t="shared" ref="CA206" si="478">CA204+CA205</f>
        <v>69339691</v>
      </c>
      <c r="CB206">
        <f t="shared" ref="CB206" si="479">CB204+CB205</f>
        <v>69037179</v>
      </c>
      <c r="CC206">
        <f t="shared" ref="CC206" si="480">CC204+CC205</f>
        <v>68719489</v>
      </c>
      <c r="CD206">
        <f t="shared" ref="CD206" si="481">CD204+CD205</f>
        <v>68387172</v>
      </c>
      <c r="CE206">
        <f t="shared" ref="CE206" si="482">CE204+CE205</f>
        <v>68039852</v>
      </c>
      <c r="CF206">
        <f t="shared" ref="CF206" si="483">CF204+CF205</f>
        <v>67679359</v>
      </c>
      <c r="CG206">
        <f t="shared" ref="CG206" si="484">CG204+CG205</f>
        <v>67305713</v>
      </c>
      <c r="CH206">
        <f t="shared" ref="CH206" si="485">CH204+CH205</f>
        <v>66918980</v>
      </c>
      <c r="CI206">
        <f t="shared" ref="CI206" si="486">CI204+CI205</f>
        <v>66514199</v>
      </c>
    </row>
    <row r="207" spans="1:87" x14ac:dyDescent="0.3">
      <c r="A207" t="s">
        <v>407</v>
      </c>
      <c r="B207" s="1" t="s">
        <v>69</v>
      </c>
      <c r="C207" s="1" t="s">
        <v>13</v>
      </c>
      <c r="D207" s="1" t="s">
        <v>12</v>
      </c>
      <c r="E207" s="1" t="s">
        <v>9</v>
      </c>
      <c r="F207" s="1" t="s">
        <v>31</v>
      </c>
      <c r="L207" s="2">
        <f>AEM_Resu!G147</f>
        <v>58113.772599999997</v>
      </c>
      <c r="M207" s="2">
        <f>AEM_Resu!H147</f>
        <v>60090.522900000004</v>
      </c>
      <c r="N207" s="2">
        <f>AEM_Resu!I147</f>
        <v>62153.667200000004</v>
      </c>
      <c r="O207" s="2">
        <f>AEM_Resu!J147</f>
        <v>64325.1486</v>
      </c>
      <c r="P207" s="2">
        <f>AEM_Resu!K147</f>
        <v>66544.180200000003</v>
      </c>
      <c r="Q207" s="2">
        <f>AEM_Resu!L147</f>
        <v>68840.070500000002</v>
      </c>
      <c r="R207" s="2">
        <f>AEM_Resu!M147</f>
        <v>72719.820999999996</v>
      </c>
      <c r="S207" s="2">
        <f>AEM_Resu!N147</f>
        <v>76729.441300000006</v>
      </c>
      <c r="T207" s="2">
        <f>AEM_Resu!O147</f>
        <v>79354.176099999997</v>
      </c>
      <c r="U207" s="2">
        <f>AEM_Resu!P147</f>
        <v>84550.314100000003</v>
      </c>
      <c r="V207" s="2">
        <f>AEM_Resu!Q147</f>
        <v>89425.628400000001</v>
      </c>
      <c r="W207" s="2">
        <f>AEM_Resu!R147</f>
        <v>94183.8223</v>
      </c>
      <c r="X207" s="2">
        <f>AEM_Resu!S147</f>
        <v>98008.413700000005</v>
      </c>
      <c r="Y207" s="2">
        <f>AEM_Resu!T147</f>
        <v>105512.94040000001</v>
      </c>
      <c r="Z207" s="2">
        <f>AEM_Resu!U147</f>
        <v>98333.741699999999</v>
      </c>
      <c r="AA207" s="2">
        <f>AEM_Resu!V147</f>
        <v>89344.191399999996</v>
      </c>
      <c r="AB207" s="2">
        <f>AEM_Resu!W147</f>
        <v>88220.853000000003</v>
      </c>
      <c r="AC207" s="2">
        <f>AEM_Resu!X147</f>
        <v>84454.198499999999</v>
      </c>
      <c r="AD207" s="2">
        <f>AEM_Resu!Y147</f>
        <v>73464.287799999991</v>
      </c>
      <c r="AE207" s="2">
        <f>AEM_Resu!Z147</f>
        <v>65621.222299999994</v>
      </c>
      <c r="AF207" s="2">
        <f>AEM_Resu!AA147</f>
        <v>60304.108000000007</v>
      </c>
      <c r="AG207" s="2">
        <f>AEM_Resu!AB147</f>
        <v>53156.523300000001</v>
      </c>
      <c r="AH207" s="2">
        <f>AEM_Resu!AC147</f>
        <v>49235.616699999999</v>
      </c>
      <c r="AI207" s="2">
        <f>AEM_Resu!AD147</f>
        <v>47828.216899999999</v>
      </c>
      <c r="AJ207" s="2">
        <f>AEM_Resu!AE147</f>
        <v>48125.960899999998</v>
      </c>
      <c r="AK207" s="2">
        <f>AEM_Resu!AF147</f>
        <v>48596.215300000003</v>
      </c>
      <c r="AL207" s="2">
        <f>AEM_Resu!AG147</f>
        <v>45963.120999999999</v>
      </c>
      <c r="AM207" s="2">
        <f>AEM_Resu!AH147</f>
        <v>42938.022300000004</v>
      </c>
      <c r="AN207" s="2">
        <f>AEM_Resu!AI147</f>
        <v>39833.523500000003</v>
      </c>
      <c r="AO207" s="2">
        <f>AEM_Resu!AJ147</f>
        <v>36688.582900000001</v>
      </c>
      <c r="AP207" s="2">
        <f>AEM_Resu!AK147</f>
        <v>33536.490100000003</v>
      </c>
      <c r="AQ207" s="2">
        <f>AEM_Resu!AL147</f>
        <v>30406.827100000002</v>
      </c>
      <c r="AR207" s="2">
        <f>AEM_Resu!AM147</f>
        <v>27332.0635</v>
      </c>
      <c r="AS207" s="2">
        <f>AEM_Resu!AN147</f>
        <v>24318.180500000002</v>
      </c>
      <c r="AT207" s="2">
        <f>AEM_Resu!AO147</f>
        <v>21370.833299999998</v>
      </c>
      <c r="AU207" s="2">
        <f>AEM_Resu!AP147</f>
        <v>18739.105100000001</v>
      </c>
      <c r="AV207" s="2">
        <f>AEM_Resu!AQ147</f>
        <v>18357.5308</v>
      </c>
      <c r="AW207" s="2">
        <f>AEM_Resu!AR147</f>
        <v>17977.777099999999</v>
      </c>
      <c r="AX207" s="2">
        <f>AEM_Resu!AS147</f>
        <v>17583.754500000003</v>
      </c>
      <c r="AY207" s="2">
        <f>AEM_Resu!AT147</f>
        <v>17160.5488</v>
      </c>
      <c r="AZ207" s="2">
        <f>AEM_Resu!AU147</f>
        <v>16709.106400000001</v>
      </c>
      <c r="BA207" s="2">
        <f>AEM_Resu!AV147</f>
        <v>16252.439400000001</v>
      </c>
      <c r="BB207" s="2">
        <f>AEM_Resu!AW147</f>
        <v>15793.412199999999</v>
      </c>
      <c r="BC207" s="2">
        <f>AEM_Resu!AX147</f>
        <v>15321.871800000001</v>
      </c>
      <c r="BD207" s="2">
        <f>AEM_Resu!AY147</f>
        <v>14839.0085</v>
      </c>
      <c r="BE207" s="2">
        <f>AEM_Resu!AZ147</f>
        <v>14681.6903</v>
      </c>
      <c r="BF207" s="2">
        <f>AEM_Resu!BA147</f>
        <v>14530.571</v>
      </c>
      <c r="BG207" s="2">
        <f>AEM_Resu!BB147</f>
        <v>14382.584000000001</v>
      </c>
      <c r="BH207" s="2">
        <f>AEM_Resu!BC147</f>
        <v>14247.3577</v>
      </c>
      <c r="BI207" s="2">
        <f>AEM_Resu!BD147</f>
        <v>14120.4434</v>
      </c>
      <c r="BJ207" s="2">
        <f>AEM_Resu!BE147</f>
        <v>14000.4126</v>
      </c>
      <c r="BK207" s="2">
        <f>AEM_Resu!BF147</f>
        <v>13889.6579</v>
      </c>
      <c r="BL207" s="2">
        <f>AEM_Resu!BG147</f>
        <v>13785.380800000001</v>
      </c>
      <c r="BM207" s="2">
        <f>AEM_Resu!BH147</f>
        <v>13677.5347</v>
      </c>
      <c r="BN207" s="2">
        <f>AEM_Resu!BI147</f>
        <v>13558.1903</v>
      </c>
      <c r="BO207" s="2">
        <f>AEM_Resu!BJ147</f>
        <v>13420.589199999999</v>
      </c>
      <c r="BP207" s="2">
        <f>AEM_Resu!BK147</f>
        <v>13266.7595</v>
      </c>
      <c r="BQ207" s="2">
        <f>AEM_Resu!BL147</f>
        <v>13107.443499999999</v>
      </c>
      <c r="BR207" s="2">
        <f>AEM_Resu!BM147</f>
        <v>12947.077300000001</v>
      </c>
      <c r="BS207" s="2">
        <f>AEM_Resu!BN147</f>
        <v>12784.8627</v>
      </c>
      <c r="BT207" s="2">
        <f>AEM_Resu!BO147</f>
        <v>12621.121000000001</v>
      </c>
      <c r="BU207" s="2">
        <f>AEM_Resu!BP147</f>
        <v>12457.0707</v>
      </c>
      <c r="BV207" s="2">
        <f>AEM_Resu!BQ147</f>
        <v>12294.551300000001</v>
      </c>
      <c r="BW207" s="2">
        <f>AEM_Resu!BR147</f>
        <v>12137.635200000001</v>
      </c>
      <c r="BX207" s="2">
        <f>AEM_Resu!BS147</f>
        <v>11982.981</v>
      </c>
      <c r="BY207" s="2">
        <f>AEM_Resu!BT147</f>
        <v>11827.892</v>
      </c>
      <c r="BZ207" s="2">
        <f>AEM_Resu!BU147</f>
        <v>11671.481600000001</v>
      </c>
      <c r="CA207" s="2">
        <f>AEM_Resu!BV147</f>
        <v>11509.014799999999</v>
      </c>
      <c r="CB207" s="2">
        <f>AEM_Resu!BW147</f>
        <v>11339.303199999998</v>
      </c>
      <c r="CC207" s="2">
        <f>AEM_Resu!BX147</f>
        <v>11162.7191</v>
      </c>
      <c r="CD207" s="2">
        <f>AEM_Resu!BY147</f>
        <v>10982.441700000001</v>
      </c>
      <c r="CE207" s="2">
        <f>AEM_Resu!BZ147</f>
        <v>10798.857399999999</v>
      </c>
      <c r="CF207" s="2">
        <f>AEM_Resu!CA147</f>
        <v>10613.3971</v>
      </c>
      <c r="CG207" s="2">
        <f>AEM_Resu!CB147</f>
        <v>10435.2209</v>
      </c>
      <c r="CH207" s="2">
        <f>AEM_Resu!CC147</f>
        <v>10276.605300000001</v>
      </c>
      <c r="CI207" s="2">
        <f>AEM_Resu!CD147</f>
        <v>10137.483099999999</v>
      </c>
    </row>
    <row r="208" spans="1:87" x14ac:dyDescent="0.3">
      <c r="A208" t="s">
        <v>407</v>
      </c>
      <c r="B208" s="1" t="s">
        <v>69</v>
      </c>
      <c r="C208" s="1" t="s">
        <v>13</v>
      </c>
      <c r="D208" s="1" t="s">
        <v>14</v>
      </c>
      <c r="E208" s="1" t="s">
        <v>9</v>
      </c>
      <c r="F208" s="1" t="s">
        <v>31</v>
      </c>
      <c r="L208" s="2">
        <f>AEM_Resu!G148</f>
        <v>54118.398500000003</v>
      </c>
      <c r="M208" s="2">
        <f>AEM_Resu!H148</f>
        <v>55959.2454</v>
      </c>
      <c r="N208" s="2">
        <f>AEM_Resu!I148</f>
        <v>57880.546699999999</v>
      </c>
      <c r="O208" s="2">
        <f>AEM_Resu!J148</f>
        <v>59902.736799999999</v>
      </c>
      <c r="P208" s="2">
        <f>AEM_Resu!K148</f>
        <v>61969.207999999999</v>
      </c>
      <c r="Q208" s="2">
        <f>AEM_Resu!L148</f>
        <v>64107.253799999999</v>
      </c>
      <c r="R208" s="2">
        <f>AEM_Resu!M148</f>
        <v>67720.267900000006</v>
      </c>
      <c r="S208" s="2">
        <f>AEM_Resu!N148</f>
        <v>71454.223199999993</v>
      </c>
      <c r="T208" s="2">
        <f>AEM_Resu!O148</f>
        <v>76912.544699999999</v>
      </c>
      <c r="U208" s="2">
        <f>AEM_Resu!P148</f>
        <v>80058.691000000006</v>
      </c>
      <c r="V208" s="2">
        <f>AEM_Resu!Q148</f>
        <v>83698.259999999995</v>
      </c>
      <c r="W208" s="2">
        <f>AEM_Resu!R148</f>
        <v>87567.129100000006</v>
      </c>
      <c r="X208" s="2">
        <f>AEM_Resu!S148</f>
        <v>92452.856899999999</v>
      </c>
      <c r="Y208" s="2">
        <f>AEM_Resu!T148</f>
        <v>93786.940200000012</v>
      </c>
      <c r="Z208" s="2">
        <f>AEM_Resu!U148</f>
        <v>92925.867499999993</v>
      </c>
      <c r="AA208" s="2">
        <f>AEM_Resu!V148</f>
        <v>93569.233699999997</v>
      </c>
      <c r="AB208" s="2">
        <f>AEM_Resu!W148</f>
        <v>98181.070899999992</v>
      </c>
      <c r="AC208" s="2">
        <f>AEM_Resu!X148</f>
        <v>105034.9084</v>
      </c>
      <c r="AD208" s="2">
        <f>AEM_Resu!Y148</f>
        <v>118988.7675</v>
      </c>
      <c r="AE208" s="2">
        <f>AEM_Resu!Z148</f>
        <v>129418.46149999999</v>
      </c>
      <c r="AF208" s="2">
        <f>AEM_Resu!AA148</f>
        <v>136898.71549999999</v>
      </c>
      <c r="AG208" s="2">
        <f>AEM_Resu!AB148</f>
        <v>145835.59980000003</v>
      </c>
      <c r="AH208" s="2">
        <f>AEM_Resu!AC148</f>
        <v>151313.08040000001</v>
      </c>
      <c r="AI208" s="2">
        <f>AEM_Resu!AD148</f>
        <v>153980.81510000001</v>
      </c>
      <c r="AJ208" s="2">
        <f>AEM_Resu!AE148</f>
        <v>154547.29510000002</v>
      </c>
      <c r="AK208" s="2">
        <f>AEM_Resu!AF148</f>
        <v>154627.52439999999</v>
      </c>
      <c r="AL208" s="2">
        <f>AEM_Resu!AG148</f>
        <v>147213.33610000001</v>
      </c>
      <c r="AM208" s="2">
        <f>AEM_Resu!AH148</f>
        <v>139634.51759999999</v>
      </c>
      <c r="AN208" s="2">
        <f>AEM_Resu!AI148</f>
        <v>131554.16200000001</v>
      </c>
      <c r="AO208" s="2">
        <f>AEM_Resu!AJ148</f>
        <v>123079.12269999999</v>
      </c>
      <c r="AP208" s="2">
        <f>AEM_Resu!AK148</f>
        <v>114304.6725</v>
      </c>
      <c r="AQ208" s="2">
        <f>AEM_Resu!AL148</f>
        <v>105319.3919</v>
      </c>
      <c r="AR208" s="2">
        <f>AEM_Resu!AM148</f>
        <v>96228.021900000007</v>
      </c>
      <c r="AS208" s="2">
        <f>AEM_Resu!AN148</f>
        <v>87047.486399999994</v>
      </c>
      <c r="AT208" s="2">
        <f>AEM_Resu!AO148</f>
        <v>77794.703099999999</v>
      </c>
      <c r="AU208" s="2">
        <f>AEM_Resu!AP148</f>
        <v>68216.275300000008</v>
      </c>
      <c r="AV208" s="2">
        <f>AEM_Resu!AQ148</f>
        <v>66827.234299999996</v>
      </c>
      <c r="AW208" s="2">
        <f>AEM_Resu!AR148</f>
        <v>65444.806400000001</v>
      </c>
      <c r="AX208" s="2">
        <f>AEM_Resu!AS148</f>
        <v>64010.436800000003</v>
      </c>
      <c r="AY208" s="2">
        <f>AEM_Resu!AT148</f>
        <v>62469.835999999996</v>
      </c>
      <c r="AZ208" s="2">
        <f>AEM_Resu!AU148</f>
        <v>60826.4476</v>
      </c>
      <c r="BA208" s="2">
        <f>AEM_Resu!AV148</f>
        <v>59164.041700000002</v>
      </c>
      <c r="BB208" s="2">
        <f>AEM_Resu!AW148</f>
        <v>57493.0412</v>
      </c>
      <c r="BC208" s="2">
        <f>AEM_Resu!AX148</f>
        <v>55776.485999999997</v>
      </c>
      <c r="BD208" s="2">
        <f>AEM_Resu!AY148</f>
        <v>54018.710899999998</v>
      </c>
      <c r="BE208" s="2">
        <f>AEM_Resu!AZ148</f>
        <v>53446.023200000003</v>
      </c>
      <c r="BF208" s="2">
        <f>AEM_Resu!BA148</f>
        <v>52895.9015</v>
      </c>
      <c r="BG208" s="2">
        <f>AEM_Resu!BB148</f>
        <v>52357.182000000001</v>
      </c>
      <c r="BH208" s="2">
        <f>AEM_Resu!BC148</f>
        <v>51864.914900000003</v>
      </c>
      <c r="BI208" s="2">
        <f>AEM_Resu!BD148</f>
        <v>51402.906900000002</v>
      </c>
      <c r="BJ208" s="2">
        <f>AEM_Resu!BE148</f>
        <v>50965.956599999998</v>
      </c>
      <c r="BK208" s="2">
        <f>AEM_Resu!BF148</f>
        <v>50562.774400000002</v>
      </c>
      <c r="BL208" s="2">
        <f>AEM_Resu!BG148</f>
        <v>50183.172500000001</v>
      </c>
      <c r="BM208" s="2">
        <f>AEM_Resu!BH148</f>
        <v>49790.578300000001</v>
      </c>
      <c r="BN208" s="2">
        <f>AEM_Resu!BI148</f>
        <v>49356.126900000003</v>
      </c>
      <c r="BO208" s="2">
        <f>AEM_Resu!BJ148</f>
        <v>48855.214999999997</v>
      </c>
      <c r="BP208" s="2">
        <f>AEM_Resu!BK148</f>
        <v>48295.225700000003</v>
      </c>
      <c r="BQ208" s="2">
        <f>AEM_Resu!BL148</f>
        <v>47715.264999999999</v>
      </c>
      <c r="BR208" s="2">
        <f>AEM_Resu!BM148</f>
        <v>47131.481</v>
      </c>
      <c r="BS208" s="2">
        <f>AEM_Resu!BN148</f>
        <v>46540.968499999995</v>
      </c>
      <c r="BT208" s="2">
        <f>AEM_Resu!BO148</f>
        <v>45944.8963</v>
      </c>
      <c r="BU208" s="2">
        <f>AEM_Resu!BP148</f>
        <v>45347.700900000003</v>
      </c>
      <c r="BV208" s="2">
        <f>AEM_Resu!BQ148</f>
        <v>44756.078499999996</v>
      </c>
      <c r="BW208" s="2">
        <f>AEM_Resu!BR148</f>
        <v>44184.853899999995</v>
      </c>
      <c r="BX208" s="2">
        <f>AEM_Resu!BS148</f>
        <v>43621.863599999997</v>
      </c>
      <c r="BY208" s="2">
        <f>AEM_Resu!BT148</f>
        <v>43057.290300000001</v>
      </c>
      <c r="BZ208" s="2">
        <f>AEM_Resu!BU148</f>
        <v>42487.906800000004</v>
      </c>
      <c r="CA208" s="2">
        <f>AEM_Resu!BV148</f>
        <v>41896.475699999995</v>
      </c>
      <c r="CB208" s="2">
        <f>AEM_Resu!BW148</f>
        <v>41278.671499999997</v>
      </c>
      <c r="CC208" s="2">
        <f>AEM_Resu!BX148</f>
        <v>40635.849200000004</v>
      </c>
      <c r="CD208" s="2">
        <f>AEM_Resu!BY148</f>
        <v>39979.582200000004</v>
      </c>
      <c r="CE208" s="2">
        <f>AEM_Resu!BZ148</f>
        <v>39311.276699999995</v>
      </c>
      <c r="CF208" s="2">
        <f>AEM_Resu!CA148</f>
        <v>38636.142499999994</v>
      </c>
      <c r="CG208" s="2">
        <f>AEM_Resu!CB148</f>
        <v>37987.524100000002</v>
      </c>
      <c r="CH208" s="2">
        <f>AEM_Resu!CC148</f>
        <v>37410.1132</v>
      </c>
      <c r="CI208" s="2">
        <f>AEM_Resu!CD148</f>
        <v>36903.663800000002</v>
      </c>
    </row>
    <row r="209" spans="1:87" x14ac:dyDescent="0.3">
      <c r="A209" t="s">
        <v>407</v>
      </c>
      <c r="B209" s="1" t="s">
        <v>69</v>
      </c>
      <c r="C209" s="1" t="s">
        <v>13</v>
      </c>
      <c r="D209" s="1" t="s">
        <v>15</v>
      </c>
      <c r="E209" s="1" t="s">
        <v>9</v>
      </c>
      <c r="F209" s="1" t="s">
        <v>31</v>
      </c>
      <c r="L209" s="2">
        <f>AEM_Resu!G149</f>
        <v>112232.17110000001</v>
      </c>
      <c r="M209" s="2">
        <f>AEM_Resu!H149</f>
        <v>116049.7683</v>
      </c>
      <c r="N209" s="2">
        <f>AEM_Resu!I149</f>
        <v>120034.2139</v>
      </c>
      <c r="O209" s="2">
        <f>AEM_Resu!J149</f>
        <v>124227.8854</v>
      </c>
      <c r="P209" s="2">
        <f>AEM_Resu!K149</f>
        <v>128513.3882</v>
      </c>
      <c r="Q209" s="2">
        <f>AEM_Resu!L149</f>
        <v>132947.32430000001</v>
      </c>
      <c r="R209" s="2">
        <f>AEM_Resu!M149</f>
        <v>140440.0889</v>
      </c>
      <c r="S209" s="2">
        <f>AEM_Resu!N149</f>
        <v>148183.66450000001</v>
      </c>
      <c r="T209" s="2">
        <f>AEM_Resu!O149</f>
        <v>156266.72080000001</v>
      </c>
      <c r="U209" s="2">
        <f>AEM_Resu!P149</f>
        <v>164609.00510000001</v>
      </c>
      <c r="V209" s="2">
        <f>AEM_Resu!Q149</f>
        <v>173123.8884</v>
      </c>
      <c r="W209" s="2">
        <f>AEM_Resu!R149</f>
        <v>181750.95140000002</v>
      </c>
      <c r="X209" s="2">
        <f>AEM_Resu!S149</f>
        <v>190461.27059999999</v>
      </c>
      <c r="Y209" s="2">
        <f>AEM_Resu!T149</f>
        <v>199299.88060000003</v>
      </c>
      <c r="Z209" s="2">
        <f>AEM_Resu!U149</f>
        <v>191259.60920000001</v>
      </c>
      <c r="AA209" s="2">
        <f>AEM_Resu!V149</f>
        <v>182913.42509999999</v>
      </c>
      <c r="AB209" s="2">
        <f>AEM_Resu!W149</f>
        <v>186401.92389999999</v>
      </c>
      <c r="AC209" s="2">
        <f>AEM_Resu!X149</f>
        <v>189489.10690000001</v>
      </c>
      <c r="AD209" s="2">
        <f>AEM_Resu!Y149</f>
        <v>192453.05530000001</v>
      </c>
      <c r="AE209" s="2">
        <f>AEM_Resu!Z149</f>
        <v>195039.6838</v>
      </c>
      <c r="AF209" s="2">
        <f>AEM_Resu!AA149</f>
        <v>197202.8235</v>
      </c>
      <c r="AG209" s="2">
        <f>AEM_Resu!AB149</f>
        <v>198992.12310000003</v>
      </c>
      <c r="AH209" s="2">
        <f>AEM_Resu!AC149</f>
        <v>200548.69709999999</v>
      </c>
      <c r="AI209" s="2">
        <f>AEM_Resu!AD149</f>
        <v>201809.03200000001</v>
      </c>
      <c r="AJ209" s="2">
        <f>AEM_Resu!AE149</f>
        <v>202673.25600000002</v>
      </c>
      <c r="AK209" s="2">
        <f>AEM_Resu!AF149</f>
        <v>203223.73970000001</v>
      </c>
      <c r="AL209" s="2">
        <f>AEM_Resu!AG149</f>
        <v>193176.4571</v>
      </c>
      <c r="AM209" s="2">
        <f>AEM_Resu!AH149</f>
        <v>182572.5399</v>
      </c>
      <c r="AN209" s="2">
        <f>AEM_Resu!AI149</f>
        <v>171387.68550000002</v>
      </c>
      <c r="AO209" s="2">
        <f>AEM_Resu!AJ149</f>
        <v>159767.70559999999</v>
      </c>
      <c r="AP209" s="2">
        <f>AEM_Resu!AK149</f>
        <v>147841.16260000001</v>
      </c>
      <c r="AQ209" s="2">
        <f>AEM_Resu!AL149</f>
        <v>135726.21900000001</v>
      </c>
      <c r="AR209" s="2">
        <f>AEM_Resu!AM149</f>
        <v>123560.08540000001</v>
      </c>
      <c r="AS209" s="2">
        <f>AEM_Resu!AN149</f>
        <v>111365.6669</v>
      </c>
      <c r="AT209" s="2">
        <f>AEM_Resu!AO149</f>
        <v>99165.536399999997</v>
      </c>
      <c r="AU209" s="2">
        <f>AEM_Resu!AP149</f>
        <v>86955.380400000009</v>
      </c>
      <c r="AV209" s="2">
        <f>AEM_Resu!AQ149</f>
        <v>85184.76509999999</v>
      </c>
      <c r="AW209" s="2">
        <f>AEM_Resu!AR149</f>
        <v>83422.583500000008</v>
      </c>
      <c r="AX209" s="2">
        <f>AEM_Resu!AS149</f>
        <v>81594.191300000006</v>
      </c>
      <c r="AY209" s="2">
        <f>AEM_Resu!AT149</f>
        <v>79630.3848</v>
      </c>
      <c r="AZ209" s="2">
        <f>AEM_Resu!AU149</f>
        <v>77535.554000000004</v>
      </c>
      <c r="BA209" s="2">
        <f>AEM_Resu!AV149</f>
        <v>75416.481100000005</v>
      </c>
      <c r="BB209" s="2">
        <f>AEM_Resu!AW149</f>
        <v>73286.453399999999</v>
      </c>
      <c r="BC209" s="2">
        <f>AEM_Resu!AX149</f>
        <v>71098.357799999998</v>
      </c>
      <c r="BD209" s="2">
        <f>AEM_Resu!AY149</f>
        <v>68857.719400000002</v>
      </c>
      <c r="BE209" s="2">
        <f>AEM_Resu!AZ149</f>
        <v>68127.713499999998</v>
      </c>
      <c r="BF209" s="2">
        <f>AEM_Resu!BA149</f>
        <v>67426.472500000003</v>
      </c>
      <c r="BG209" s="2">
        <f>AEM_Resu!BB149</f>
        <v>66739.766000000003</v>
      </c>
      <c r="BH209" s="2">
        <f>AEM_Resu!BC149</f>
        <v>66112.272599999997</v>
      </c>
      <c r="BI209" s="2">
        <f>AEM_Resu!BD149</f>
        <v>65523.350300000006</v>
      </c>
      <c r="BJ209" s="2">
        <f>AEM_Resu!BE149</f>
        <v>64966.369200000001</v>
      </c>
      <c r="BK209" s="2">
        <f>AEM_Resu!BF149</f>
        <v>64452.4323</v>
      </c>
      <c r="BL209" s="2">
        <f>AEM_Resu!BG149</f>
        <v>63968.5533</v>
      </c>
      <c r="BM209" s="2">
        <f>AEM_Resu!BH149</f>
        <v>63468.112999999998</v>
      </c>
      <c r="BN209" s="2">
        <f>AEM_Resu!BI149</f>
        <v>62914.317200000005</v>
      </c>
      <c r="BO209" s="2">
        <f>AEM_Resu!BJ149</f>
        <v>62275.804199999999</v>
      </c>
      <c r="BP209" s="2">
        <f>AEM_Resu!BK149</f>
        <v>61561.985200000003</v>
      </c>
      <c r="BQ209" s="2">
        <f>AEM_Resu!BL149</f>
        <v>60822.708500000001</v>
      </c>
      <c r="BR209" s="2">
        <f>AEM_Resu!BM149</f>
        <v>60078.558300000004</v>
      </c>
      <c r="BS209" s="2">
        <f>AEM_Resu!BN149</f>
        <v>59325.831199999993</v>
      </c>
      <c r="BT209" s="2">
        <f>AEM_Resu!BO149</f>
        <v>58566.0173</v>
      </c>
      <c r="BU209" s="2">
        <f>AEM_Resu!BP149</f>
        <v>57804.771600000007</v>
      </c>
      <c r="BV209" s="2">
        <f>AEM_Resu!BQ149</f>
        <v>57050.629799999995</v>
      </c>
      <c r="BW209" s="2">
        <f>AEM_Resu!BR149</f>
        <v>56322.489099999992</v>
      </c>
      <c r="BX209" s="2">
        <f>AEM_Resu!BS149</f>
        <v>55604.844599999997</v>
      </c>
      <c r="BY209" s="2">
        <f>AEM_Resu!BT149</f>
        <v>54885.1823</v>
      </c>
      <c r="BZ209" s="2">
        <f>AEM_Resu!BU149</f>
        <v>54159.388400000003</v>
      </c>
      <c r="CA209" s="2">
        <f>AEM_Resu!BV149</f>
        <v>53405.490499999993</v>
      </c>
      <c r="CB209" s="2">
        <f>AEM_Resu!BW149</f>
        <v>52617.974699999992</v>
      </c>
      <c r="CC209" s="2">
        <f>AEM_Resu!BX149</f>
        <v>51798.568300000006</v>
      </c>
      <c r="CD209" s="2">
        <f>AEM_Resu!BY149</f>
        <v>50962.023900000007</v>
      </c>
      <c r="CE209" s="2">
        <f>AEM_Resu!BZ149</f>
        <v>50110.134099999996</v>
      </c>
      <c r="CF209" s="2">
        <f>AEM_Resu!CA149</f>
        <v>49249.539599999996</v>
      </c>
      <c r="CG209" s="2">
        <f>AEM_Resu!CB149</f>
        <v>48422.745000000003</v>
      </c>
      <c r="CH209" s="2">
        <f>AEM_Resu!CC149</f>
        <v>47686.718500000003</v>
      </c>
      <c r="CI209" s="2">
        <f>AEM_Resu!CD149</f>
        <v>47041.1469</v>
      </c>
    </row>
    <row r="210" spans="1:87" x14ac:dyDescent="0.3">
      <c r="A210" t="s">
        <v>407</v>
      </c>
      <c r="B210" s="1" t="s">
        <v>69</v>
      </c>
      <c r="C210" s="1" t="s">
        <v>82</v>
      </c>
      <c r="D210" s="1" t="s">
        <v>82</v>
      </c>
      <c r="E210" s="1" t="s">
        <v>7</v>
      </c>
      <c r="F210" s="1" t="s">
        <v>31</v>
      </c>
      <c r="L210" s="2">
        <f>AEM_Resu!G138</f>
        <v>4887.4291999999996</v>
      </c>
      <c r="M210" s="2">
        <f>AEM_Resu!H138</f>
        <v>5078.7970999999998</v>
      </c>
      <c r="N210" s="2">
        <f>AEM_Resu!I138</f>
        <v>5255.05</v>
      </c>
      <c r="O210" s="2">
        <f>AEM_Resu!J138</f>
        <v>5440.2084999999997</v>
      </c>
      <c r="P210" s="2">
        <f>AEM_Resu!K138</f>
        <v>5629.4168</v>
      </c>
      <c r="Q210" s="2">
        <f>AEM_Resu!L138</f>
        <v>5825.1857</v>
      </c>
      <c r="R210" s="2">
        <f>AEM_Resu!M138</f>
        <v>6025.4811</v>
      </c>
      <c r="S210" s="2">
        <f>AEM_Resu!N138</f>
        <v>6229.2374</v>
      </c>
      <c r="T210" s="2">
        <f>AEM_Resu!O138</f>
        <v>6439.6899000000003</v>
      </c>
      <c r="U210" s="2">
        <f>AEM_Resu!P138</f>
        <v>6652.6437999999998</v>
      </c>
      <c r="V210" s="2">
        <f>AEM_Resu!Q138</f>
        <v>6864.2103999999999</v>
      </c>
      <c r="W210" s="2">
        <f>AEM_Resu!R138</f>
        <v>7072.1426000000001</v>
      </c>
      <c r="X210" s="2">
        <f>AEM_Resu!S138</f>
        <v>7275.7631000000001</v>
      </c>
      <c r="Y210" s="2">
        <f>AEM_Resu!T138</f>
        <v>7476.2268000000004</v>
      </c>
      <c r="Z210" s="2">
        <f>AEM_Resu!U138</f>
        <v>7668.7408999999998</v>
      </c>
      <c r="AA210" s="2">
        <f>AEM_Resu!V138</f>
        <v>7853.7735000000002</v>
      </c>
      <c r="AB210" s="2">
        <f>AEM_Resu!W138</f>
        <v>8021.7302</v>
      </c>
      <c r="AC210" s="2">
        <f>AEM_Resu!X138</f>
        <v>8168.6925000000001</v>
      </c>
      <c r="AD210" s="2">
        <f>AEM_Resu!Y138</f>
        <v>8301.6494999999995</v>
      </c>
      <c r="AE210" s="2">
        <f>AEM_Resu!Z138</f>
        <v>8420.9411</v>
      </c>
      <c r="AF210" s="2">
        <f>AEM_Resu!AA138</f>
        <v>8532.1952000000001</v>
      </c>
      <c r="AG210" s="2">
        <f>AEM_Resu!AB138</f>
        <v>8635.1551999999992</v>
      </c>
      <c r="AH210" s="2">
        <f>AEM_Resu!AC138</f>
        <v>8725.9159999999993</v>
      </c>
      <c r="AI210" s="2">
        <f>AEM_Resu!AD138</f>
        <v>8803.8294000000005</v>
      </c>
      <c r="AJ210" s="2">
        <f>AEM_Resu!AE138</f>
        <v>8867.8528000000006</v>
      </c>
      <c r="AK210" s="2">
        <f>AEM_Resu!AF138</f>
        <v>8932.4410000000007</v>
      </c>
      <c r="AL210" s="2">
        <f>AEM_Resu!AG138</f>
        <v>11434.470799999999</v>
      </c>
      <c r="AM210" s="2">
        <f>AEM_Resu!AH138</f>
        <v>13951.8094</v>
      </c>
      <c r="AN210" s="2">
        <f>AEM_Resu!AI138</f>
        <v>16467.691300000002</v>
      </c>
      <c r="AO210" s="2">
        <f>AEM_Resu!AJ138</f>
        <v>18977.2664</v>
      </c>
      <c r="AP210" s="2">
        <f>AEM_Resu!AK138</f>
        <v>20101.249899999999</v>
      </c>
      <c r="AQ210" s="2">
        <f>AEM_Resu!AL138</f>
        <v>20107.995699999999</v>
      </c>
      <c r="AR210" s="2">
        <f>AEM_Resu!AM138</f>
        <v>20110.682199999999</v>
      </c>
      <c r="AS210" s="2">
        <f>AEM_Resu!AN138</f>
        <v>20104.173600000002</v>
      </c>
      <c r="AT210" s="2">
        <f>AEM_Resu!AO138</f>
        <v>20088.608100000001</v>
      </c>
      <c r="AU210" s="2">
        <f>AEM_Resu!AP138</f>
        <v>20051.381500000003</v>
      </c>
      <c r="AV210" s="2">
        <f>AEM_Resu!AQ138</f>
        <v>20003.66</v>
      </c>
      <c r="AW210" s="2">
        <f>AEM_Resu!AR138</f>
        <v>19966.642499999998</v>
      </c>
      <c r="AX210" s="2">
        <f>AEM_Resu!AS138</f>
        <v>19921.878400000001</v>
      </c>
      <c r="AY210" s="2">
        <f>AEM_Resu!AT138</f>
        <v>19847.370899999998</v>
      </c>
      <c r="AZ210" s="2">
        <f>AEM_Resu!AU138</f>
        <v>18662.013500000001</v>
      </c>
      <c r="BA210" s="2">
        <f>AEM_Resu!AV138</f>
        <v>17480.908299999999</v>
      </c>
      <c r="BB210" s="2">
        <f>AEM_Resu!AW138</f>
        <v>16307.5898</v>
      </c>
      <c r="BC210" s="2">
        <f>AEM_Resu!AX138</f>
        <v>15132.2441</v>
      </c>
      <c r="BD210" s="2">
        <f>AEM_Resu!AY138</f>
        <v>13965.9671</v>
      </c>
      <c r="BE210" s="2">
        <f>AEM_Resu!AZ138</f>
        <v>13866.877200000001</v>
      </c>
      <c r="BF210" s="2">
        <f>AEM_Resu!BA138</f>
        <v>13773.833500000001</v>
      </c>
      <c r="BG210" s="2">
        <f>AEM_Resu!BB138</f>
        <v>13680.841199999999</v>
      </c>
      <c r="BH210" s="2">
        <f>AEM_Resu!BC138</f>
        <v>13595.476400000001</v>
      </c>
      <c r="BI210" s="2">
        <f>AEM_Resu!BD138</f>
        <v>13514.0013</v>
      </c>
      <c r="BJ210" s="2">
        <f>AEM_Resu!BE138</f>
        <v>13434.8809</v>
      </c>
      <c r="BK210" s="2">
        <f>AEM_Resu!BF138</f>
        <v>13360.289199999999</v>
      </c>
      <c r="BL210" s="2">
        <f>AEM_Resu!BG138</f>
        <v>13287.277900000001</v>
      </c>
      <c r="BM210" s="2">
        <f>AEM_Resu!BH138</f>
        <v>13206.599899999999</v>
      </c>
      <c r="BN210" s="2">
        <f>AEM_Resu!BI138</f>
        <v>13111.195800000001</v>
      </c>
      <c r="BO210" s="2">
        <f>AEM_Resu!BJ138</f>
        <v>12995.628000000001</v>
      </c>
      <c r="BP210" s="2">
        <f>AEM_Resu!BK138</f>
        <v>12863.4216</v>
      </c>
      <c r="BQ210" s="2">
        <f>AEM_Resu!BL138</f>
        <v>12726.194800000001</v>
      </c>
      <c r="BR210" s="2">
        <f>AEM_Resu!BM138</f>
        <v>12589.0044</v>
      </c>
      <c r="BS210" s="2">
        <f>AEM_Resu!BN138</f>
        <v>12451.096300000001</v>
      </c>
      <c r="BT210" s="2">
        <f>AEM_Resu!BO138</f>
        <v>12312.275</v>
      </c>
      <c r="BU210" s="2">
        <f>AEM_Resu!BP138</f>
        <v>12173.1973</v>
      </c>
      <c r="BV210" s="2">
        <f>AEM_Resu!BQ138</f>
        <v>12034.586899999998</v>
      </c>
      <c r="BW210" s="2">
        <f>AEM_Resu!BR138</f>
        <v>11898.6284</v>
      </c>
      <c r="BX210" s="2">
        <f>AEM_Resu!BS138</f>
        <v>11761.482599999999</v>
      </c>
      <c r="BY210" s="2">
        <f>AEM_Resu!BT138</f>
        <v>11621.551599999999</v>
      </c>
      <c r="BZ210" s="2">
        <f>AEM_Resu!BU138</f>
        <v>11479.348900000001</v>
      </c>
      <c r="CA210" s="2">
        <f>AEM_Resu!BV138</f>
        <v>11331.267400000001</v>
      </c>
      <c r="CB210" s="2">
        <f>AEM_Resu!BW138</f>
        <v>11176.787</v>
      </c>
      <c r="CC210" s="2">
        <f>AEM_Resu!BX138</f>
        <v>11016.1351</v>
      </c>
      <c r="CD210" s="2">
        <f>AEM_Resu!BY138</f>
        <v>10851.374</v>
      </c>
      <c r="CE210" s="2">
        <f>AEM_Resu!BZ138</f>
        <v>10680.770199999999</v>
      </c>
      <c r="CF210" s="2">
        <f>AEM_Resu!CA138</f>
        <v>10504.5398</v>
      </c>
      <c r="CG210" s="2">
        <f>AEM_Resu!CB138</f>
        <v>10332.5082</v>
      </c>
      <c r="CH210" s="2">
        <f>AEM_Resu!CC138</f>
        <v>10177.741399999999</v>
      </c>
      <c r="CI210" s="2">
        <f>AEM_Resu!CD138</f>
        <v>10041.035599999999</v>
      </c>
    </row>
    <row r="211" spans="1:87" x14ac:dyDescent="0.3">
      <c r="A211" t="s">
        <v>407</v>
      </c>
      <c r="B211" s="1" t="s">
        <v>69</v>
      </c>
      <c r="C211" s="1" t="s">
        <v>16</v>
      </c>
      <c r="D211" s="1" t="s">
        <v>17</v>
      </c>
      <c r="E211" s="1" t="s">
        <v>7</v>
      </c>
      <c r="F211" s="1" t="s">
        <v>31</v>
      </c>
      <c r="L211" s="2">
        <f>AEM_Resu!G139</f>
        <v>86435.583299999998</v>
      </c>
      <c r="M211" s="2">
        <f>AEM_Resu!H139</f>
        <v>89412.922600000005</v>
      </c>
      <c r="N211" s="2">
        <f>AEM_Resu!I139</f>
        <v>92515.754400000005</v>
      </c>
      <c r="O211" s="2">
        <f>AEM_Resu!J139</f>
        <v>95775.483699999997</v>
      </c>
      <c r="P211" s="2">
        <f>AEM_Resu!K139</f>
        <v>99106.523799999995</v>
      </c>
      <c r="Q211" s="2">
        <f>AEM_Resu!L139</f>
        <v>102553.20699999999</v>
      </c>
      <c r="R211" s="2">
        <f>AEM_Resu!M139</f>
        <v>106079.4314</v>
      </c>
      <c r="S211" s="2">
        <f>AEM_Resu!N139</f>
        <v>109666.5865</v>
      </c>
      <c r="T211" s="2">
        <f>AEM_Resu!O139</f>
        <v>113371.636</v>
      </c>
      <c r="U211" s="2">
        <f>AEM_Resu!P139</f>
        <v>117120.7084</v>
      </c>
      <c r="V211" s="2">
        <f>AEM_Resu!Q139</f>
        <v>120845.3502</v>
      </c>
      <c r="W211" s="2">
        <f>AEM_Resu!R139</f>
        <v>124506.0095</v>
      </c>
      <c r="X211" s="2">
        <f>AEM_Resu!S139</f>
        <v>128090.7853</v>
      </c>
      <c r="Y211" s="2">
        <f>AEM_Resu!T139</f>
        <v>131620.15419999999</v>
      </c>
      <c r="Z211" s="2">
        <f>AEM_Resu!U139</f>
        <v>135010.37359999999</v>
      </c>
      <c r="AA211" s="2">
        <f>AEM_Resu!V139</f>
        <v>138271.07140000002</v>
      </c>
      <c r="AB211" s="2">
        <f>AEM_Resu!W139</f>
        <v>141233.4136</v>
      </c>
      <c r="AC211" s="2">
        <f>AEM_Resu!X139</f>
        <v>143827.58869999999</v>
      </c>
      <c r="AD211" s="2">
        <f>AEM_Resu!Y139</f>
        <v>146174.97150000001</v>
      </c>
      <c r="AE211" s="2">
        <f>AEM_Resu!Z139</f>
        <v>148281.5105</v>
      </c>
      <c r="AF211" s="2">
        <f>AEM_Resu!AA139</f>
        <v>150245.87059999999</v>
      </c>
      <c r="AG211" s="2">
        <f>AEM_Resu!AB139</f>
        <v>152063.73069999999</v>
      </c>
      <c r="AH211" s="2">
        <f>AEM_Resu!AC139</f>
        <v>153666.2126</v>
      </c>
      <c r="AI211" s="2">
        <f>AEM_Resu!AD139</f>
        <v>155041.82630000002</v>
      </c>
      <c r="AJ211" s="2">
        <f>AEM_Resu!AE139</f>
        <v>156172.209</v>
      </c>
      <c r="AK211" s="2">
        <f>AEM_Resu!AF139</f>
        <v>157312.03839999999</v>
      </c>
      <c r="AL211" s="2">
        <f>AEM_Resu!AG139</f>
        <v>160912.90760000001</v>
      </c>
      <c r="AM211" s="2">
        <f>AEM_Resu!AH139</f>
        <v>164366.51319999999</v>
      </c>
      <c r="AN211" s="2">
        <f>AEM_Resu!AI139</f>
        <v>167508.66740000001</v>
      </c>
      <c r="AO211" s="2">
        <f>AEM_Resu!AJ139</f>
        <v>170415.01209999999</v>
      </c>
      <c r="AP211" s="2">
        <f>AEM_Resu!AK139</f>
        <v>173093.35919999998</v>
      </c>
      <c r="AQ211" s="2">
        <f>AEM_Resu!AL139</f>
        <v>175565.28289999999</v>
      </c>
      <c r="AR211" s="2">
        <f>AEM_Resu!AM139</f>
        <v>177973.64070000002</v>
      </c>
      <c r="AS211" s="2">
        <f>AEM_Resu!AN139</f>
        <v>180299.3302</v>
      </c>
      <c r="AT211" s="2">
        <f>AEM_Resu!AO139</f>
        <v>182542.41400000002</v>
      </c>
      <c r="AU211" s="2">
        <f>AEM_Resu!AP139</f>
        <v>184582.8792</v>
      </c>
      <c r="AV211" s="2">
        <f>AEM_Resu!AQ139</f>
        <v>186517.29120000001</v>
      </c>
      <c r="AW211" s="2">
        <f>AEM_Resu!AR139</f>
        <v>188542.995</v>
      </c>
      <c r="AX211" s="2">
        <f>AEM_Resu!AS139</f>
        <v>190484.64850000001</v>
      </c>
      <c r="AY211" s="2">
        <f>AEM_Resu!AT139</f>
        <v>192128.10820000002</v>
      </c>
      <c r="AZ211" s="2">
        <f>AEM_Resu!AU139</f>
        <v>193435.0294</v>
      </c>
      <c r="BA211" s="2">
        <f>AEM_Resu!AV139</f>
        <v>194637.16029999999</v>
      </c>
      <c r="BB211" s="2">
        <f>AEM_Resu!AW139</f>
        <v>195661.92480000001</v>
      </c>
      <c r="BC211" s="2">
        <f>AEM_Resu!AX139</f>
        <v>196559.38250000001</v>
      </c>
      <c r="BD211" s="2">
        <f>AEM_Resu!AY139</f>
        <v>197335.85749999998</v>
      </c>
      <c r="BE211" s="2">
        <f>AEM_Resu!AZ139</f>
        <v>195947.80359999998</v>
      </c>
      <c r="BF211" s="2">
        <f>AEM_Resu!BA139</f>
        <v>194633.829</v>
      </c>
      <c r="BG211" s="2">
        <f>AEM_Resu!BB139</f>
        <v>193319.9466</v>
      </c>
      <c r="BH211" s="2">
        <f>AEM_Resu!BC139</f>
        <v>192113.70070000002</v>
      </c>
      <c r="BI211" s="2">
        <f>AEM_Resu!BD139</f>
        <v>190962.4357</v>
      </c>
      <c r="BJ211" s="2">
        <f>AEM_Resu!BE139</f>
        <v>189844.658</v>
      </c>
      <c r="BK211" s="2">
        <f>AEM_Resu!BF139</f>
        <v>188791.52790000002</v>
      </c>
      <c r="BL211" s="2">
        <f>AEM_Resu!BG139</f>
        <v>187761.26539999997</v>
      </c>
      <c r="BM211" s="2">
        <f>AEM_Resu!BH139</f>
        <v>186622.99980000002</v>
      </c>
      <c r="BN211" s="2">
        <f>AEM_Resu!BI139</f>
        <v>185276.87059999999</v>
      </c>
      <c r="BO211" s="2">
        <f>AEM_Resu!BJ139</f>
        <v>183645.97110000002</v>
      </c>
      <c r="BP211" s="2">
        <f>AEM_Resu!BK139</f>
        <v>181780.08910000001</v>
      </c>
      <c r="BQ211" s="2">
        <f>AEM_Resu!BL139</f>
        <v>179843.40769999998</v>
      </c>
      <c r="BR211" s="2">
        <f>AEM_Resu!BM139</f>
        <v>177907.3266</v>
      </c>
      <c r="BS211" s="2">
        <f>AEM_Resu!BN139</f>
        <v>175961.1281</v>
      </c>
      <c r="BT211" s="2">
        <f>AEM_Resu!BO139</f>
        <v>174002.0197</v>
      </c>
      <c r="BU211" s="2">
        <f>AEM_Resu!BP139</f>
        <v>172039.266</v>
      </c>
      <c r="BV211" s="2">
        <f>AEM_Resu!BQ139</f>
        <v>170083.0766</v>
      </c>
      <c r="BW211" s="2">
        <f>AEM_Resu!BR139</f>
        <v>168164.3173</v>
      </c>
      <c r="BX211" s="2">
        <f>AEM_Resu!BS139</f>
        <v>166228.7028</v>
      </c>
      <c r="BY211" s="2">
        <f>AEM_Resu!BT139</f>
        <v>164253.62760000001</v>
      </c>
      <c r="BZ211" s="2">
        <f>AEM_Resu!BU139</f>
        <v>162246.3162</v>
      </c>
      <c r="CA211" s="2">
        <f>AEM_Resu!BV139</f>
        <v>160155.7769</v>
      </c>
      <c r="CB211" s="2">
        <f>AEM_Resu!BW139</f>
        <v>157974.64730000001</v>
      </c>
      <c r="CC211" s="2">
        <f>AEM_Resu!BX139</f>
        <v>155706.13130000001</v>
      </c>
      <c r="CD211" s="2">
        <f>AEM_Resu!BY139</f>
        <v>153379.33299999998</v>
      </c>
      <c r="CE211" s="2">
        <f>AEM_Resu!BZ139</f>
        <v>150969.77369999999</v>
      </c>
      <c r="CF211" s="2">
        <f>AEM_Resu!CA139</f>
        <v>148480.51329999999</v>
      </c>
      <c r="CG211" s="2">
        <f>AEM_Resu!CB139</f>
        <v>146050.45869999999</v>
      </c>
      <c r="CH211" s="2">
        <f>AEM_Resu!CC139</f>
        <v>143864.31219999999</v>
      </c>
      <c r="CI211" s="2">
        <f>AEM_Resu!CD139</f>
        <v>141933.30180000002</v>
      </c>
    </row>
    <row r="212" spans="1:87" x14ac:dyDescent="0.3">
      <c r="A212" t="s">
        <v>407</v>
      </c>
      <c r="B212" s="1" t="s">
        <v>69</v>
      </c>
      <c r="C212" s="1" t="s">
        <v>16</v>
      </c>
      <c r="D212" s="1" t="s">
        <v>18</v>
      </c>
      <c r="E212" s="1" t="s">
        <v>7</v>
      </c>
      <c r="F212" s="1" t="s">
        <v>31</v>
      </c>
      <c r="L212" s="2">
        <f>AEM_Resu!G140</f>
        <v>259306.7499</v>
      </c>
      <c r="M212" s="2">
        <f>AEM_Resu!H140</f>
        <v>268267.58610000001</v>
      </c>
      <c r="N212" s="2">
        <f>AEM_Resu!I140</f>
        <v>277577.46980000002</v>
      </c>
      <c r="O212" s="2">
        <f>AEM_Resu!J140</f>
        <v>287357.77840000001</v>
      </c>
      <c r="P212" s="2">
        <f>AEM_Resu!K140</f>
        <v>297351.94890000002</v>
      </c>
      <c r="Q212" s="2">
        <f>AEM_Resu!L140</f>
        <v>307692.70209999999</v>
      </c>
      <c r="R212" s="2">
        <f>AEM_Resu!M140</f>
        <v>318272.53049999999</v>
      </c>
      <c r="S212" s="2">
        <f>AEM_Resu!N140</f>
        <v>329035.15919999999</v>
      </c>
      <c r="T212" s="2">
        <f>AEM_Resu!O140</f>
        <v>340151.53830000001</v>
      </c>
      <c r="U212" s="2">
        <f>AEM_Resu!P140</f>
        <v>351399.99450000003</v>
      </c>
      <c r="V212" s="2">
        <f>AEM_Resu!Q140</f>
        <v>362575.14449999999</v>
      </c>
      <c r="W212" s="2">
        <f>AEM_Resu!R140</f>
        <v>373558.32540000003</v>
      </c>
      <c r="X212" s="2">
        <f>AEM_Resu!S140</f>
        <v>384313.83480000001</v>
      </c>
      <c r="Y212" s="2">
        <f>AEM_Resu!T140</f>
        <v>394903.13299999997</v>
      </c>
      <c r="Z212" s="2">
        <f>AEM_Resu!U140</f>
        <v>405074.93449999997</v>
      </c>
      <c r="AA212" s="2">
        <f>AEM_Resu!V140</f>
        <v>414858.2132</v>
      </c>
      <c r="AB212" s="2">
        <f>AEM_Resu!W140</f>
        <v>423746.4117</v>
      </c>
      <c r="AC212" s="2">
        <f>AEM_Resu!X140</f>
        <v>431530.04199999996</v>
      </c>
      <c r="AD212" s="2">
        <f>AEM_Resu!Y140</f>
        <v>438573.23860000004</v>
      </c>
      <c r="AE212" s="2">
        <f>AEM_Resu!Z140</f>
        <v>444893.79670000001</v>
      </c>
      <c r="AF212" s="2">
        <f>AEM_Resu!AA140</f>
        <v>450788.1238</v>
      </c>
      <c r="AG212" s="2">
        <f>AEM_Resu!AB140</f>
        <v>456242.50390000001</v>
      </c>
      <c r="AH212" s="2">
        <f>AEM_Resu!AC140</f>
        <v>461050.66240000003</v>
      </c>
      <c r="AI212" s="2">
        <f>AEM_Resu!AD140</f>
        <v>465178.1447</v>
      </c>
      <c r="AJ212" s="2">
        <f>AEM_Resu!AE140</f>
        <v>468569.853</v>
      </c>
      <c r="AK212" s="2">
        <f>AEM_Resu!AF140</f>
        <v>471989.77260000003</v>
      </c>
      <c r="AL212" s="2">
        <f>AEM_Resu!AG140</f>
        <v>473421.75829999999</v>
      </c>
      <c r="AM212" s="2">
        <f>AEM_Resu!AH140</f>
        <v>474276.19660000002</v>
      </c>
      <c r="AN212" s="2">
        <f>AEM_Resu!AI140</f>
        <v>474126.13459999999</v>
      </c>
      <c r="AO212" s="2">
        <f>AEM_Resu!AJ140</f>
        <v>473236.9008</v>
      </c>
      <c r="AP212" s="2">
        <f>AEM_Resu!AK140</f>
        <v>471665.68060000002</v>
      </c>
      <c r="AQ212" s="2">
        <f>AEM_Resu!AL140</f>
        <v>469510.03399999999</v>
      </c>
      <c r="AR212" s="2">
        <f>AEM_Resu!AM140</f>
        <v>467184.02250000002</v>
      </c>
      <c r="AS212" s="2">
        <f>AEM_Resu!AN140</f>
        <v>464642.772</v>
      </c>
      <c r="AT212" s="2">
        <f>AEM_Resu!AO140</f>
        <v>461898.17540000001</v>
      </c>
      <c r="AU212" s="2">
        <f>AEM_Resu!AP140</f>
        <v>458663.14749999996</v>
      </c>
      <c r="AV212" s="2">
        <f>AEM_Resu!AQ140</f>
        <v>455199.65380000003</v>
      </c>
      <c r="AW212" s="2">
        <f>AEM_Resu!AR140</f>
        <v>451993.30969999998</v>
      </c>
      <c r="AX212" s="2">
        <f>AEM_Resu!AS140</f>
        <v>448618.3933</v>
      </c>
      <c r="AY212" s="2">
        <f>AEM_Resu!AT140</f>
        <v>444588.70049999998</v>
      </c>
      <c r="AZ212" s="2">
        <f>AEM_Resu!AU140</f>
        <v>439848.4656</v>
      </c>
      <c r="BA212" s="2">
        <f>AEM_Resu!AV140</f>
        <v>434955.63069999998</v>
      </c>
      <c r="BB212" s="2">
        <f>AEM_Resu!AW140</f>
        <v>429964.68849999999</v>
      </c>
      <c r="BC212" s="2">
        <f>AEM_Resu!AX140</f>
        <v>424573.85789999994</v>
      </c>
      <c r="BD212" s="2">
        <f>AEM_Resu!AY140</f>
        <v>419030.18859999999</v>
      </c>
      <c r="BE212" s="2">
        <f>AEM_Resu!AZ140</f>
        <v>416080.64939999999</v>
      </c>
      <c r="BF212" s="2">
        <f>AEM_Resu!BA140</f>
        <v>413290.45380000002</v>
      </c>
      <c r="BG212" s="2">
        <f>AEM_Resu!BB140</f>
        <v>410500.5073</v>
      </c>
      <c r="BH212" s="2">
        <f>AEM_Resu!BC140</f>
        <v>407939.09299999999</v>
      </c>
      <c r="BI212" s="2">
        <f>AEM_Resu!BD140</f>
        <v>405494.43849999999</v>
      </c>
      <c r="BJ212" s="2">
        <f>AEM_Resu!BE140</f>
        <v>403120.89520000003</v>
      </c>
      <c r="BK212" s="2">
        <f>AEM_Resu!BF140</f>
        <v>400884.6078</v>
      </c>
      <c r="BL212" s="2">
        <f>AEM_Resu!BG140</f>
        <v>398696.87349999999</v>
      </c>
      <c r="BM212" s="2">
        <f>AEM_Resu!BH140</f>
        <v>396279.81290000002</v>
      </c>
      <c r="BN212" s="2">
        <f>AEM_Resu!BI140</f>
        <v>393421.37589999998</v>
      </c>
      <c r="BO212" s="2">
        <f>AEM_Resu!BJ140</f>
        <v>389958.25920000003</v>
      </c>
      <c r="BP212" s="2">
        <f>AEM_Resu!BK140</f>
        <v>385996.17249999999</v>
      </c>
      <c r="BQ212" s="2">
        <f>AEM_Resu!BL140</f>
        <v>381883.7501</v>
      </c>
      <c r="BR212" s="2">
        <f>AEM_Resu!BM140</f>
        <v>377772.57579999999</v>
      </c>
      <c r="BS212" s="2">
        <f>AEM_Resu!BN140</f>
        <v>373639.91940000001</v>
      </c>
      <c r="BT212" s="2">
        <f>AEM_Resu!BO140</f>
        <v>369479.85120000003</v>
      </c>
      <c r="BU212" s="2">
        <f>AEM_Resu!BP140</f>
        <v>365312.04960000003</v>
      </c>
      <c r="BV212" s="2">
        <f>AEM_Resu!BQ140</f>
        <v>361158.18850000005</v>
      </c>
      <c r="BW212" s="2">
        <f>AEM_Resu!BR140</f>
        <v>357083.80660000001</v>
      </c>
      <c r="BX212" s="2">
        <f>AEM_Resu!BS140</f>
        <v>352973.6446</v>
      </c>
      <c r="BY212" s="2">
        <f>AEM_Resu!BT140</f>
        <v>348779.69589999999</v>
      </c>
      <c r="BZ212" s="2">
        <f>AEM_Resu!BU140</f>
        <v>344517.30099999998</v>
      </c>
      <c r="CA212" s="2">
        <f>AEM_Resu!BV140</f>
        <v>340078.19069999998</v>
      </c>
      <c r="CB212" s="2">
        <f>AEM_Resu!BW140</f>
        <v>335446.72340000002</v>
      </c>
      <c r="CC212" s="2">
        <f>AEM_Resu!BX140</f>
        <v>330629.70240000001</v>
      </c>
      <c r="CD212" s="2">
        <f>AEM_Resu!BY140</f>
        <v>325688.91499999998</v>
      </c>
      <c r="CE212" s="2">
        <f>AEM_Resu!BZ140</f>
        <v>320572.39850000001</v>
      </c>
      <c r="CF212" s="2">
        <f>AEM_Resu!CA140</f>
        <v>315286.65549999999</v>
      </c>
      <c r="CG212" s="2">
        <f>AEM_Resu!CB140</f>
        <v>310126.61329999997</v>
      </c>
      <c r="CH212" s="2">
        <f>AEM_Resu!CC140</f>
        <v>305484.46490000002</v>
      </c>
      <c r="CI212" s="2">
        <f>AEM_Resu!CD140</f>
        <v>301384.14040000003</v>
      </c>
    </row>
    <row r="213" spans="1:87" x14ac:dyDescent="0.3">
      <c r="A213" t="s">
        <v>407</v>
      </c>
      <c r="B213" s="1" t="s">
        <v>69</v>
      </c>
      <c r="C213" s="1" t="s">
        <v>16</v>
      </c>
      <c r="D213" s="1" t="s">
        <v>19</v>
      </c>
      <c r="E213" s="1" t="s">
        <v>7</v>
      </c>
      <c r="F213" s="1" t="s">
        <v>31</v>
      </c>
      <c r="L213" s="2">
        <f>AEM_Resu!G141</f>
        <v>345742.33319999999</v>
      </c>
      <c r="M213" s="2">
        <f>AEM_Resu!H141</f>
        <v>357680.50870000001</v>
      </c>
      <c r="N213" s="2">
        <f>AEM_Resu!I141</f>
        <v>370093.22420000006</v>
      </c>
      <c r="O213" s="2">
        <f>AEM_Resu!J141</f>
        <v>383133.26209999999</v>
      </c>
      <c r="P213" s="2">
        <f>AEM_Resu!K141</f>
        <v>396458.47270000004</v>
      </c>
      <c r="Q213" s="2">
        <f>AEM_Resu!L141</f>
        <v>410245.90909999999</v>
      </c>
      <c r="R213" s="2">
        <f>AEM_Resu!M141</f>
        <v>424351.96189999999</v>
      </c>
      <c r="S213" s="2">
        <f>AEM_Resu!N141</f>
        <v>438701.74569999997</v>
      </c>
      <c r="T213" s="2">
        <f>AEM_Resu!O141</f>
        <v>453523.17430000001</v>
      </c>
      <c r="U213" s="2">
        <f>AEM_Resu!P141</f>
        <v>468520.70290000003</v>
      </c>
      <c r="V213" s="2">
        <f>AEM_Resu!Q141</f>
        <v>483420.49469999998</v>
      </c>
      <c r="W213" s="2">
        <f>AEM_Resu!R141</f>
        <v>498064.33490000002</v>
      </c>
      <c r="X213" s="2">
        <f>AEM_Resu!S141</f>
        <v>512404.6201</v>
      </c>
      <c r="Y213" s="2">
        <f>AEM_Resu!T141</f>
        <v>526523.28720000002</v>
      </c>
      <c r="Z213" s="2">
        <f>AEM_Resu!U141</f>
        <v>540085.30810000002</v>
      </c>
      <c r="AA213" s="2">
        <f>AEM_Resu!V141</f>
        <v>553129.28460000013</v>
      </c>
      <c r="AB213" s="2">
        <f>AEM_Resu!W141</f>
        <v>564979.82529999991</v>
      </c>
      <c r="AC213" s="2">
        <f>AEM_Resu!X141</f>
        <v>575357.63069999998</v>
      </c>
      <c r="AD213" s="2">
        <f>AEM_Resu!Y141</f>
        <v>584748.21010000003</v>
      </c>
      <c r="AE213" s="2">
        <f>AEM_Resu!Z141</f>
        <v>593175.30720000004</v>
      </c>
      <c r="AF213" s="2">
        <f>AEM_Resu!AA141</f>
        <v>601033.99439999997</v>
      </c>
      <c r="AG213" s="2">
        <f>AEM_Resu!AB141</f>
        <v>608306.23460000008</v>
      </c>
      <c r="AH213" s="2">
        <f>AEM_Resu!AC141</f>
        <v>614716.875</v>
      </c>
      <c r="AI213" s="2">
        <f>AEM_Resu!AD141</f>
        <v>620219.9709999999</v>
      </c>
      <c r="AJ213" s="2">
        <f>AEM_Resu!AE141</f>
        <v>624742.06199999992</v>
      </c>
      <c r="AK213" s="2">
        <f>AEM_Resu!AF141</f>
        <v>629301.81099999999</v>
      </c>
      <c r="AL213" s="2">
        <f>AEM_Resu!AG141</f>
        <v>634334.66590000002</v>
      </c>
      <c r="AM213" s="2">
        <f>AEM_Resu!AH141</f>
        <v>638642.70979999995</v>
      </c>
      <c r="AN213" s="2">
        <f>AEM_Resu!AI141</f>
        <v>641634.80200000003</v>
      </c>
      <c r="AO213" s="2">
        <f>AEM_Resu!AJ141</f>
        <v>643651.91290000011</v>
      </c>
      <c r="AP213" s="2">
        <f>AEM_Resu!AK141</f>
        <v>644759.03980000003</v>
      </c>
      <c r="AQ213" s="2">
        <f>AEM_Resu!AL141</f>
        <v>645075.31689999998</v>
      </c>
      <c r="AR213" s="2">
        <f>AEM_Resu!AM141</f>
        <v>645157.66320000007</v>
      </c>
      <c r="AS213" s="2">
        <f>AEM_Resu!AN141</f>
        <v>644942.10219999996</v>
      </c>
      <c r="AT213" s="2">
        <f>AEM_Resu!AO141</f>
        <v>644440.58940000006</v>
      </c>
      <c r="AU213" s="2">
        <f>AEM_Resu!AP141</f>
        <v>643246.02670000005</v>
      </c>
      <c r="AV213" s="2">
        <f>AEM_Resu!AQ141</f>
        <v>641716.94500000007</v>
      </c>
      <c r="AW213" s="2">
        <f>AEM_Resu!AR141</f>
        <v>640536.3047000001</v>
      </c>
      <c r="AX213" s="2">
        <f>AEM_Resu!AS141</f>
        <v>639103.04180000001</v>
      </c>
      <c r="AY213" s="2">
        <f>AEM_Resu!AT141</f>
        <v>636716.80870000005</v>
      </c>
      <c r="AZ213" s="2">
        <f>AEM_Resu!AU141</f>
        <v>633283.495</v>
      </c>
      <c r="BA213" s="2">
        <f>AEM_Resu!AV141</f>
        <v>629592.79099999997</v>
      </c>
      <c r="BB213" s="2">
        <f>AEM_Resu!AW141</f>
        <v>625626.61329999997</v>
      </c>
      <c r="BC213" s="2">
        <f>AEM_Resu!AX141</f>
        <v>621133.24040000001</v>
      </c>
      <c r="BD213" s="2">
        <f>AEM_Resu!AY141</f>
        <v>616366.04610000004</v>
      </c>
      <c r="BE213" s="2">
        <f>AEM_Resu!AZ141</f>
        <v>612028.45299999998</v>
      </c>
      <c r="BF213" s="2">
        <f>AEM_Resu!BA141</f>
        <v>607924.28280000004</v>
      </c>
      <c r="BG213" s="2">
        <f>AEM_Resu!BB141</f>
        <v>603820.45389999996</v>
      </c>
      <c r="BH213" s="2">
        <f>AEM_Resu!BC141</f>
        <v>600052.79369999992</v>
      </c>
      <c r="BI213" s="2">
        <f>AEM_Resu!BD141</f>
        <v>596456.87419999996</v>
      </c>
      <c r="BJ213" s="2">
        <f>AEM_Resu!BE141</f>
        <v>592965.55320000008</v>
      </c>
      <c r="BK213" s="2">
        <f>AEM_Resu!BF141</f>
        <v>589676.1357000001</v>
      </c>
      <c r="BL213" s="2">
        <f>AEM_Resu!BG141</f>
        <v>586458.13890000002</v>
      </c>
      <c r="BM213" s="2">
        <f>AEM_Resu!BH141</f>
        <v>582902.81270000001</v>
      </c>
      <c r="BN213" s="2">
        <f>AEM_Resu!BI141</f>
        <v>578698.24650000001</v>
      </c>
      <c r="BO213" s="2">
        <f>AEM_Resu!BJ141</f>
        <v>573604.23030000005</v>
      </c>
      <c r="BP213" s="2">
        <f>AEM_Resu!BK141</f>
        <v>567776.26160000009</v>
      </c>
      <c r="BQ213" s="2">
        <f>AEM_Resu!BL141</f>
        <v>561727.15779999993</v>
      </c>
      <c r="BR213" s="2">
        <f>AEM_Resu!BM141</f>
        <v>555679.90240000002</v>
      </c>
      <c r="BS213" s="2">
        <f>AEM_Resu!BN141</f>
        <v>549601.04749999999</v>
      </c>
      <c r="BT213" s="2">
        <f>AEM_Resu!BO141</f>
        <v>543481.87089999998</v>
      </c>
      <c r="BU213" s="2">
        <f>AEM_Resu!BP141</f>
        <v>537351.31559999997</v>
      </c>
      <c r="BV213" s="2">
        <f>AEM_Resu!BQ141</f>
        <v>531241.26510000008</v>
      </c>
      <c r="BW213" s="2">
        <f>AEM_Resu!BR141</f>
        <v>525248.12390000001</v>
      </c>
      <c r="BX213" s="2">
        <f>AEM_Resu!BS141</f>
        <v>519202.34739999997</v>
      </c>
      <c r="BY213" s="2">
        <f>AEM_Resu!BT141</f>
        <v>513033.3235</v>
      </c>
      <c r="BZ213" s="2">
        <f>AEM_Resu!BU141</f>
        <v>506763.61719999998</v>
      </c>
      <c r="CA213" s="2">
        <f>AEM_Resu!BV141</f>
        <v>500233.96759999997</v>
      </c>
      <c r="CB213" s="2">
        <f>AEM_Resu!BW141</f>
        <v>493421.37070000003</v>
      </c>
      <c r="CC213" s="2">
        <f>AEM_Resu!BX141</f>
        <v>486335.83370000002</v>
      </c>
      <c r="CD213" s="2">
        <f>AEM_Resu!BY141</f>
        <v>479068.24799999996</v>
      </c>
      <c r="CE213" s="2">
        <f>AEM_Resu!BZ141</f>
        <v>471542.17219999997</v>
      </c>
      <c r="CF213" s="2">
        <f>AEM_Resu!CA141</f>
        <v>463767.16879999998</v>
      </c>
      <c r="CG213" s="2">
        <f>AEM_Resu!CB141</f>
        <v>456177.07200000004</v>
      </c>
      <c r="CH213" s="2">
        <f>AEM_Resu!CC141</f>
        <v>449348.77710000001</v>
      </c>
      <c r="CI213" s="2">
        <f>AEM_Resu!CD141</f>
        <v>443317.44220000005</v>
      </c>
    </row>
    <row r="214" spans="1:87" x14ac:dyDescent="0.3">
      <c r="A214" t="s">
        <v>407</v>
      </c>
      <c r="B214" s="1" t="s">
        <v>69</v>
      </c>
      <c r="C214" s="1" t="s">
        <v>20</v>
      </c>
      <c r="D214" s="1" t="s">
        <v>21</v>
      </c>
      <c r="E214" s="1" t="s">
        <v>7</v>
      </c>
      <c r="F214" s="1" t="s">
        <v>31</v>
      </c>
      <c r="L214" s="2">
        <f>AEM_Resu!G142</f>
        <v>15489.426600000001</v>
      </c>
      <c r="M214" s="2">
        <f>AEM_Resu!H142</f>
        <v>16023.066699999999</v>
      </c>
      <c r="N214" s="2">
        <f>AEM_Resu!I142</f>
        <v>16579.1263</v>
      </c>
      <c r="O214" s="2">
        <f>AEM_Resu!J142</f>
        <v>17163.289499999999</v>
      </c>
      <c r="P214" s="2">
        <f>AEM_Resu!K142</f>
        <v>17760.215899999999</v>
      </c>
      <c r="Q214" s="2">
        <f>AEM_Resu!L142</f>
        <v>18377.846699999998</v>
      </c>
      <c r="R214" s="2">
        <f>AEM_Resu!M142</f>
        <v>19009.754300000001</v>
      </c>
      <c r="S214" s="2">
        <f>AEM_Resu!N142</f>
        <v>19652.578300000001</v>
      </c>
      <c r="T214" s="2">
        <f>AEM_Resu!O142</f>
        <v>20316.533800000001</v>
      </c>
      <c r="U214" s="2">
        <f>AEM_Resu!P142</f>
        <v>20988.374299999999</v>
      </c>
      <c r="V214" s="2">
        <f>AEM_Resu!Q142</f>
        <v>21655.8328</v>
      </c>
      <c r="W214" s="2">
        <f>AEM_Resu!R142</f>
        <v>22311.823500000002</v>
      </c>
      <c r="X214" s="2">
        <f>AEM_Resu!S142</f>
        <v>22954.215500000002</v>
      </c>
      <c r="Y214" s="2">
        <f>AEM_Resu!T142</f>
        <v>23586.679300000003</v>
      </c>
      <c r="Z214" s="2">
        <f>AEM_Resu!U142</f>
        <v>24194.191600000002</v>
      </c>
      <c r="AA214" s="2">
        <f>AEM_Resu!V142</f>
        <v>24778.464799999998</v>
      </c>
      <c r="AB214" s="2">
        <f>AEM_Resu!W142</f>
        <v>25309.2173</v>
      </c>
      <c r="AC214" s="2">
        <f>AEM_Resu!X142</f>
        <v>25773.970099999999</v>
      </c>
      <c r="AD214" s="2">
        <f>AEM_Resu!Y142</f>
        <v>26194.491300000002</v>
      </c>
      <c r="AE214" s="2">
        <f>AEM_Resu!Z142</f>
        <v>26571.8704</v>
      </c>
      <c r="AF214" s="2">
        <f>AEM_Resu!AA142</f>
        <v>26923.778399999999</v>
      </c>
      <c r="AG214" s="2">
        <f>AEM_Resu!AB142</f>
        <v>27249.4424</v>
      </c>
      <c r="AH214" s="2">
        <f>AEM_Resu!AC142</f>
        <v>27536.587299999999</v>
      </c>
      <c r="AI214" s="2">
        <f>AEM_Resu!AD142</f>
        <v>27783.111099999998</v>
      </c>
      <c r="AJ214" s="2">
        <f>AEM_Resu!AE142</f>
        <v>27985.761599999998</v>
      </c>
      <c r="AK214" s="2">
        <f>AEM_Resu!AF142</f>
        <v>28190.0422</v>
      </c>
      <c r="AL214" s="2">
        <f>AEM_Resu!AG142</f>
        <v>28414.904199999997</v>
      </c>
      <c r="AM214" s="2">
        <f>AEM_Resu!AH142</f>
        <v>28607.755300000001</v>
      </c>
      <c r="AN214" s="2">
        <f>AEM_Resu!AI142</f>
        <v>28741.776100000003</v>
      </c>
      <c r="AO214" s="2">
        <f>AEM_Resu!AJ142</f>
        <v>28832.124100000001</v>
      </c>
      <c r="AP214" s="2">
        <f>AEM_Resu!AK142</f>
        <v>28881.937999999998</v>
      </c>
      <c r="AQ214" s="2">
        <f>AEM_Resu!AL142</f>
        <v>28896.438600000001</v>
      </c>
      <c r="AR214" s="2">
        <f>AEM_Resu!AM142</f>
        <v>28900.1692</v>
      </c>
      <c r="AS214" s="2">
        <f>AEM_Resu!AN142</f>
        <v>28890.558700000001</v>
      </c>
      <c r="AT214" s="2">
        <f>AEM_Resu!AO142</f>
        <v>28868.125899999999</v>
      </c>
      <c r="AU214" s="2">
        <f>AEM_Resu!AP142</f>
        <v>28814.681100000002</v>
      </c>
      <c r="AV214" s="2">
        <f>AEM_Resu!AQ142</f>
        <v>28746.231500000002</v>
      </c>
      <c r="AW214" s="2">
        <f>AEM_Resu!AR142</f>
        <v>28693.327799999999</v>
      </c>
      <c r="AX214" s="2">
        <f>AEM_Resu!AS142</f>
        <v>28629.136900000001</v>
      </c>
      <c r="AY214" s="2">
        <f>AEM_Resu!AT142</f>
        <v>28522.2997</v>
      </c>
      <c r="AZ214" s="2">
        <f>AEM_Resu!AU142</f>
        <v>28368.718199999999</v>
      </c>
      <c r="BA214" s="2">
        <f>AEM_Resu!AV142</f>
        <v>28203.571</v>
      </c>
      <c r="BB214" s="2">
        <f>AEM_Resu!AW142</f>
        <v>28030.222000000002</v>
      </c>
      <c r="BC214" s="2">
        <f>AEM_Resu!AX142</f>
        <v>27828.806199999999</v>
      </c>
      <c r="BD214" s="2">
        <f>AEM_Resu!AY142</f>
        <v>27615.1266</v>
      </c>
      <c r="BE214" s="2">
        <f>AEM_Resu!AZ142</f>
        <v>27420.765799999997</v>
      </c>
      <c r="BF214" s="2">
        <f>AEM_Resu!BA142</f>
        <v>27236.880099999998</v>
      </c>
      <c r="BG214" s="2">
        <f>AEM_Resu!BB142</f>
        <v>27053.036499999998</v>
      </c>
      <c r="BH214" s="2">
        <f>AEM_Resu!BC142</f>
        <v>26884.214599999999</v>
      </c>
      <c r="BI214" s="2">
        <f>AEM_Resu!BD142</f>
        <v>26723.104000000003</v>
      </c>
      <c r="BJ214" s="2">
        <f>AEM_Resu!BE142</f>
        <v>26566.681499999999</v>
      </c>
      <c r="BK214" s="2">
        <f>AEM_Resu!BF142</f>
        <v>26419.2922</v>
      </c>
      <c r="BL214" s="2">
        <f>AEM_Resu!BG142</f>
        <v>26275.1024</v>
      </c>
      <c r="BM214" s="2">
        <f>AEM_Resu!BH142</f>
        <v>26115.814899999998</v>
      </c>
      <c r="BN214" s="2">
        <f>AEM_Resu!BI142</f>
        <v>25927.447900000003</v>
      </c>
      <c r="BO214" s="2">
        <f>AEM_Resu!BJ142</f>
        <v>25699.2363</v>
      </c>
      <c r="BP214" s="2">
        <f>AEM_Resu!BK142</f>
        <v>25438.138500000001</v>
      </c>
      <c r="BQ214" s="2">
        <f>AEM_Resu!BL142</f>
        <v>25167.1198</v>
      </c>
      <c r="BR214" s="2">
        <f>AEM_Resu!BM142</f>
        <v>24896.175000000003</v>
      </c>
      <c r="BS214" s="2">
        <f>AEM_Resu!BN142</f>
        <v>24623.8174</v>
      </c>
      <c r="BT214" s="2">
        <f>AEM_Resu!BO142</f>
        <v>24349.6525</v>
      </c>
      <c r="BU214" s="2">
        <f>AEM_Resu!BP142</f>
        <v>24074.9761</v>
      </c>
      <c r="BV214" s="2">
        <f>AEM_Resu!BQ142</f>
        <v>23801.219700000001</v>
      </c>
      <c r="BW214" s="2">
        <f>AEM_Resu!BR142</f>
        <v>23532.698400000001</v>
      </c>
      <c r="BX214" s="2">
        <f>AEM_Resu!BS142</f>
        <v>23261.8243</v>
      </c>
      <c r="BY214" s="2">
        <f>AEM_Resu!BT142</f>
        <v>22985.4306</v>
      </c>
      <c r="BZ214" s="2">
        <f>AEM_Resu!BU142</f>
        <v>22704.524700000002</v>
      </c>
      <c r="CA214" s="2">
        <f>AEM_Resu!BV142</f>
        <v>22411.978299999999</v>
      </c>
      <c r="CB214" s="2">
        <f>AEM_Resu!BW142</f>
        <v>22106.755999999998</v>
      </c>
      <c r="CC214" s="2">
        <f>AEM_Resu!BX142</f>
        <v>21789.306199999999</v>
      </c>
      <c r="CD214" s="2">
        <f>AEM_Resu!BY142</f>
        <v>21463.697700000001</v>
      </c>
      <c r="CE214" s="2">
        <f>AEM_Resu!BZ142</f>
        <v>21126.511200000001</v>
      </c>
      <c r="CF214" s="2">
        <f>AEM_Resu!CA142</f>
        <v>20778.164500000003</v>
      </c>
      <c r="CG214" s="2">
        <f>AEM_Resu!CB142</f>
        <v>20438.103900000002</v>
      </c>
      <c r="CH214" s="2">
        <f>AEM_Resu!CC142</f>
        <v>20132.158899999999</v>
      </c>
      <c r="CI214" s="2">
        <f>AEM_Resu!CD142</f>
        <v>19861.925500000001</v>
      </c>
    </row>
    <row r="215" spans="1:87" x14ac:dyDescent="0.3">
      <c r="A215" t="s">
        <v>407</v>
      </c>
      <c r="B215" s="1" t="s">
        <v>69</v>
      </c>
      <c r="C215" s="1" t="s">
        <v>20</v>
      </c>
      <c r="D215" s="1" t="s">
        <v>22</v>
      </c>
      <c r="E215" s="1" t="s">
        <v>7</v>
      </c>
      <c r="F215" s="1" t="s">
        <v>31</v>
      </c>
      <c r="L215" s="2">
        <f>AEM_Resu!G143</f>
        <v>18446.623599999999</v>
      </c>
      <c r="M215" s="2">
        <f>AEM_Resu!H143</f>
        <v>19082.144799999998</v>
      </c>
      <c r="N215" s="2">
        <f>AEM_Resu!I143</f>
        <v>19744.365699999998</v>
      </c>
      <c r="O215" s="2">
        <f>AEM_Resu!J143</f>
        <v>20440.0556</v>
      </c>
      <c r="P215" s="2">
        <f>AEM_Resu!K143</f>
        <v>21150.945500000002</v>
      </c>
      <c r="Q215" s="2">
        <f>AEM_Resu!L143</f>
        <v>21886.492600000001</v>
      </c>
      <c r="R215" s="2">
        <f>AEM_Resu!M143</f>
        <v>22639.042300000001</v>
      </c>
      <c r="S215" s="2">
        <f>AEM_Resu!N143</f>
        <v>23404.592400000001</v>
      </c>
      <c r="T215" s="2">
        <f>AEM_Resu!O143</f>
        <v>24195.308300000001</v>
      </c>
      <c r="U215" s="2">
        <f>AEM_Resu!P143</f>
        <v>24995.414699999998</v>
      </c>
      <c r="V215" s="2">
        <f>AEM_Resu!Q143</f>
        <v>25790.302500000002</v>
      </c>
      <c r="W215" s="2">
        <f>AEM_Resu!R143</f>
        <v>26571.533100000001</v>
      </c>
      <c r="X215" s="2">
        <f>AEM_Resu!S143</f>
        <v>27336.5687</v>
      </c>
      <c r="Y215" s="2">
        <f>AEM_Resu!T143</f>
        <v>28089.7811</v>
      </c>
      <c r="Z215" s="2">
        <f>AEM_Resu!U143</f>
        <v>28813.279999999999</v>
      </c>
      <c r="AA215" s="2">
        <f>AEM_Resu!V143</f>
        <v>29509.106899999999</v>
      </c>
      <c r="AB215" s="2">
        <f>AEM_Resu!W143</f>
        <v>30141.195500000002</v>
      </c>
      <c r="AC215" s="2">
        <f>AEM_Resu!X143</f>
        <v>30694.685400000002</v>
      </c>
      <c r="AD215" s="2">
        <f>AEM_Resu!Y143</f>
        <v>31195.496900000002</v>
      </c>
      <c r="AE215" s="2">
        <f>AEM_Resu!Z143</f>
        <v>31644.928400000001</v>
      </c>
      <c r="AF215" s="2">
        <f>AEM_Resu!AA143</f>
        <v>32064.028399999999</v>
      </c>
      <c r="AG215" s="2">
        <f>AEM_Resu!AB143</f>
        <v>32451.873499999998</v>
      </c>
      <c r="AH215" s="2">
        <f>AEM_Resu!AC143</f>
        <v>32793.839200000002</v>
      </c>
      <c r="AI215" s="2">
        <f>AEM_Resu!AD143</f>
        <v>33087.4202</v>
      </c>
      <c r="AJ215" s="2">
        <f>AEM_Resu!AE143</f>
        <v>33328.748599999999</v>
      </c>
      <c r="AK215" s="2">
        <f>AEM_Resu!AF143</f>
        <v>33572.025999999998</v>
      </c>
      <c r="AL215" s="2">
        <f>AEM_Resu!AG143</f>
        <v>33839.818400000004</v>
      </c>
      <c r="AM215" s="2">
        <f>AEM_Resu!AH143</f>
        <v>34069.488400000002</v>
      </c>
      <c r="AN215" s="2">
        <f>AEM_Resu!AI143</f>
        <v>34229.096299999997</v>
      </c>
      <c r="AO215" s="2">
        <f>AEM_Resu!AJ143</f>
        <v>34336.689399999996</v>
      </c>
      <c r="AP215" s="2">
        <f>AEM_Resu!AK143</f>
        <v>34396.0141</v>
      </c>
      <c r="AQ215" s="2">
        <f>AEM_Resu!AL143</f>
        <v>34413.283100000001</v>
      </c>
      <c r="AR215" s="2">
        <f>AEM_Resu!AM143</f>
        <v>34417.720199999996</v>
      </c>
      <c r="AS215" s="2">
        <f>AEM_Resu!AN143</f>
        <v>34406.270700000001</v>
      </c>
      <c r="AT215" s="2">
        <f>AEM_Resu!AO143</f>
        <v>34379.554299999996</v>
      </c>
      <c r="AU215" s="2">
        <f>AEM_Resu!AP143</f>
        <v>34315.904000000002</v>
      </c>
      <c r="AV215" s="2">
        <f>AEM_Resu!AQ143</f>
        <v>34234.386700000003</v>
      </c>
      <c r="AW215" s="2">
        <f>AEM_Resu!AR143</f>
        <v>34171.383399999999</v>
      </c>
      <c r="AX215" s="2">
        <f>AEM_Resu!AS143</f>
        <v>34094.932499999995</v>
      </c>
      <c r="AY215" s="2">
        <f>AEM_Resu!AT143</f>
        <v>33967.697</v>
      </c>
      <c r="AZ215" s="2">
        <f>AEM_Resu!AU143</f>
        <v>33784.794000000002</v>
      </c>
      <c r="BA215" s="2">
        <f>AEM_Resu!AV143</f>
        <v>33588.117200000001</v>
      </c>
      <c r="BB215" s="2">
        <f>AEM_Resu!AW143</f>
        <v>33381.674800000001</v>
      </c>
      <c r="BC215" s="2">
        <f>AEM_Resu!AX143</f>
        <v>33141.806700000001</v>
      </c>
      <c r="BD215" s="2">
        <f>AEM_Resu!AY143</f>
        <v>32887.332399999999</v>
      </c>
      <c r="BE215" s="2">
        <f>AEM_Resu!AZ143</f>
        <v>32655.866300000002</v>
      </c>
      <c r="BF215" s="2">
        <f>AEM_Resu!BA143</f>
        <v>32436.873500000002</v>
      </c>
      <c r="BG215" s="2">
        <f>AEM_Resu!BB143</f>
        <v>32217.930499999999</v>
      </c>
      <c r="BH215" s="2">
        <f>AEM_Resu!BC143</f>
        <v>32016.8783</v>
      </c>
      <c r="BI215" s="2">
        <f>AEM_Resu!BD143</f>
        <v>31825.0095</v>
      </c>
      <c r="BJ215" s="2">
        <f>AEM_Resu!BE143</f>
        <v>31638.723100000003</v>
      </c>
      <c r="BK215" s="2">
        <f>AEM_Resu!BF143</f>
        <v>31463.195100000001</v>
      </c>
      <c r="BL215" s="2">
        <f>AEM_Resu!BG143</f>
        <v>31291.477699999999</v>
      </c>
      <c r="BM215" s="2">
        <f>AEM_Resu!BH143</f>
        <v>31101.779500000001</v>
      </c>
      <c r="BN215" s="2">
        <f>AEM_Resu!BI143</f>
        <v>30877.449399999998</v>
      </c>
      <c r="BO215" s="2">
        <f>AEM_Resu!BJ143</f>
        <v>30605.667600000001</v>
      </c>
      <c r="BP215" s="2">
        <f>AEM_Resu!BK143</f>
        <v>30294.721400000002</v>
      </c>
      <c r="BQ215" s="2">
        <f>AEM_Resu!BL143</f>
        <v>29971.9617</v>
      </c>
      <c r="BR215" s="2">
        <f>AEM_Resu!BM143</f>
        <v>29649.289399999998</v>
      </c>
      <c r="BS215" s="2">
        <f>AEM_Resu!BN143</f>
        <v>29324.934400000002</v>
      </c>
      <c r="BT215" s="2">
        <f>AEM_Resu!BO143</f>
        <v>28998.427</v>
      </c>
      <c r="BU215" s="2">
        <f>AEM_Resu!BP143</f>
        <v>28671.311099999999</v>
      </c>
      <c r="BV215" s="2">
        <f>AEM_Resu!BQ143</f>
        <v>28345.2906</v>
      </c>
      <c r="BW215" s="2">
        <f>AEM_Resu!BR143</f>
        <v>28025.504999999997</v>
      </c>
      <c r="BX215" s="2">
        <f>AEM_Resu!BS143</f>
        <v>27702.917300000001</v>
      </c>
      <c r="BY215" s="2">
        <f>AEM_Resu!BT143</f>
        <v>27373.756099999999</v>
      </c>
      <c r="BZ215" s="2">
        <f>AEM_Resu!BU143</f>
        <v>27039.221600000001</v>
      </c>
      <c r="CA215" s="2">
        <f>AEM_Resu!BV143</f>
        <v>26690.824000000001</v>
      </c>
      <c r="CB215" s="2">
        <f>AEM_Resu!BW143</f>
        <v>26327.330600000001</v>
      </c>
      <c r="CC215" s="2">
        <f>AEM_Resu!BX143</f>
        <v>25949.275099999999</v>
      </c>
      <c r="CD215" s="2">
        <f>AEM_Resu!BY143</f>
        <v>25561.502900000003</v>
      </c>
      <c r="CE215" s="2">
        <f>AEM_Resu!BZ143</f>
        <v>25159.942299999999</v>
      </c>
      <c r="CF215" s="2">
        <f>AEM_Resu!CA143</f>
        <v>24745.091399999998</v>
      </c>
      <c r="CG215" s="2">
        <f>AEM_Resu!CB143</f>
        <v>24340.1083</v>
      </c>
      <c r="CH215" s="2">
        <f>AEM_Resu!CC143</f>
        <v>23975.754099999998</v>
      </c>
      <c r="CI215" s="2">
        <f>AEM_Resu!CD143</f>
        <v>23653.932000000001</v>
      </c>
    </row>
    <row r="216" spans="1:87" x14ac:dyDescent="0.3">
      <c r="A216" t="s">
        <v>407</v>
      </c>
      <c r="B216" s="1" t="s">
        <v>69</v>
      </c>
      <c r="C216" s="1" t="s">
        <v>20</v>
      </c>
      <c r="D216" s="1" t="s">
        <v>23</v>
      </c>
      <c r="E216" s="1" t="s">
        <v>7</v>
      </c>
      <c r="F216" s="1" t="s">
        <v>31</v>
      </c>
      <c r="L216" s="2">
        <f>AEM_Resu!G144</f>
        <v>83662.103900000002</v>
      </c>
      <c r="M216" s="2">
        <f>AEM_Resu!H144</f>
        <v>86544.422000000006</v>
      </c>
      <c r="N216" s="2">
        <f>AEM_Resu!I144</f>
        <v>89547.833400000003</v>
      </c>
      <c r="O216" s="2">
        <f>AEM_Resu!J144</f>
        <v>92703.0383</v>
      </c>
      <c r="P216" s="2">
        <f>AEM_Resu!K144</f>
        <v>95927.181100000002</v>
      </c>
      <c r="Q216" s="2">
        <f>AEM_Resu!L144</f>
        <v>99263.152900000001</v>
      </c>
      <c r="R216" s="2">
        <f>AEM_Resu!M144</f>
        <v>102676.2374</v>
      </c>
      <c r="S216" s="2">
        <f>AEM_Resu!N144</f>
        <v>106148.2838</v>
      </c>
      <c r="T216" s="2">
        <f>AEM_Resu!O144</f>
        <v>109734.46649999999</v>
      </c>
      <c r="U216" s="2">
        <f>AEM_Resu!P144</f>
        <v>113363.23779999999</v>
      </c>
      <c r="V216" s="2">
        <f>AEM_Resu!Q144</f>
        <v>116968.3413</v>
      </c>
      <c r="W216" s="2">
        <f>AEM_Resu!R144</f>
        <v>120511.50469999999</v>
      </c>
      <c r="X216" s="2">
        <f>AEM_Resu!S144</f>
        <v>123981.21860000001</v>
      </c>
      <c r="Y216" s="2">
        <f>AEM_Resu!T144</f>
        <v>127397.31600000001</v>
      </c>
      <c r="Z216" s="2">
        <f>AEM_Resu!U144</f>
        <v>130678.68180000001</v>
      </c>
      <c r="AA216" s="2">
        <f>AEM_Resu!V144</f>
        <v>133834.64739999999</v>
      </c>
      <c r="AB216" s="2">
        <f>AEM_Resu!W144</f>
        <v>136701.70850000001</v>
      </c>
      <c r="AC216" s="2">
        <f>AEM_Resu!X144</f>
        <v>139212.3677</v>
      </c>
      <c r="AD216" s="2">
        <f>AEM_Resu!Y144</f>
        <v>141484.1623</v>
      </c>
      <c r="AE216" s="2">
        <f>AEM_Resu!Z144</f>
        <v>143522.87449999998</v>
      </c>
      <c r="AF216" s="2">
        <f>AEM_Resu!AA144</f>
        <v>145424.09640000001</v>
      </c>
      <c r="AG216" s="2">
        <f>AEM_Resu!AB144</f>
        <v>147183.44320000001</v>
      </c>
      <c r="AH216" s="2">
        <f>AEM_Resu!AC144</f>
        <v>148734.43959999998</v>
      </c>
      <c r="AI216" s="2">
        <f>AEM_Resu!AD144</f>
        <v>150065.89919999999</v>
      </c>
      <c r="AJ216" s="2">
        <f>AEM_Resu!AE144</f>
        <v>151160.12059999999</v>
      </c>
      <c r="AK216" s="2">
        <f>AEM_Resu!AF144</f>
        <v>152263.3976</v>
      </c>
      <c r="AL216" s="2">
        <f>AEM_Resu!AG144</f>
        <v>153478.13319999998</v>
      </c>
      <c r="AM216" s="2">
        <f>AEM_Resu!AH144</f>
        <v>154519.6588</v>
      </c>
      <c r="AN216" s="2">
        <f>AEM_Resu!AI144</f>
        <v>155243.15890000001</v>
      </c>
      <c r="AO216" s="2">
        <f>AEM_Resu!AJ144</f>
        <v>155730.89799999999</v>
      </c>
      <c r="AP216" s="2">
        <f>AEM_Resu!AK144</f>
        <v>155999.7255</v>
      </c>
      <c r="AQ216" s="2">
        <f>AEM_Resu!AL144</f>
        <v>156077.76650000003</v>
      </c>
      <c r="AR216" s="2">
        <f>AEM_Resu!AM144</f>
        <v>156097.84389999998</v>
      </c>
      <c r="AS216" s="2">
        <f>AEM_Resu!AN144</f>
        <v>156045.85329999999</v>
      </c>
      <c r="AT216" s="2">
        <f>AEM_Resu!AO144</f>
        <v>155924.64990000002</v>
      </c>
      <c r="AU216" s="2">
        <f>AEM_Resu!AP144</f>
        <v>155635.7997</v>
      </c>
      <c r="AV216" s="2">
        <f>AEM_Resu!AQ144</f>
        <v>155265.98499999999</v>
      </c>
      <c r="AW216" s="2">
        <f>AEM_Resu!AR144</f>
        <v>154980.37520000001</v>
      </c>
      <c r="AX216" s="2">
        <f>AEM_Resu!AS144</f>
        <v>154633.66829999999</v>
      </c>
      <c r="AY216" s="2">
        <f>AEM_Resu!AT144</f>
        <v>154056.45110000001</v>
      </c>
      <c r="AZ216" s="2">
        <f>AEM_Resu!AU144</f>
        <v>153226.68299999999</v>
      </c>
      <c r="BA216" s="2">
        <f>AEM_Resu!AV144</f>
        <v>152334.64070000002</v>
      </c>
      <c r="BB216" s="2">
        <f>AEM_Resu!AW144</f>
        <v>151398.38829999999</v>
      </c>
      <c r="BC216" s="2">
        <f>AEM_Resu!AX144</f>
        <v>150310.4278</v>
      </c>
      <c r="BD216" s="2">
        <f>AEM_Resu!AY144</f>
        <v>149156.20080000002</v>
      </c>
      <c r="BE216" s="2">
        <f>AEM_Resu!AZ144</f>
        <v>148106.52009999999</v>
      </c>
      <c r="BF216" s="2">
        <f>AEM_Resu!BA144</f>
        <v>147113.31770000001</v>
      </c>
      <c r="BG216" s="2">
        <f>AEM_Resu!BB144</f>
        <v>146120.25169999999</v>
      </c>
      <c r="BH216" s="2">
        <f>AEM_Resu!BC144</f>
        <v>145208.4816</v>
      </c>
      <c r="BI216" s="2">
        <f>AEM_Resu!BD144</f>
        <v>144338.29519999999</v>
      </c>
      <c r="BJ216" s="2">
        <f>AEM_Resu!BE144</f>
        <v>143493.41889999999</v>
      </c>
      <c r="BK216" s="2">
        <f>AEM_Resu!BF144</f>
        <v>142697.37760000001</v>
      </c>
      <c r="BL216" s="2">
        <f>AEM_Resu!BG144</f>
        <v>141918.61170000001</v>
      </c>
      <c r="BM216" s="2">
        <f>AEM_Resu!BH144</f>
        <v>141058.2274</v>
      </c>
      <c r="BN216" s="2">
        <f>AEM_Resu!BI144</f>
        <v>140040.73850000001</v>
      </c>
      <c r="BO216" s="2">
        <f>AEM_Resu!BJ144</f>
        <v>138808.01560000001</v>
      </c>
      <c r="BP216" s="2">
        <f>AEM_Resu!BK144</f>
        <v>137397.67989999999</v>
      </c>
      <c r="BQ216" s="2">
        <f>AEM_Resu!BL144</f>
        <v>135933.82849999997</v>
      </c>
      <c r="BR216" s="2">
        <f>AEM_Resu!BM144</f>
        <v>134470.40240000002</v>
      </c>
      <c r="BS216" s="2">
        <f>AEM_Resu!BN144</f>
        <v>132999.33189999999</v>
      </c>
      <c r="BT216" s="2">
        <f>AEM_Resu!BO144</f>
        <v>131518.50329999998</v>
      </c>
      <c r="BU216" s="2">
        <f>AEM_Resu!BP144</f>
        <v>130034.9243</v>
      </c>
      <c r="BV216" s="2">
        <f>AEM_Resu!BQ144</f>
        <v>128556.30970000001</v>
      </c>
      <c r="BW216" s="2">
        <f>AEM_Resu!BR144</f>
        <v>127105.98539999999</v>
      </c>
      <c r="BX216" s="2">
        <f>AEM_Resu!BS144</f>
        <v>125642.9329</v>
      </c>
      <c r="BY216" s="2">
        <f>AEM_Resu!BT144</f>
        <v>124150.0595</v>
      </c>
      <c r="BZ216" s="2">
        <f>AEM_Resu!BU144</f>
        <v>122632.8236</v>
      </c>
      <c r="CA216" s="2">
        <f>AEM_Resu!BV144</f>
        <v>121052.694</v>
      </c>
      <c r="CB216" s="2">
        <f>AEM_Resu!BW144</f>
        <v>119404.09689999999</v>
      </c>
      <c r="CC216" s="2">
        <f>AEM_Resu!BX144</f>
        <v>117689.45420000001</v>
      </c>
      <c r="CD216" s="2">
        <f>AEM_Resu!BY144</f>
        <v>115930.74890000001</v>
      </c>
      <c r="CE216" s="2">
        <f>AEM_Resu!BZ144</f>
        <v>114116.1688</v>
      </c>
      <c r="CF216" s="2">
        <f>AEM_Resu!CA144</f>
        <v>112335.73049999999</v>
      </c>
      <c r="CG216" s="2">
        <f>AEM_Resu!CB144</f>
        <v>110543.92599999999</v>
      </c>
      <c r="CH216" s="2">
        <f>AEM_Resu!CC144</f>
        <v>108738.84879999999</v>
      </c>
      <c r="CI216" s="2">
        <f>AEM_Resu!CD144</f>
        <v>107279.3499</v>
      </c>
    </row>
    <row r="217" spans="1:87" x14ac:dyDescent="0.3">
      <c r="A217" t="s">
        <v>407</v>
      </c>
      <c r="B217" s="1" t="s">
        <v>69</v>
      </c>
      <c r="C217" s="1" t="s">
        <v>20</v>
      </c>
      <c r="D217" s="1" t="s">
        <v>24</v>
      </c>
      <c r="E217" s="1" t="s">
        <v>7</v>
      </c>
      <c r="F217" s="1" t="s">
        <v>31</v>
      </c>
      <c r="L217" s="2">
        <f>AEM_Resu!G145</f>
        <v>117598.1541</v>
      </c>
      <c r="M217" s="2">
        <f>AEM_Resu!H145</f>
        <v>121649.6335</v>
      </c>
      <c r="N217" s="2">
        <f>AEM_Resu!I145</f>
        <v>125871.3254</v>
      </c>
      <c r="O217" s="2">
        <f>AEM_Resu!J145</f>
        <v>130306.38339999999</v>
      </c>
      <c r="P217" s="2">
        <f>AEM_Resu!K145</f>
        <v>134838.3425</v>
      </c>
      <c r="Q217" s="2">
        <f>AEM_Resu!L145</f>
        <v>139527.49220000001</v>
      </c>
      <c r="R217" s="2">
        <f>AEM_Resu!M145</f>
        <v>144325.03399999999</v>
      </c>
      <c r="S217" s="2">
        <f>AEM_Resu!N145</f>
        <v>149205.45449999999</v>
      </c>
      <c r="T217" s="2">
        <f>AEM_Resu!O145</f>
        <v>154246.30859999999</v>
      </c>
      <c r="U217" s="2">
        <f>AEM_Resu!P145</f>
        <v>159347.02679999999</v>
      </c>
      <c r="V217" s="2">
        <f>AEM_Resu!Q145</f>
        <v>164414.47659999999</v>
      </c>
      <c r="W217" s="2">
        <f>AEM_Resu!R145</f>
        <v>169394.86129999999</v>
      </c>
      <c r="X217" s="2">
        <f>AEM_Resu!S145</f>
        <v>174272.00280000002</v>
      </c>
      <c r="Y217" s="2">
        <f>AEM_Resu!T145</f>
        <v>179073.7764</v>
      </c>
      <c r="Z217" s="2">
        <f>AEM_Resu!U145</f>
        <v>183686.15340000001</v>
      </c>
      <c r="AA217" s="2">
        <f>AEM_Resu!V145</f>
        <v>188122.21909999999</v>
      </c>
      <c r="AB217" s="2">
        <f>AEM_Resu!W145</f>
        <v>192152.1213</v>
      </c>
      <c r="AC217" s="2">
        <f>AEM_Resu!X145</f>
        <v>195681.0232</v>
      </c>
      <c r="AD217" s="2">
        <f>AEM_Resu!Y145</f>
        <v>198874.15050000002</v>
      </c>
      <c r="AE217" s="2">
        <f>AEM_Resu!Z145</f>
        <v>201739.67329999999</v>
      </c>
      <c r="AF217" s="2">
        <f>AEM_Resu!AA145</f>
        <v>204411.9032</v>
      </c>
      <c r="AG217" s="2">
        <f>AEM_Resu!AB145</f>
        <v>206884.7591</v>
      </c>
      <c r="AH217" s="2">
        <f>AEM_Resu!AC145</f>
        <v>209064.86609999998</v>
      </c>
      <c r="AI217" s="2">
        <f>AEM_Resu!AD145</f>
        <v>210936.43049999999</v>
      </c>
      <c r="AJ217" s="2">
        <f>AEM_Resu!AE145</f>
        <v>212474.63079999998</v>
      </c>
      <c r="AK217" s="2">
        <f>AEM_Resu!AF145</f>
        <v>214025.46580000001</v>
      </c>
      <c r="AL217" s="2">
        <f>AEM_Resu!AG145</f>
        <v>215732.85579999999</v>
      </c>
      <c r="AM217" s="2">
        <f>AEM_Resu!AH145</f>
        <v>217196.9025</v>
      </c>
      <c r="AN217" s="2">
        <f>AEM_Resu!AI145</f>
        <v>218214.0313</v>
      </c>
      <c r="AO217" s="2">
        <f>AEM_Resu!AJ145</f>
        <v>218899.71149999998</v>
      </c>
      <c r="AP217" s="2">
        <f>AEM_Resu!AK145</f>
        <v>219277.6776</v>
      </c>
      <c r="AQ217" s="2">
        <f>AEM_Resu!AL145</f>
        <v>219387.48820000002</v>
      </c>
      <c r="AR217" s="2">
        <f>AEM_Resu!AM145</f>
        <v>219415.73329999999</v>
      </c>
      <c r="AS217" s="2">
        <f>AEM_Resu!AN145</f>
        <v>219342.68269999998</v>
      </c>
      <c r="AT217" s="2">
        <f>AEM_Resu!AO145</f>
        <v>219172.33010000002</v>
      </c>
      <c r="AU217" s="2">
        <f>AEM_Resu!AP145</f>
        <v>218766.3848</v>
      </c>
      <c r="AV217" s="2">
        <f>AEM_Resu!AQ145</f>
        <v>218246.60319999998</v>
      </c>
      <c r="AW217" s="2">
        <f>AEM_Resu!AR145</f>
        <v>217845.0864</v>
      </c>
      <c r="AX217" s="2">
        <f>AEM_Resu!AS145</f>
        <v>217357.73769999997</v>
      </c>
      <c r="AY217" s="2">
        <f>AEM_Resu!AT145</f>
        <v>216546.44780000002</v>
      </c>
      <c r="AZ217" s="2">
        <f>AEM_Resu!AU145</f>
        <v>215380.19519999999</v>
      </c>
      <c r="BA217" s="2">
        <f>AEM_Resu!AV145</f>
        <v>214126.32890000002</v>
      </c>
      <c r="BB217" s="2">
        <f>AEM_Resu!AW145</f>
        <v>212810.28509999998</v>
      </c>
      <c r="BC217" s="2">
        <f>AEM_Resu!AX145</f>
        <v>211281.04070000001</v>
      </c>
      <c r="BD217" s="2">
        <f>AEM_Resu!AY145</f>
        <v>209658.65980000002</v>
      </c>
      <c r="BE217" s="2">
        <f>AEM_Resu!AZ145</f>
        <v>208183.15219999998</v>
      </c>
      <c r="BF217" s="2">
        <f>AEM_Resu!BA145</f>
        <v>206787.07130000001</v>
      </c>
      <c r="BG217" s="2">
        <f>AEM_Resu!BB145</f>
        <v>205391.2187</v>
      </c>
      <c r="BH217" s="2">
        <f>AEM_Resu!BC145</f>
        <v>204109.57449999999</v>
      </c>
      <c r="BI217" s="2">
        <f>AEM_Resu!BD145</f>
        <v>202886.4087</v>
      </c>
      <c r="BJ217" s="2">
        <f>AEM_Resu!BE145</f>
        <v>201698.8235</v>
      </c>
      <c r="BK217" s="2">
        <f>AEM_Resu!BF145</f>
        <v>200579.86490000002</v>
      </c>
      <c r="BL217" s="2">
        <f>AEM_Resu!BG145</f>
        <v>199485.1918</v>
      </c>
      <c r="BM217" s="2">
        <f>AEM_Resu!BH145</f>
        <v>198275.82180000001</v>
      </c>
      <c r="BN217" s="2">
        <f>AEM_Resu!BI145</f>
        <v>196845.63580000002</v>
      </c>
      <c r="BO217" s="2">
        <f>AEM_Resu!BJ145</f>
        <v>195112.91950000002</v>
      </c>
      <c r="BP217" s="2">
        <f>AEM_Resu!BK145</f>
        <v>193130.5398</v>
      </c>
      <c r="BQ217" s="2">
        <f>AEM_Resu!BL145</f>
        <v>191072.90999999997</v>
      </c>
      <c r="BR217" s="2">
        <f>AEM_Resu!BM145</f>
        <v>189015.86680000002</v>
      </c>
      <c r="BS217" s="2">
        <f>AEM_Resu!BN145</f>
        <v>186948.08370000002</v>
      </c>
      <c r="BT217" s="2">
        <f>AEM_Resu!BO145</f>
        <v>184866.5828</v>
      </c>
      <c r="BU217" s="2">
        <f>AEM_Resu!BP145</f>
        <v>182781.2115</v>
      </c>
      <c r="BV217" s="2">
        <f>AEM_Resu!BQ145</f>
        <v>180702.82</v>
      </c>
      <c r="BW217" s="2">
        <f>AEM_Resu!BR145</f>
        <v>178664.1888</v>
      </c>
      <c r="BX217" s="2">
        <f>AEM_Resu!BS145</f>
        <v>176607.67450000002</v>
      </c>
      <c r="BY217" s="2">
        <f>AEM_Resu!BT145</f>
        <v>174509.24619999999</v>
      </c>
      <c r="BZ217" s="2">
        <f>AEM_Resu!BU145</f>
        <v>172376.5699</v>
      </c>
      <c r="CA217" s="2">
        <f>AEM_Resu!BV145</f>
        <v>170155.4963</v>
      </c>
      <c r="CB217" s="2">
        <f>AEM_Resu!BW145</f>
        <v>167838.18349999998</v>
      </c>
      <c r="CC217" s="2">
        <f>AEM_Resu!BX145</f>
        <v>165428.0355</v>
      </c>
      <c r="CD217" s="2">
        <f>AEM_Resu!BY145</f>
        <v>162955.94949999999</v>
      </c>
      <c r="CE217" s="2">
        <f>AEM_Resu!BZ145</f>
        <v>160402.62229999999</v>
      </c>
      <c r="CF217" s="2">
        <f>AEM_Resu!CA145</f>
        <v>157858.98639999999</v>
      </c>
      <c r="CG217" s="2">
        <f>AEM_Resu!CB145</f>
        <v>155322.13820000002</v>
      </c>
      <c r="CH217" s="2">
        <f>AEM_Resu!CC145</f>
        <v>152846.76179999998</v>
      </c>
      <c r="CI217" s="2">
        <f>AEM_Resu!CD145</f>
        <v>150795.20739999998</v>
      </c>
    </row>
    <row r="218" spans="1:87" x14ac:dyDescent="0.3">
      <c r="A218" t="s">
        <v>407</v>
      </c>
      <c r="B218" s="1" t="s">
        <v>69</v>
      </c>
      <c r="C218" s="1" t="s">
        <v>25</v>
      </c>
      <c r="D218" s="1" t="s">
        <v>25</v>
      </c>
      <c r="E218" s="1" t="s">
        <v>7</v>
      </c>
      <c r="F218" s="1" t="s">
        <v>31</v>
      </c>
      <c r="L218" s="2">
        <f>AEM_Resu!G137</f>
        <v>197457.1777</v>
      </c>
      <c r="M218" s="2">
        <f>AEM_Resu!H137</f>
        <v>197258.91080000001</v>
      </c>
      <c r="N218" s="2">
        <f>AEM_Resu!I137</f>
        <v>197109.70730000001</v>
      </c>
      <c r="O218" s="2">
        <f>AEM_Resu!J137</f>
        <v>197061.89350000001</v>
      </c>
      <c r="P218" s="2">
        <f>AEM_Resu!K137</f>
        <v>196927.56959999999</v>
      </c>
      <c r="Q218" s="2">
        <f>AEM_Resu!L137</f>
        <v>196792.93530000001</v>
      </c>
      <c r="R218" s="2">
        <f>AEM_Resu!M137</f>
        <v>196583.6624</v>
      </c>
      <c r="S218" s="2">
        <f>AEM_Resu!N137</f>
        <v>196484.22470000002</v>
      </c>
      <c r="T218" s="2">
        <f>AEM_Resu!O137</f>
        <v>196633.98680000001</v>
      </c>
      <c r="U218" s="2">
        <f>AEM_Resu!P137</f>
        <v>196836.05879999997</v>
      </c>
      <c r="V218" s="2">
        <f>AEM_Resu!Q137</f>
        <v>197010.24069999999</v>
      </c>
      <c r="W218" s="2">
        <f>AEM_Resu!R137</f>
        <v>197002.834</v>
      </c>
      <c r="X218" s="2">
        <f>AEM_Resu!S137</f>
        <v>196913.26149999999</v>
      </c>
      <c r="Y218" s="2">
        <f>AEM_Resu!T137</f>
        <v>196789.98270000002</v>
      </c>
      <c r="Z218" s="2">
        <f>AEM_Resu!U137</f>
        <v>195690.60190000001</v>
      </c>
      <c r="AA218" s="2">
        <f>AEM_Resu!V137</f>
        <v>194474.24850000002</v>
      </c>
      <c r="AB218" s="2">
        <f>AEM_Resu!W137</f>
        <v>192921.31589999999</v>
      </c>
      <c r="AC218" s="2">
        <f>AEM_Resu!X137</f>
        <v>190964.72250000003</v>
      </c>
      <c r="AD218" s="2">
        <f>AEM_Resu!Y137</f>
        <v>190148.78320000001</v>
      </c>
      <c r="AE218" s="2">
        <f>AEM_Resu!Z137</f>
        <v>189086.1257</v>
      </c>
      <c r="AF218" s="2">
        <f>AEM_Resu!AA137</f>
        <v>187920.26779999997</v>
      </c>
      <c r="AG218" s="2">
        <f>AEM_Resu!AB137</f>
        <v>163369.6765</v>
      </c>
      <c r="AH218" s="2">
        <f>AEM_Resu!AC137</f>
        <v>141364.95490000001</v>
      </c>
      <c r="AI218" s="2">
        <f>AEM_Resu!AD137</f>
        <v>122131.58900000001</v>
      </c>
      <c r="AJ218" s="2">
        <f>AEM_Resu!AE137</f>
        <v>106148.41800000001</v>
      </c>
      <c r="AK218" s="2">
        <f>AEM_Resu!AF137</f>
        <v>92264.138600000006</v>
      </c>
      <c r="AL218" s="2">
        <f>AEM_Resu!AG137</f>
        <v>91625.399400000009</v>
      </c>
      <c r="AM218" s="2">
        <f>AEM_Resu!AH137</f>
        <v>90860.251000000018</v>
      </c>
      <c r="AN218" s="2">
        <f>AEM_Resu!AI137</f>
        <v>89892.181100000002</v>
      </c>
      <c r="AO218" s="2">
        <f>AEM_Resu!AJ137</f>
        <v>88780.534200000009</v>
      </c>
      <c r="AP218" s="2">
        <f>AEM_Resu!AK137</f>
        <v>87526.045599999998</v>
      </c>
      <c r="AQ218" s="2">
        <f>AEM_Resu!AL137</f>
        <v>86168.863400000002</v>
      </c>
      <c r="AR218" s="2">
        <f>AEM_Resu!AM137</f>
        <v>84778.868300000002</v>
      </c>
      <c r="AS218" s="2">
        <f>AEM_Resu!AN137</f>
        <v>83350.013300000006</v>
      </c>
      <c r="AT218" s="2">
        <f>AEM_Resu!AO137</f>
        <v>81885.749599999996</v>
      </c>
      <c r="AU218" s="2">
        <f>AEM_Resu!AP137</f>
        <v>80337.087899999999</v>
      </c>
      <c r="AV218" s="2">
        <f>AEM_Resu!AQ137</f>
        <v>78752.563800000004</v>
      </c>
      <c r="AW218" s="2">
        <f>AEM_Resu!AR137</f>
        <v>77216.697700000004</v>
      </c>
      <c r="AX218" s="2">
        <f>AEM_Resu!AS137</f>
        <v>76725.449500000002</v>
      </c>
      <c r="AY218" s="2">
        <f>AEM_Resu!AT137</f>
        <v>76629.5334</v>
      </c>
      <c r="AZ218" s="2">
        <f>AEM_Resu!AU137</f>
        <v>71171.282000000007</v>
      </c>
      <c r="BA218" s="2">
        <f>AEM_Resu!AV137</f>
        <v>68350.046600000001</v>
      </c>
      <c r="BB218" s="2">
        <f>AEM_Resu!AW137</f>
        <v>65537.467300000004</v>
      </c>
      <c r="BC218" s="2">
        <f>AEM_Resu!AX137</f>
        <v>62691.178800000002</v>
      </c>
      <c r="BD218" s="2">
        <f>AEM_Resu!AY137</f>
        <v>59852.676400000004</v>
      </c>
      <c r="BE218" s="2">
        <f>AEM_Resu!AZ137</f>
        <v>57824.511299999998</v>
      </c>
      <c r="BF218" s="2">
        <f>AEM_Resu!BA137</f>
        <v>57436.3822</v>
      </c>
      <c r="BG218" s="2">
        <f>AEM_Resu!BB137</f>
        <v>57048.640300000006</v>
      </c>
      <c r="BH218" s="2">
        <f>AEM_Resu!BC137</f>
        <v>56692.676899999999</v>
      </c>
      <c r="BI218" s="2">
        <f>AEM_Resu!BD137</f>
        <v>56352.939599999991</v>
      </c>
      <c r="BJ218" s="2">
        <f>AEM_Resu!BE137</f>
        <v>56023.080900000001</v>
      </c>
      <c r="BK218" s="2">
        <f>AEM_Resu!BF137</f>
        <v>55712.294399999999</v>
      </c>
      <c r="BL218" s="2">
        <f>AEM_Resu!BG137</f>
        <v>55408.255100000009</v>
      </c>
      <c r="BM218" s="2">
        <f>AEM_Resu!BH137</f>
        <v>55072.336300000003</v>
      </c>
      <c r="BN218" s="2">
        <f>AEM_Resu!BI137</f>
        <v>54675.073299999996</v>
      </c>
      <c r="BO218" s="2">
        <f>AEM_Resu!BJ137</f>
        <v>54193.7736</v>
      </c>
      <c r="BP218" s="2">
        <f>AEM_Resu!BK137</f>
        <v>53643.13229999999</v>
      </c>
      <c r="BQ218" s="2">
        <f>AEM_Resu!BL137</f>
        <v>53071.609699999994</v>
      </c>
      <c r="BR218" s="2">
        <f>AEM_Resu!BM137</f>
        <v>52500.260399999999</v>
      </c>
      <c r="BS218" s="2">
        <f>AEM_Resu!BN137</f>
        <v>51925.9231</v>
      </c>
      <c r="BT218" s="2">
        <f>AEM_Resu!BO137</f>
        <v>51347.777099999999</v>
      </c>
      <c r="BU218" s="2">
        <f>AEM_Resu!BP137</f>
        <v>50768.559600000001</v>
      </c>
      <c r="BV218" s="2">
        <f>AEM_Resu!BQ137</f>
        <v>50191.278400000003</v>
      </c>
      <c r="BW218" s="2">
        <f>AEM_Resu!BR137</f>
        <v>49625.045299999998</v>
      </c>
      <c r="BX218" s="2">
        <f>AEM_Resu!BS137</f>
        <v>49053.838599999995</v>
      </c>
      <c r="BY218" s="2">
        <f>AEM_Resu!BT137</f>
        <v>48470.987199999996</v>
      </c>
      <c r="BZ218" s="2">
        <f>AEM_Resu!BU137</f>
        <v>47878.625899999999</v>
      </c>
      <c r="CA218" s="2">
        <f>AEM_Resu!BV137</f>
        <v>47261.705400000006</v>
      </c>
      <c r="CB218" s="2">
        <f>AEM_Resu!BW137</f>
        <v>46618.053099999997</v>
      </c>
      <c r="CC218" s="2">
        <f>AEM_Resu!BX137</f>
        <v>45948.6149</v>
      </c>
      <c r="CD218" s="2">
        <f>AEM_Resu!BY137</f>
        <v>45261.974300000002</v>
      </c>
      <c r="CE218" s="2">
        <f>AEM_Resu!BZ137</f>
        <v>44550.912700000001</v>
      </c>
      <c r="CF218" s="2">
        <f>AEM_Resu!CA137</f>
        <v>43816.337899999991</v>
      </c>
      <c r="CG218" s="2">
        <f>AEM_Resu!CB137</f>
        <v>43099.234599999996</v>
      </c>
      <c r="CH218" s="2">
        <f>AEM_Resu!CC137</f>
        <v>42454.1103</v>
      </c>
      <c r="CI218" s="2">
        <f>AEM_Resu!CD137</f>
        <v>41884.306199999992</v>
      </c>
    </row>
    <row r="219" spans="1:87" x14ac:dyDescent="0.3">
      <c r="A219" t="s">
        <v>407</v>
      </c>
      <c r="B219" s="1" t="s">
        <v>69</v>
      </c>
      <c r="C219" s="1" t="s">
        <v>26</v>
      </c>
      <c r="D219" s="1" t="s">
        <v>27</v>
      </c>
      <c r="E219" s="1" t="s">
        <v>7</v>
      </c>
      <c r="F219" s="1" t="s">
        <v>31</v>
      </c>
      <c r="L219" s="2">
        <f>AEM_Resu!G136</f>
        <v>1954388.6</v>
      </c>
      <c r="M219" s="2">
        <f>AEM_Resu!H136</f>
        <v>2021355.7875000001</v>
      </c>
      <c r="N219" s="2">
        <f>AEM_Resu!I136</f>
        <v>2091510.9897</v>
      </c>
      <c r="O219" s="2">
        <f>AEM_Resu!J136</f>
        <v>2165191.2516999999</v>
      </c>
      <c r="P219" s="2">
        <f>AEM_Resu!K136</f>
        <v>2240508.9205999998</v>
      </c>
      <c r="Q219" s="2">
        <f>AEM_Resu!L136</f>
        <v>2318428.1359999999</v>
      </c>
      <c r="R219" s="2">
        <f>AEM_Resu!M136</f>
        <v>2398153.4542999999</v>
      </c>
      <c r="S219" s="2">
        <f>AEM_Resu!N136</f>
        <v>2479262.6729000001</v>
      </c>
      <c r="T219" s="2">
        <f>AEM_Resu!O136</f>
        <v>2563025.5292000002</v>
      </c>
      <c r="U219" s="2">
        <f>AEM_Resu!P136</f>
        <v>2647790.5125000002</v>
      </c>
      <c r="V219" s="2">
        <f>AEM_Resu!Q136</f>
        <v>2732010.0504999999</v>
      </c>
      <c r="W219" s="2">
        <f>AEM_Resu!R136</f>
        <v>2814790.3226000001</v>
      </c>
      <c r="X219" s="2">
        <f>AEM_Resu!S136</f>
        <v>2895855.0124999997</v>
      </c>
      <c r="Y219" s="2">
        <f>AEM_Resu!T136</f>
        <v>2976530.5095000002</v>
      </c>
      <c r="Z219" s="2">
        <f>AEM_Resu!U136</f>
        <v>3054804.4654000001</v>
      </c>
      <c r="AA219" s="2">
        <f>AEM_Resu!V136</f>
        <v>3129087.0197000001</v>
      </c>
      <c r="AB219" s="2">
        <f>AEM_Resu!W136</f>
        <v>3146167.2842000001</v>
      </c>
      <c r="AC219" s="2">
        <f>AEM_Resu!X136</f>
        <v>3155298.0899</v>
      </c>
      <c r="AD219" s="2">
        <f>AEM_Resu!Y136</f>
        <v>3159560.9353999998</v>
      </c>
      <c r="AE219" s="2">
        <f>AEM_Resu!Z136</f>
        <v>3152028.4367999998</v>
      </c>
      <c r="AF219" s="2">
        <f>AEM_Resu!AA136</f>
        <v>3142739.3585999999</v>
      </c>
      <c r="AG219" s="2">
        <f>AEM_Resu!AB136</f>
        <v>3130739.1494</v>
      </c>
      <c r="AH219" s="2">
        <f>AEM_Resu!AC136</f>
        <v>3110889.4108000002</v>
      </c>
      <c r="AI219" s="2">
        <f>AEM_Resu!AD136</f>
        <v>3085383.7705999999</v>
      </c>
      <c r="AJ219" s="2">
        <f>AEM_Resu!AE136</f>
        <v>3054782.8104999997</v>
      </c>
      <c r="AK219" s="2">
        <f>AEM_Resu!AF136</f>
        <v>3023628.3792999997</v>
      </c>
      <c r="AL219" s="2">
        <f>AEM_Resu!AG136</f>
        <v>2921916.06</v>
      </c>
      <c r="AM219" s="2">
        <f>AEM_Resu!AH136</f>
        <v>2815414.3163000001</v>
      </c>
      <c r="AN219" s="2">
        <f>AEM_Resu!AI136</f>
        <v>2701696.5315</v>
      </c>
      <c r="AO219" s="2">
        <f>AEM_Resu!AJ136</f>
        <v>2582907.7540000002</v>
      </c>
      <c r="AP219" s="2">
        <f>AEM_Resu!AK136</f>
        <v>2459997.4740000004</v>
      </c>
      <c r="AQ219" s="2">
        <f>AEM_Resu!AL136</f>
        <v>2333621.0098999999</v>
      </c>
      <c r="AR219" s="2">
        <f>AEM_Resu!AM136</f>
        <v>2206272.5005999999</v>
      </c>
      <c r="AS219" s="2">
        <f>AEM_Resu!AN136</f>
        <v>2077936.7598999999</v>
      </c>
      <c r="AT219" s="2">
        <f>AEM_Resu!AO136</f>
        <v>1948823.5360999999</v>
      </c>
      <c r="AU219" s="2">
        <f>AEM_Resu!AP136</f>
        <v>1817956.6574000001</v>
      </c>
      <c r="AV219" s="2">
        <f>AEM_Resu!AQ136</f>
        <v>1749110.1324999998</v>
      </c>
      <c r="AW219" s="2">
        <f>AEM_Resu!AR136</f>
        <v>1681503.4153</v>
      </c>
      <c r="AX219" s="2">
        <f>AEM_Resu!AS136</f>
        <v>1613506.1739999999</v>
      </c>
      <c r="AY219" s="2">
        <f>AEM_Resu!AT136</f>
        <v>1543499.736</v>
      </c>
      <c r="AZ219" s="2">
        <f>AEM_Resu!AU136</f>
        <v>1471585.9214999999</v>
      </c>
      <c r="BA219" s="2">
        <f>AEM_Resu!AV136</f>
        <v>1399744.6772</v>
      </c>
      <c r="BB219" s="2">
        <f>AEM_Resu!AW136</f>
        <v>1328263.9823</v>
      </c>
      <c r="BC219" s="2">
        <f>AEM_Resu!AX136</f>
        <v>1256295.3195000002</v>
      </c>
      <c r="BD219" s="2">
        <f>AEM_Resu!AY136</f>
        <v>1184709.3458999998</v>
      </c>
      <c r="BE219" s="2">
        <f>AEM_Resu!AZ136</f>
        <v>1176337.6242</v>
      </c>
      <c r="BF219" s="2">
        <f>AEM_Resu!BA136</f>
        <v>1168441.0630000001</v>
      </c>
      <c r="BG219" s="2">
        <f>AEM_Resu!BB136</f>
        <v>1160556.8828999999</v>
      </c>
      <c r="BH219" s="2">
        <f>AEM_Resu!BC136</f>
        <v>1153311.5622999999</v>
      </c>
      <c r="BI219" s="2">
        <f>AEM_Resu!BD136</f>
        <v>1146399.2823000001</v>
      </c>
      <c r="BJ219" s="2">
        <f>AEM_Resu!BE136</f>
        <v>1139688.7667999999</v>
      </c>
      <c r="BK219" s="2">
        <f>AEM_Resu!BF136</f>
        <v>1133364.1644000001</v>
      </c>
      <c r="BL219" s="2">
        <f>AEM_Resu!BG136</f>
        <v>1127177.058</v>
      </c>
      <c r="BM219" s="2">
        <f>AEM_Resu!BH136</f>
        <v>1120345.0484</v>
      </c>
      <c r="BN219" s="2">
        <f>AEM_Resu!BI136</f>
        <v>1112267.1218999999</v>
      </c>
      <c r="BO219" s="2">
        <f>AEM_Resu!BJ136</f>
        <v>1102480.9269000001</v>
      </c>
      <c r="BP219" s="2">
        <f>AEM_Resu!BK136</f>
        <v>1091283.3984999999</v>
      </c>
      <c r="BQ219" s="2">
        <f>AEM_Resu!BL136</f>
        <v>1079658.1139</v>
      </c>
      <c r="BR219" s="2">
        <f>AEM_Resu!BM136</f>
        <v>1068034.26</v>
      </c>
      <c r="BS219" s="2">
        <f>AEM_Resu!BN136</f>
        <v>1056350.2283000001</v>
      </c>
      <c r="BT219" s="2">
        <f>AEM_Resu!BO136</f>
        <v>1044588.5662999999</v>
      </c>
      <c r="BU219" s="2">
        <f>AEM_Resu!BP136</f>
        <v>1032804.7155</v>
      </c>
      <c r="BV219" s="2">
        <f>AEM_Resu!BQ136</f>
        <v>1021060.4585000001</v>
      </c>
      <c r="BW219" s="2">
        <f>AEM_Resu!BR136</f>
        <v>1009540.2685</v>
      </c>
      <c r="BX219" s="2">
        <f>AEM_Resu!BS136</f>
        <v>997919.90829999989</v>
      </c>
      <c r="BY219" s="2">
        <f>AEM_Resu!BT136</f>
        <v>986063.03929999995</v>
      </c>
      <c r="BZ219" s="2">
        <f>AEM_Resu!BU136</f>
        <v>974012.36420000007</v>
      </c>
      <c r="CA219" s="2">
        <f>AEM_Resu!BV136</f>
        <v>961463.04040000006</v>
      </c>
      <c r="CB219" s="2">
        <f>AEM_Resu!BW136</f>
        <v>948369.99459999998</v>
      </c>
      <c r="CC219" s="2">
        <f>AEM_Resu!BX136</f>
        <v>934752.40279999992</v>
      </c>
      <c r="CD219" s="2">
        <f>AEM_Resu!BY136</f>
        <v>920784.30659999989</v>
      </c>
      <c r="CE219" s="2">
        <f>AEM_Resu!BZ136</f>
        <v>906320.00820000004</v>
      </c>
      <c r="CF219" s="2">
        <f>AEM_Resu!CA136</f>
        <v>891376.87320000003</v>
      </c>
      <c r="CG219" s="2">
        <f>AEM_Resu!CB136</f>
        <v>876787.63630000001</v>
      </c>
      <c r="CH219" s="2">
        <f>AEM_Resu!CC136</f>
        <v>863659.82909999997</v>
      </c>
      <c r="CI219" s="2">
        <f>AEM_Resu!CD136</f>
        <v>852064.38820000004</v>
      </c>
    </row>
    <row r="220" spans="1:87" x14ac:dyDescent="0.3">
      <c r="A220" t="s">
        <v>407</v>
      </c>
      <c r="B220" s="1" t="s">
        <v>69</v>
      </c>
      <c r="C220" s="1" t="s">
        <v>28</v>
      </c>
      <c r="D220" s="1" t="s">
        <v>29</v>
      </c>
      <c r="E220" s="1" t="s">
        <v>7</v>
      </c>
      <c r="F220" s="1" t="s">
        <v>31</v>
      </c>
      <c r="L220" s="2">
        <f>AEM_Resu!G156</f>
        <v>9015368.3058000002</v>
      </c>
      <c r="M220" s="2">
        <f>AEM_Resu!H156</f>
        <v>9344678.4944000002</v>
      </c>
      <c r="N220" s="2">
        <f>AEM_Resu!I156</f>
        <v>9688096.3300000001</v>
      </c>
      <c r="O220" s="2">
        <f>AEM_Resu!J156</f>
        <v>10046901.340600001</v>
      </c>
      <c r="P220" s="2">
        <f>AEM_Resu!K156</f>
        <v>10415466.2289</v>
      </c>
      <c r="Q220" s="2">
        <f>AEM_Resu!L156</f>
        <v>10796528.012499999</v>
      </c>
      <c r="R220" s="2">
        <f>AEM_Resu!M156</f>
        <v>11187770.717700001</v>
      </c>
      <c r="S220" s="2">
        <f>AEM_Resu!N156</f>
        <v>11588653.996300001</v>
      </c>
      <c r="T220" s="2">
        <f>AEM_Resu!O156</f>
        <v>12004228.673599999</v>
      </c>
      <c r="U220" s="2">
        <f>AEM_Resu!P156</f>
        <v>12430825.435799999</v>
      </c>
      <c r="V220" s="2">
        <f>AEM_Resu!Q156</f>
        <v>12863665.451200001</v>
      </c>
      <c r="W220" s="2">
        <f>AEM_Resu!R156</f>
        <v>13300323.087900002</v>
      </c>
      <c r="X220" s="2">
        <f>AEM_Resu!S156</f>
        <v>13740886.311100001</v>
      </c>
      <c r="Y220" s="2">
        <f>AEM_Resu!T156</f>
        <v>14180900.3991</v>
      </c>
      <c r="Z220" s="2">
        <f>AEM_Resu!U156</f>
        <v>14610825.7926</v>
      </c>
      <c r="AA220" s="2">
        <f>AEM_Resu!V156</f>
        <v>15039716.302999999</v>
      </c>
      <c r="AB220" s="2">
        <f>AEM_Resu!W156</f>
        <v>15501195.5825</v>
      </c>
      <c r="AC220" s="2">
        <f>AEM_Resu!X156</f>
        <v>15934632.6457</v>
      </c>
      <c r="AD220" s="2">
        <f>AEM_Resu!Y156</f>
        <v>16346503.985399999</v>
      </c>
      <c r="AE220" s="2">
        <f>AEM_Resu!Z156</f>
        <v>16741950.2466</v>
      </c>
      <c r="AF220" s="2">
        <f>AEM_Resu!AA156</f>
        <v>17118872.4296</v>
      </c>
      <c r="AG220" s="2">
        <f>AEM_Resu!AB156</f>
        <v>17509294.124499999</v>
      </c>
      <c r="AH220" s="2">
        <f>AEM_Resu!AC156</f>
        <v>17900742.752499998</v>
      </c>
      <c r="AI220" s="2">
        <f>AEM_Resu!AD156</f>
        <v>18291961.7095</v>
      </c>
      <c r="AJ220" s="2">
        <f>AEM_Resu!AE156</f>
        <v>18681839.194699999</v>
      </c>
      <c r="AK220" s="2">
        <f>AEM_Resu!AF156</f>
        <v>19077719.8499</v>
      </c>
      <c r="AL220" s="2">
        <f>AEM_Resu!AG156</f>
        <v>19532298.1241</v>
      </c>
      <c r="AM220" s="2">
        <f>AEM_Resu!AH156</f>
        <v>19976224.004300002</v>
      </c>
      <c r="AN220" s="2">
        <f>AEM_Resu!AI156</f>
        <v>20405568.6459</v>
      </c>
      <c r="AO220" s="2">
        <f>AEM_Resu!AJ156</f>
        <v>20823856.7368</v>
      </c>
      <c r="AP220" s="2">
        <f>AEM_Resu!AK156</f>
        <v>21237871.7128</v>
      </c>
      <c r="AQ220" s="2">
        <f>AEM_Resu!AL156</f>
        <v>21654650.213500001</v>
      </c>
      <c r="AR220" s="2">
        <f>AEM_Resu!AM156</f>
        <v>22076165.1855</v>
      </c>
      <c r="AS220" s="2">
        <f>AEM_Resu!AN156</f>
        <v>22497663.616999999</v>
      </c>
      <c r="AT220" s="2">
        <f>AEM_Resu!AO156</f>
        <v>22916229.2597</v>
      </c>
      <c r="AU220" s="2">
        <f>AEM_Resu!AP156</f>
        <v>23331932.121300001</v>
      </c>
      <c r="AV220" s="2">
        <f>AEM_Resu!AQ156</f>
        <v>23687660.112500001</v>
      </c>
      <c r="AW220" s="2">
        <f>AEM_Resu!AR156</f>
        <v>24046177.2874</v>
      </c>
      <c r="AX220" s="2">
        <f>AEM_Resu!AS156</f>
        <v>24391136.015800003</v>
      </c>
      <c r="AY220" s="2">
        <f>AEM_Resu!AT156</f>
        <v>24707107.937400002</v>
      </c>
      <c r="AZ220" s="2">
        <f>AEM_Resu!AU156</f>
        <v>24997921.321799997</v>
      </c>
      <c r="BA220" s="2">
        <f>AEM_Resu!AV156</f>
        <v>25266739.012900002</v>
      </c>
      <c r="BB220" s="2">
        <f>AEM_Resu!AW156</f>
        <v>25517207.533199999</v>
      </c>
      <c r="BC220" s="2">
        <f>AEM_Resu!AX156</f>
        <v>25741963.192400001</v>
      </c>
      <c r="BD220" s="2">
        <f>AEM_Resu!AY156</f>
        <v>25949931.055300001</v>
      </c>
      <c r="BE220" s="2">
        <f>AEM_Resu!AZ156</f>
        <v>26088615.480999999</v>
      </c>
      <c r="BF220" s="2">
        <f>AEM_Resu!BA156</f>
        <v>26212482.988299999</v>
      </c>
      <c r="BG220" s="2">
        <f>AEM_Resu!BB156</f>
        <v>26333146.516200002</v>
      </c>
      <c r="BH220" s="2">
        <f>AEM_Resu!BC156</f>
        <v>26459919.655400001</v>
      </c>
      <c r="BI220" s="2">
        <f>AEM_Resu!BD156</f>
        <v>26580194.788199998</v>
      </c>
      <c r="BJ220" s="2">
        <f>AEM_Resu!BE156</f>
        <v>26694663.7643</v>
      </c>
      <c r="BK220" s="2">
        <f>AEM_Resu!BF156</f>
        <v>26804671.536000002</v>
      </c>
      <c r="BL220" s="2">
        <f>AEM_Resu!BG156</f>
        <v>26908709.047200002</v>
      </c>
      <c r="BM220" s="2">
        <f>AEM_Resu!BH156</f>
        <v>27002561.0079</v>
      </c>
      <c r="BN220" s="2">
        <f>AEM_Resu!BI156</f>
        <v>27083388.149599999</v>
      </c>
      <c r="BO220" s="2">
        <f>AEM_Resu!BJ156</f>
        <v>27150510.145000003</v>
      </c>
      <c r="BP220" s="2">
        <f>AEM_Resu!BK156</f>
        <v>27203279.4518</v>
      </c>
      <c r="BQ220" s="2">
        <f>AEM_Resu!BL156</f>
        <v>27241265.779399998</v>
      </c>
      <c r="BR220" s="2">
        <f>AEM_Resu!BM156</f>
        <v>27263965.657400001</v>
      </c>
      <c r="BS220" s="2">
        <f>AEM_Resu!BN156</f>
        <v>27271730.2093</v>
      </c>
      <c r="BT220" s="2">
        <f>AEM_Resu!BO156</f>
        <v>27265906.4102</v>
      </c>
      <c r="BU220" s="2">
        <f>AEM_Resu!BP156</f>
        <v>27247614.6325</v>
      </c>
      <c r="BV220" s="2">
        <f>AEM_Resu!BQ156</f>
        <v>27217030.251399998</v>
      </c>
      <c r="BW220" s="2">
        <f>AEM_Resu!BR156</f>
        <v>27174642.602100004</v>
      </c>
      <c r="BX220" s="2">
        <f>AEM_Resu!BS156</f>
        <v>27122207.0669</v>
      </c>
      <c r="BY220" s="2">
        <f>AEM_Resu!BT156</f>
        <v>27061455.3114</v>
      </c>
      <c r="BZ220" s="2">
        <f>AEM_Resu!BU156</f>
        <v>26993702.585000001</v>
      </c>
      <c r="CA220" s="2">
        <f>AEM_Resu!BV156</f>
        <v>26919903.942200001</v>
      </c>
      <c r="CB220" s="2">
        <f>AEM_Resu!BW156</f>
        <v>26840383.3785</v>
      </c>
      <c r="CC220" s="2">
        <f>AEM_Resu!BX156</f>
        <v>26755265.159199998</v>
      </c>
      <c r="CD220" s="2">
        <f>AEM_Resu!BY156</f>
        <v>26664591.994100001</v>
      </c>
      <c r="CE220" s="2">
        <f>AEM_Resu!BZ156</f>
        <v>26569351.632300001</v>
      </c>
      <c r="CF220" s="2">
        <f>AEM_Resu!CA156</f>
        <v>26469862.835999999</v>
      </c>
      <c r="CG220" s="2">
        <f>AEM_Resu!CB156</f>
        <v>26364445.5385</v>
      </c>
      <c r="CH220" s="2">
        <f>AEM_Resu!CC156</f>
        <v>26250765.048599999</v>
      </c>
      <c r="CI220" s="2">
        <f>AEM_Resu!CD156</f>
        <v>26127887.596800003</v>
      </c>
    </row>
    <row r="221" spans="1:87" x14ac:dyDescent="0.3">
      <c r="A221" t="s">
        <v>407</v>
      </c>
      <c r="B221" s="1" t="s">
        <v>69</v>
      </c>
      <c r="C221" s="1" t="s">
        <v>28</v>
      </c>
      <c r="D221" s="1" t="s">
        <v>30</v>
      </c>
      <c r="E221" s="1" t="s">
        <v>9</v>
      </c>
      <c r="F221" s="1" t="s">
        <v>31</v>
      </c>
      <c r="L221" s="2">
        <f>AEM_Resu!G157</f>
        <v>11781815.329</v>
      </c>
      <c r="M221" s="2">
        <f>AEM_Resu!H157</f>
        <v>12194312.911800001</v>
      </c>
      <c r="N221" s="2">
        <f>AEM_Resu!I157</f>
        <v>12625447.210200001</v>
      </c>
      <c r="O221" s="2">
        <f>AEM_Resu!J157</f>
        <v>13078251.383099999</v>
      </c>
      <c r="P221" s="2">
        <f>AEM_Resu!K157</f>
        <v>13545465.956900001</v>
      </c>
      <c r="Q221" s="2">
        <f>AEM_Resu!L157</f>
        <v>14030921.3522</v>
      </c>
      <c r="R221" s="2">
        <f>AEM_Resu!M157</f>
        <v>14526834.3466</v>
      </c>
      <c r="S221" s="2">
        <f>AEM_Resu!N157</f>
        <v>15032388.5802</v>
      </c>
      <c r="T221" s="2">
        <f>AEM_Resu!O157</f>
        <v>15553517.4099</v>
      </c>
      <c r="U221" s="2">
        <f>AEM_Resu!P157</f>
        <v>16085432.696899999</v>
      </c>
      <c r="V221" s="2">
        <f>AEM_Resu!Q157</f>
        <v>16621746.663699999</v>
      </c>
      <c r="W221" s="2">
        <f>AEM_Resu!R157</f>
        <v>17158749.7161</v>
      </c>
      <c r="X221" s="2">
        <f>AEM_Resu!S157</f>
        <v>17695990.735300001</v>
      </c>
      <c r="Y221" s="2">
        <f>AEM_Resu!T157</f>
        <v>18232115.817200001</v>
      </c>
      <c r="Z221" s="2">
        <f>AEM_Resu!U157</f>
        <v>18777412.288999997</v>
      </c>
      <c r="AA221" s="2">
        <f>AEM_Resu!V157</f>
        <v>19351833.1479</v>
      </c>
      <c r="AB221" s="2">
        <f>AEM_Resu!W157</f>
        <v>19913307.684300002</v>
      </c>
      <c r="AC221" s="2">
        <f>AEM_Resu!X157</f>
        <v>20454489.231000002</v>
      </c>
      <c r="AD221" s="2">
        <f>AEM_Resu!Y157</f>
        <v>20994466.0748</v>
      </c>
      <c r="AE221" s="2">
        <f>AEM_Resu!Z157</f>
        <v>21511586.3325</v>
      </c>
      <c r="AF221" s="2">
        <f>AEM_Resu!AA157</f>
        <v>21998163.481400002</v>
      </c>
      <c r="AG221" s="2">
        <f>AEM_Resu!AB157</f>
        <v>22468214.079399999</v>
      </c>
      <c r="AH221" s="2">
        <f>AEM_Resu!AC157</f>
        <v>22942110.146600001</v>
      </c>
      <c r="AI221" s="2">
        <f>AEM_Resu!AD157</f>
        <v>23411099.459900003</v>
      </c>
      <c r="AJ221" s="2">
        <f>AEM_Resu!AE157</f>
        <v>23868686.587099999</v>
      </c>
      <c r="AK221" s="2">
        <f>AEM_Resu!AF157</f>
        <v>24310828.236300003</v>
      </c>
      <c r="AL221" s="2">
        <f>AEM_Resu!AG157</f>
        <v>24742798.220800001</v>
      </c>
      <c r="AM221" s="2">
        <f>AEM_Resu!AH157</f>
        <v>25150055.681499999</v>
      </c>
      <c r="AN221" s="2">
        <f>AEM_Resu!AI157</f>
        <v>25528784.864599999</v>
      </c>
      <c r="AO221" s="2">
        <f>AEM_Resu!AJ157</f>
        <v>25883414.494100001</v>
      </c>
      <c r="AP221" s="2">
        <f>AEM_Resu!AK157</f>
        <v>26222605.911800001</v>
      </c>
      <c r="AQ221" s="2">
        <f>AEM_Resu!AL157</f>
        <v>26558494.565200001</v>
      </c>
      <c r="AR221" s="2">
        <f>AEM_Resu!AM157</f>
        <v>26900616.5352</v>
      </c>
      <c r="AS221" s="2">
        <f>AEM_Resu!AN157</f>
        <v>27246306.9014</v>
      </c>
      <c r="AT221" s="2">
        <f>AEM_Resu!AO157</f>
        <v>27593346.087200001</v>
      </c>
      <c r="AU221" s="2">
        <f>AEM_Resu!AP157</f>
        <v>27945099.826000001</v>
      </c>
      <c r="AV221" s="2">
        <f>AEM_Resu!AQ157</f>
        <v>28292524.850099999</v>
      </c>
      <c r="AW221" s="2">
        <f>AEM_Resu!AR157</f>
        <v>28638985.3957</v>
      </c>
      <c r="AX221" s="2">
        <f>AEM_Resu!AS157</f>
        <v>28968584.892200001</v>
      </c>
      <c r="AY221" s="2">
        <f>AEM_Resu!AT157</f>
        <v>29265405.296300001</v>
      </c>
      <c r="AZ221" s="2">
        <f>AEM_Resu!AU157</f>
        <v>29528246.305799998</v>
      </c>
      <c r="BA221" s="2">
        <f>AEM_Resu!AV157</f>
        <v>29775498.498199999</v>
      </c>
      <c r="BB221" s="2">
        <f>AEM_Resu!AW157</f>
        <v>30007019.626899999</v>
      </c>
      <c r="BC221" s="2">
        <f>AEM_Resu!AX157</f>
        <v>30211721.590699997</v>
      </c>
      <c r="BD221" s="2">
        <f>AEM_Resu!AY157</f>
        <v>30399981.956599999</v>
      </c>
      <c r="BE221" s="2">
        <f>AEM_Resu!AZ157</f>
        <v>30582948.77</v>
      </c>
      <c r="BF221" s="2">
        <f>AEM_Resu!BA157</f>
        <v>30752866.640000001</v>
      </c>
      <c r="BG221" s="2">
        <f>AEM_Resu!BB157</f>
        <v>30914353.9223</v>
      </c>
      <c r="BH221" s="2">
        <f>AEM_Resu!BC157</f>
        <v>31077125.054899998</v>
      </c>
      <c r="BI221" s="2">
        <f>AEM_Resu!BD157</f>
        <v>31231388.512200002</v>
      </c>
      <c r="BJ221" s="2">
        <f>AEM_Resu!BE157</f>
        <v>31377153.127599999</v>
      </c>
      <c r="BK221" s="2">
        <f>AEM_Resu!BF157</f>
        <v>31515940.538400002</v>
      </c>
      <c r="BL221" s="2">
        <f>AEM_Resu!BG157</f>
        <v>31646039.206299998</v>
      </c>
      <c r="BM221" s="2">
        <f>AEM_Resu!BH157</f>
        <v>31762107.220699999</v>
      </c>
      <c r="BN221" s="2">
        <f>AEM_Resu!BI157</f>
        <v>31860421.139600001</v>
      </c>
      <c r="BO221" s="2">
        <f>AEM_Resu!BJ157</f>
        <v>31939476.737500001</v>
      </c>
      <c r="BP221" s="2">
        <f>AEM_Resu!BK157</f>
        <v>31999652.9791</v>
      </c>
      <c r="BQ221" s="2">
        <f>AEM_Resu!BL157</f>
        <v>32041543.193299998</v>
      </c>
      <c r="BR221" s="2">
        <f>AEM_Resu!BM157</f>
        <v>32065632.338</v>
      </c>
      <c r="BS221" s="2">
        <f>AEM_Resu!BN157</f>
        <v>32072073.548500001</v>
      </c>
      <c r="BT221" s="2">
        <f>AEM_Resu!BO157</f>
        <v>32062171.6624</v>
      </c>
      <c r="BU221" s="2">
        <f>AEM_Resu!BP157</f>
        <v>32037122.570800003</v>
      </c>
      <c r="BV221" s="2">
        <f>AEM_Resu!BQ157</f>
        <v>31997315.2951</v>
      </c>
      <c r="BW221" s="2">
        <f>AEM_Resu!BR157</f>
        <v>31943558.516899999</v>
      </c>
      <c r="BX221" s="2">
        <f>AEM_Resu!BS157</f>
        <v>31876861.385700002</v>
      </c>
      <c r="BY221" s="2">
        <f>AEM_Resu!BT157</f>
        <v>31798593.517700002</v>
      </c>
      <c r="BZ221" s="2">
        <f>AEM_Resu!BU157</f>
        <v>31710064.331100002</v>
      </c>
      <c r="CA221" s="2">
        <f>AEM_Resu!BV157</f>
        <v>31611717.714899998</v>
      </c>
      <c r="CB221" s="2">
        <f>AEM_Resu!BW157</f>
        <v>31503797.579100002</v>
      </c>
      <c r="CC221" s="2">
        <f>AEM_Resu!BX157</f>
        <v>31386440.493000001</v>
      </c>
      <c r="CD221" s="2">
        <f>AEM_Resu!BY157</f>
        <v>31260103.293300003</v>
      </c>
      <c r="CE221" s="2">
        <f>AEM_Resu!BZ157</f>
        <v>31125443.481200002</v>
      </c>
      <c r="CF221" s="2">
        <f>AEM_Resu!CA157</f>
        <v>30982928.4518</v>
      </c>
      <c r="CG221" s="2">
        <f>AEM_Resu!CB157</f>
        <v>30832430.670699999</v>
      </c>
      <c r="CH221" s="2">
        <f>AEM_Resu!CC157</f>
        <v>30673577.5189</v>
      </c>
      <c r="CI221" s="2">
        <f>AEM_Resu!CD157</f>
        <v>30506283.942000002</v>
      </c>
    </row>
    <row r="222" spans="1:87" x14ac:dyDescent="0.3">
      <c r="A222" t="s">
        <v>407</v>
      </c>
      <c r="B222" s="1" t="s">
        <v>69</v>
      </c>
      <c r="C222" s="1" t="s">
        <v>28</v>
      </c>
      <c r="D222" s="1" t="s">
        <v>387</v>
      </c>
      <c r="E222" s="1" t="s">
        <v>10</v>
      </c>
      <c r="F222" s="1" t="s">
        <v>31</v>
      </c>
      <c r="L222" s="2">
        <f>AEM_Resu!G158</f>
        <v>20797183.634800002</v>
      </c>
      <c r="M222" s="2">
        <f>AEM_Resu!H158</f>
        <v>21538991.406199999</v>
      </c>
      <c r="N222" s="2">
        <f>AEM_Resu!I158</f>
        <v>22313543.540200002</v>
      </c>
      <c r="O222" s="2">
        <f>AEM_Resu!J158</f>
        <v>23125152.723700002</v>
      </c>
      <c r="P222" s="2">
        <f>AEM_Resu!K158</f>
        <v>23960932.185800001</v>
      </c>
      <c r="Q222" s="2">
        <f>AEM_Resu!L158</f>
        <v>24827449.364699997</v>
      </c>
      <c r="R222" s="2">
        <f>AEM_Resu!M158</f>
        <v>25714605.064300001</v>
      </c>
      <c r="S222" s="2">
        <f>AEM_Resu!N158</f>
        <v>26621042.576499999</v>
      </c>
      <c r="T222" s="2">
        <f>AEM_Resu!O158</f>
        <v>27557746.083499998</v>
      </c>
      <c r="U222" s="2">
        <f>AEM_Resu!P158</f>
        <v>28516258.132699996</v>
      </c>
      <c r="V222" s="2">
        <f>AEM_Resu!Q158</f>
        <v>29485412.1149</v>
      </c>
      <c r="W222" s="2">
        <f>AEM_Resu!R158</f>
        <v>30459072.804000001</v>
      </c>
      <c r="X222" s="2">
        <f>AEM_Resu!S158</f>
        <v>31436877.046400003</v>
      </c>
      <c r="Y222" s="2">
        <f>AEM_Resu!T158</f>
        <v>32413016.216300003</v>
      </c>
      <c r="Z222" s="2">
        <f>AEM_Resu!U158</f>
        <v>33388238.081599995</v>
      </c>
      <c r="AA222" s="2">
        <f>AEM_Resu!V158</f>
        <v>34391549.450900003</v>
      </c>
      <c r="AB222" s="2">
        <f>AEM_Resu!W158</f>
        <v>35414503.266800001</v>
      </c>
      <c r="AC222" s="2">
        <f>AEM_Resu!X158</f>
        <v>36389121.876699999</v>
      </c>
      <c r="AD222" s="2">
        <f>AEM_Resu!Y158</f>
        <v>37340970.060199998</v>
      </c>
      <c r="AE222" s="2">
        <f>AEM_Resu!Z158</f>
        <v>38253536.579099998</v>
      </c>
      <c r="AF222" s="2">
        <f>AEM_Resu!AA158</f>
        <v>39117035.910999998</v>
      </c>
      <c r="AG222" s="2">
        <f>AEM_Resu!AB158</f>
        <v>39977508.203899994</v>
      </c>
      <c r="AH222" s="2">
        <f>AEM_Resu!AC158</f>
        <v>40842852.899099998</v>
      </c>
      <c r="AI222" s="2">
        <f>AEM_Resu!AD158</f>
        <v>41703061.169400007</v>
      </c>
      <c r="AJ222" s="2">
        <f>AEM_Resu!AE158</f>
        <v>42550525.781800002</v>
      </c>
      <c r="AK222" s="2">
        <f>AEM_Resu!AF158</f>
        <v>43388548.086199999</v>
      </c>
      <c r="AL222" s="2">
        <f>AEM_Resu!AG158</f>
        <v>44275096.344899997</v>
      </c>
      <c r="AM222" s="2">
        <f>AEM_Resu!AH158</f>
        <v>45126279.685800001</v>
      </c>
      <c r="AN222" s="2">
        <f>AEM_Resu!AI158</f>
        <v>45934353.510499999</v>
      </c>
      <c r="AO222" s="2">
        <f>AEM_Resu!AJ158</f>
        <v>46707271.230900005</v>
      </c>
      <c r="AP222" s="2">
        <f>AEM_Resu!AK158</f>
        <v>47460477.624600001</v>
      </c>
      <c r="AQ222" s="2">
        <f>AEM_Resu!AL158</f>
        <v>48213144.778700002</v>
      </c>
      <c r="AR222" s="2">
        <f>AEM_Resu!AM158</f>
        <v>48976781.720699996</v>
      </c>
      <c r="AS222" s="2">
        <f>AEM_Resu!AN158</f>
        <v>49743970.518399999</v>
      </c>
      <c r="AT222" s="2">
        <f>AEM_Resu!AO158</f>
        <v>50509575.346900001</v>
      </c>
      <c r="AU222" s="2">
        <f>AEM_Resu!AP158</f>
        <v>51277031.947300002</v>
      </c>
      <c r="AV222" s="2">
        <f>AEM_Resu!AQ158</f>
        <v>51980184.9626</v>
      </c>
      <c r="AW222" s="2">
        <f>AEM_Resu!AR158</f>
        <v>52685162.6831</v>
      </c>
      <c r="AX222" s="2">
        <f>AEM_Resu!AS158</f>
        <v>53359720.908000007</v>
      </c>
      <c r="AY222" s="2">
        <f>AEM_Resu!AT158</f>
        <v>53972513.233700007</v>
      </c>
      <c r="AZ222" s="2">
        <f>AEM_Resu!AU158</f>
        <v>54526167.627599999</v>
      </c>
      <c r="BA222" s="2">
        <f>AEM_Resu!AV158</f>
        <v>55042237.511100002</v>
      </c>
      <c r="BB222" s="2">
        <f>AEM_Resu!AW158</f>
        <v>55524227.160099998</v>
      </c>
      <c r="BC222" s="2">
        <f>AEM_Resu!AX158</f>
        <v>55953684.783099994</v>
      </c>
      <c r="BD222" s="2">
        <f>AEM_Resu!AY158</f>
        <v>56349913.0119</v>
      </c>
      <c r="BE222" s="2">
        <f>AEM_Resu!AZ158</f>
        <v>56671564.251000002</v>
      </c>
      <c r="BF222" s="2">
        <f>AEM_Resu!BA158</f>
        <v>56965349.628299996</v>
      </c>
      <c r="BG222" s="2">
        <f>AEM_Resu!BB158</f>
        <v>57247500.438500002</v>
      </c>
      <c r="BH222" s="2">
        <f>AEM_Resu!BC158</f>
        <v>57537044.710299999</v>
      </c>
      <c r="BI222" s="2">
        <f>AEM_Resu!BD158</f>
        <v>57811583.300400004</v>
      </c>
      <c r="BJ222" s="2">
        <f>AEM_Resu!BE158</f>
        <v>58071816.891900003</v>
      </c>
      <c r="BK222" s="2">
        <f>AEM_Resu!BF158</f>
        <v>58320612.074400008</v>
      </c>
      <c r="BL222" s="2">
        <f>AEM_Resu!BG158</f>
        <v>58554748.2535</v>
      </c>
      <c r="BM222" s="2">
        <f>AEM_Resu!BH158</f>
        <v>58764668.228599995</v>
      </c>
      <c r="BN222" s="2">
        <f>AEM_Resu!BI158</f>
        <v>58943809.2892</v>
      </c>
      <c r="BO222" s="2">
        <f>AEM_Resu!BJ158</f>
        <v>59089986.882500008</v>
      </c>
      <c r="BP222" s="2">
        <f>AEM_Resu!BK158</f>
        <v>59202932.4309</v>
      </c>
      <c r="BQ222" s="2">
        <f>AEM_Resu!BL158</f>
        <v>59282808.9727</v>
      </c>
      <c r="BR222" s="2">
        <f>AEM_Resu!BM158</f>
        <v>59329597.995399997</v>
      </c>
      <c r="BS222" s="2">
        <f>AEM_Resu!BN158</f>
        <v>59343803.757799998</v>
      </c>
      <c r="BT222" s="2">
        <f>AEM_Resu!BO158</f>
        <v>59328078.0726</v>
      </c>
      <c r="BU222" s="2">
        <f>AEM_Resu!BP158</f>
        <v>59284737.203299999</v>
      </c>
      <c r="BV222" s="2">
        <f>AEM_Resu!BQ158</f>
        <v>59214345.546499997</v>
      </c>
      <c r="BW222" s="2">
        <f>AEM_Resu!BR158</f>
        <v>59118201.119000003</v>
      </c>
      <c r="BX222" s="2">
        <f>AEM_Resu!BS158</f>
        <v>58999068.452600002</v>
      </c>
      <c r="BY222" s="2">
        <f>AEM_Resu!BT158</f>
        <v>58860048.829099998</v>
      </c>
      <c r="BZ222" s="2">
        <f>AEM_Resu!BU158</f>
        <v>58703766.916100003</v>
      </c>
      <c r="CA222" s="2">
        <f>AEM_Resu!BV158</f>
        <v>58531621.657099999</v>
      </c>
      <c r="CB222" s="2">
        <f>AEM_Resu!BW158</f>
        <v>58344180.957599998</v>
      </c>
      <c r="CC222" s="2">
        <f>AEM_Resu!BX158</f>
        <v>58141705.652199998</v>
      </c>
      <c r="CD222" s="2">
        <f>AEM_Resu!BY158</f>
        <v>57924695.287400007</v>
      </c>
      <c r="CE222" s="2">
        <f>AEM_Resu!BZ158</f>
        <v>57694795.113499999</v>
      </c>
      <c r="CF222" s="2">
        <f>AEM_Resu!CA158</f>
        <v>57452791.287799999</v>
      </c>
      <c r="CG222" s="2">
        <f>AEM_Resu!CB158</f>
        <v>57196876.209199995</v>
      </c>
      <c r="CH222" s="2">
        <f>AEM_Resu!CC158</f>
        <v>56924342.567499995</v>
      </c>
      <c r="CI222" s="2">
        <f>AEM_Resu!CD158</f>
        <v>56634171.538800001</v>
      </c>
    </row>
    <row r="223" spans="1:87" x14ac:dyDescent="0.3">
      <c r="A223" t="s">
        <v>407</v>
      </c>
      <c r="B223" s="1" t="s">
        <v>69</v>
      </c>
      <c r="C223" s="1" t="s">
        <v>6</v>
      </c>
      <c r="D223" s="1" t="s">
        <v>6</v>
      </c>
      <c r="E223" s="1" t="s">
        <v>7</v>
      </c>
      <c r="F223" s="1" t="s">
        <v>31</v>
      </c>
      <c r="L223" s="2">
        <f>AEM_Resu!G160</f>
        <v>11635442</v>
      </c>
      <c r="M223" s="2">
        <f>AEM_Resu!H160</f>
        <v>12047702.131999999</v>
      </c>
      <c r="N223" s="2">
        <f>AEM_Resu!I160</f>
        <v>12477936.626600001</v>
      </c>
      <c r="O223" s="2">
        <f>AEM_Resu!J160</f>
        <v>12928034.339800002</v>
      </c>
      <c r="P223" s="2">
        <f>AEM_Resu!K160</f>
        <v>13389828.951100001</v>
      </c>
      <c r="Q223" s="2">
        <f>AEM_Resu!L160</f>
        <v>13867347.670799999</v>
      </c>
      <c r="R223" s="2">
        <f>AEM_Resu!M160</f>
        <v>14357210.3114</v>
      </c>
      <c r="S223" s="2">
        <f>AEM_Resu!N160</f>
        <v>14858537.331500001</v>
      </c>
      <c r="T223" s="2">
        <f>AEM_Resu!O160</f>
        <v>15378097.362399999</v>
      </c>
      <c r="U223" s="2">
        <f>AEM_Resu!P160</f>
        <v>15909972.380599998</v>
      </c>
      <c r="V223" s="2">
        <f>AEM_Resu!Q160</f>
        <v>16447384.9241</v>
      </c>
      <c r="W223" s="2">
        <f>AEM_Resu!R160</f>
        <v>16986647.583300002</v>
      </c>
      <c r="X223" s="2">
        <f>AEM_Resu!S160</f>
        <v>17527606.971099999</v>
      </c>
      <c r="Y223" s="2">
        <f>AEM_Resu!T160</f>
        <v>18067294.181699999</v>
      </c>
      <c r="Z223" s="2">
        <f>AEM_Resu!U160</f>
        <v>18592761.0623</v>
      </c>
      <c r="AA223" s="2">
        <f>AEM_Resu!V160</f>
        <v>19112382.8484</v>
      </c>
      <c r="AB223" s="2">
        <f>AEM_Resu!W160</f>
        <v>19605437.8594</v>
      </c>
      <c r="AC223" s="2">
        <f>AEM_Resu!X160</f>
        <v>20060102.804499999</v>
      </c>
      <c r="AD223" s="2">
        <f>AEM_Resu!Y160</f>
        <v>20488137.7141</v>
      </c>
      <c r="AE223" s="2">
        <f>AEM_Resu!Z160</f>
        <v>20886400.730700001</v>
      </c>
      <c r="AF223" s="2">
        <f>AEM_Resu!AA160</f>
        <v>21263510.148800001</v>
      </c>
      <c r="AG223" s="2">
        <f>AEM_Resu!AB160</f>
        <v>21627229.099300001</v>
      </c>
      <c r="AH223" s="2">
        <f>AEM_Resu!AC160</f>
        <v>21985504.775299996</v>
      </c>
      <c r="AI223" s="2">
        <f>AEM_Resu!AD160</f>
        <v>22339437.300000001</v>
      </c>
      <c r="AJ223" s="2">
        <f>AEM_Resu!AE160</f>
        <v>22688854.968799997</v>
      </c>
      <c r="AK223" s="2">
        <f>AEM_Resu!AF160</f>
        <v>23045872.0856</v>
      </c>
      <c r="AL223" s="2">
        <f>AEM_Resu!AG160</f>
        <v>23407341.576000001</v>
      </c>
      <c r="AM223" s="2">
        <f>AEM_Resu!AH160</f>
        <v>23752289.993300002</v>
      </c>
      <c r="AN223" s="2">
        <f>AEM_Resu!AI160</f>
        <v>24073473.883099999</v>
      </c>
      <c r="AO223" s="2">
        <f>AEM_Resu!AJ160</f>
        <v>24377073.915800001</v>
      </c>
      <c r="AP223" s="2">
        <f>AEM_Resu!AK160</f>
        <v>24669533.199700002</v>
      </c>
      <c r="AQ223" s="2">
        <f>AEM_Resu!AL160</f>
        <v>24959010.887600001</v>
      </c>
      <c r="AR223" s="2">
        <f>AEM_Resu!AM160</f>
        <v>25251900.633099999</v>
      </c>
      <c r="AS223" s="2">
        <f>AEM_Resu!AN160</f>
        <v>25543339.348699998</v>
      </c>
      <c r="AT223" s="2">
        <f>AEM_Resu!AO160</f>
        <v>25830640.072999999</v>
      </c>
      <c r="AU223" s="2">
        <f>AEM_Resu!AP160</f>
        <v>26112289.659600001</v>
      </c>
      <c r="AV223" s="2">
        <f>AEM_Resu!AQ160</f>
        <v>26395490.017000001</v>
      </c>
      <c r="AW223" s="2">
        <f>AEM_Resu!AR160</f>
        <v>26683245.434</v>
      </c>
      <c r="AX223" s="2">
        <f>AEM_Resu!AS160</f>
        <v>26957750.297200002</v>
      </c>
      <c r="AY223" s="2">
        <f>AEM_Resu!AT160</f>
        <v>27200347.834200002</v>
      </c>
      <c r="AZ223" s="2">
        <f>AEM_Resu!AU160</f>
        <v>27408004.228999998</v>
      </c>
      <c r="BA223" s="2">
        <f>AEM_Resu!AV160</f>
        <v>27596033.764900003</v>
      </c>
      <c r="BB223" s="2">
        <f>AEM_Resu!AW160</f>
        <v>27765753.471000001</v>
      </c>
      <c r="BC223" s="2">
        <f>AEM_Resu!AX160</f>
        <v>27908496.2159</v>
      </c>
      <c r="BD223" s="2">
        <f>AEM_Resu!AY160</f>
        <v>28034483.750600003</v>
      </c>
      <c r="BE223" s="2">
        <f>AEM_Resu!AZ160</f>
        <v>28156856.098899998</v>
      </c>
      <c r="BF223" s="2">
        <f>AEM_Resu!BA160</f>
        <v>28266845.621100001</v>
      </c>
      <c r="BG223" s="2">
        <f>AEM_Resu!BB160</f>
        <v>28373644.553200003</v>
      </c>
      <c r="BH223" s="2">
        <f>AEM_Resu!BC160</f>
        <v>28487681.7392</v>
      </c>
      <c r="BI223" s="2">
        <f>AEM_Resu!BD160</f>
        <v>28595804.294299997</v>
      </c>
      <c r="BJ223" s="2">
        <f>AEM_Resu!BE160</f>
        <v>28698474.869599998</v>
      </c>
      <c r="BK223" s="2">
        <f>AEM_Resu!BF160</f>
        <v>28797364.284600001</v>
      </c>
      <c r="BL223" s="2">
        <f>AEM_Resu!BG160</f>
        <v>28890524.968900003</v>
      </c>
      <c r="BM223" s="2">
        <f>AEM_Resu!BH160</f>
        <v>28972363.627</v>
      </c>
      <c r="BN223" s="2">
        <f>AEM_Resu!BI160</f>
        <v>29038985.422899999</v>
      </c>
      <c r="BO223" s="2">
        <f>AEM_Resu!BJ160</f>
        <v>29088897.623300005</v>
      </c>
      <c r="BP223" s="2">
        <f>AEM_Resu!BK160</f>
        <v>29121976.205600001</v>
      </c>
      <c r="BQ223" s="2">
        <f>AEM_Resu!BL160</f>
        <v>29139521.7656</v>
      </c>
      <c r="BR223" s="2">
        <f>AEM_Resu!BM160</f>
        <v>29141784.951400001</v>
      </c>
      <c r="BS223" s="2">
        <f>AEM_Resu!BN160</f>
        <v>29129006.588199999</v>
      </c>
      <c r="BT223" s="2">
        <f>AEM_Resu!BO160</f>
        <v>29102503.482299998</v>
      </c>
      <c r="BU223" s="2">
        <f>AEM_Resu!BP160</f>
        <v>29063493.631999999</v>
      </c>
      <c r="BV223" s="2">
        <f>AEM_Resu!BQ160</f>
        <v>29012260.660299998</v>
      </c>
      <c r="BW223" s="2">
        <f>AEM_Resu!BR160</f>
        <v>28949618.857000005</v>
      </c>
      <c r="BX223" s="2">
        <f>AEM_Resu!BS160</f>
        <v>28876752.318300001</v>
      </c>
      <c r="BY223" s="2">
        <f>AEM_Resu!BT160</f>
        <v>28795153.459199999</v>
      </c>
      <c r="BZ223" s="2">
        <f>AEM_Resu!BU160</f>
        <v>28706213.111099999</v>
      </c>
      <c r="CA223" s="2">
        <f>AEM_Resu!BV160</f>
        <v>28610349.419300001</v>
      </c>
      <c r="CB223" s="2">
        <f>AEM_Resu!BW160</f>
        <v>28507807.7674</v>
      </c>
      <c r="CC223" s="2">
        <f>AEM_Resu!BX160</f>
        <v>28398746.181199998</v>
      </c>
      <c r="CD223" s="2">
        <f>AEM_Resu!BY160</f>
        <v>28283513.846500002</v>
      </c>
      <c r="CE223" s="2">
        <f>AEM_Resu!BZ160</f>
        <v>28162848.117899999</v>
      </c>
      <c r="CF223" s="2">
        <f>AEM_Resu!CA160</f>
        <v>28037186.7421</v>
      </c>
      <c r="CG223" s="2">
        <f>AEM_Resu!CB160</f>
        <v>27906164.127799999</v>
      </c>
      <c r="CH223" s="2">
        <f>AEM_Resu!CC160</f>
        <v>27769252.268300001</v>
      </c>
      <c r="CI223" s="2">
        <f>AEM_Resu!CD160</f>
        <v>27625989.976400003</v>
      </c>
    </row>
    <row r="224" spans="1:87" x14ac:dyDescent="0.3">
      <c r="A224" t="s">
        <v>407</v>
      </c>
      <c r="B224" s="1" t="s">
        <v>69</v>
      </c>
      <c r="C224" s="1" t="s">
        <v>6</v>
      </c>
      <c r="D224" s="1" t="s">
        <v>6</v>
      </c>
      <c r="E224" s="1" t="s">
        <v>9</v>
      </c>
      <c r="F224" s="1" t="s">
        <v>31</v>
      </c>
      <c r="L224" s="2">
        <f>AEM_Resu!G161</f>
        <v>11894047.5001</v>
      </c>
      <c r="M224" s="2">
        <f>AEM_Resu!H161</f>
        <v>12310362.680100001</v>
      </c>
      <c r="N224" s="2">
        <f>AEM_Resu!I161</f>
        <v>12745481.4241</v>
      </c>
      <c r="O224" s="2">
        <f>AEM_Resu!J161</f>
        <v>13202479.268499998</v>
      </c>
      <c r="P224" s="2">
        <f>AEM_Resu!K161</f>
        <v>13673979.345100001</v>
      </c>
      <c r="Q224" s="2">
        <f>AEM_Resu!L161</f>
        <v>14163868.6765</v>
      </c>
      <c r="R224" s="2">
        <f>AEM_Resu!M161</f>
        <v>14667274.4355</v>
      </c>
      <c r="S224" s="2">
        <f>AEM_Resu!N161</f>
        <v>15180572.2447</v>
      </c>
      <c r="T224" s="2">
        <f>AEM_Resu!O161</f>
        <v>15709784.1307</v>
      </c>
      <c r="U224" s="2">
        <f>AEM_Resu!P161</f>
        <v>16250041.702</v>
      </c>
      <c r="V224" s="2">
        <f>AEM_Resu!Q161</f>
        <v>16794870.552099999</v>
      </c>
      <c r="W224" s="2">
        <f>AEM_Resu!R161</f>
        <v>17340500.6675</v>
      </c>
      <c r="X224" s="2">
        <f>AEM_Resu!S161</f>
        <v>17886452.005899999</v>
      </c>
      <c r="Y224" s="2">
        <f>AEM_Resu!T161</f>
        <v>18431415.697800003</v>
      </c>
      <c r="Z224" s="2">
        <f>AEM_Resu!U161</f>
        <v>18968671.898199998</v>
      </c>
      <c r="AA224" s="2">
        <f>AEM_Resu!V161</f>
        <v>19534746.572999999</v>
      </c>
      <c r="AB224" s="2">
        <f>AEM_Resu!W161</f>
        <v>20099709.608200002</v>
      </c>
      <c r="AC224" s="2">
        <f>AEM_Resu!X161</f>
        <v>20643978.337900002</v>
      </c>
      <c r="AD224" s="2">
        <f>AEM_Resu!Y161</f>
        <v>21186919.130100001</v>
      </c>
      <c r="AE224" s="2">
        <f>AEM_Resu!Z161</f>
        <v>21706626.0163</v>
      </c>
      <c r="AF224" s="2">
        <f>AEM_Resu!AA161</f>
        <v>22195366.304900002</v>
      </c>
      <c r="AG224" s="2">
        <f>AEM_Resu!AB161</f>
        <v>22667206.202500001</v>
      </c>
      <c r="AH224" s="2">
        <f>AEM_Resu!AC161</f>
        <v>23142658.843699999</v>
      </c>
      <c r="AI224" s="2">
        <f>AEM_Resu!AD161</f>
        <v>23612908.491900004</v>
      </c>
      <c r="AJ224" s="2">
        <f>AEM_Resu!AE161</f>
        <v>24071359.8431</v>
      </c>
      <c r="AK224" s="2">
        <f>AEM_Resu!AF161</f>
        <v>24514051.976000004</v>
      </c>
      <c r="AL224" s="2">
        <f>AEM_Resu!AG161</f>
        <v>24935974.677900001</v>
      </c>
      <c r="AM224" s="2">
        <f>AEM_Resu!AH161</f>
        <v>25332628.2214</v>
      </c>
      <c r="AN224" s="2">
        <f>AEM_Resu!AI161</f>
        <v>25700172.550099999</v>
      </c>
      <c r="AO224" s="2">
        <f>AEM_Resu!AJ161</f>
        <v>26043182.199700002</v>
      </c>
      <c r="AP224" s="2">
        <f>AEM_Resu!AK161</f>
        <v>26370447.0744</v>
      </c>
      <c r="AQ224" s="2">
        <f>AEM_Resu!AL161</f>
        <v>26694220.784200002</v>
      </c>
      <c r="AR224" s="2">
        <f>AEM_Resu!AM161</f>
        <v>27024176.6206</v>
      </c>
      <c r="AS224" s="2">
        <f>AEM_Resu!AN161</f>
        <v>27357672.568300001</v>
      </c>
      <c r="AT224" s="2">
        <f>AEM_Resu!AO161</f>
        <v>27692511.623600002</v>
      </c>
      <c r="AU224" s="2">
        <f>AEM_Resu!AP161</f>
        <v>28032055.2064</v>
      </c>
      <c r="AV224" s="2">
        <f>AEM_Resu!AQ161</f>
        <v>28377709.615199998</v>
      </c>
      <c r="AW224" s="2">
        <f>AEM_Resu!AR161</f>
        <v>28722407.979200002</v>
      </c>
      <c r="AX224" s="2">
        <f>AEM_Resu!AS161</f>
        <v>29050179.083500002</v>
      </c>
      <c r="AY224" s="2">
        <f>AEM_Resu!AT161</f>
        <v>29345035.6811</v>
      </c>
      <c r="AZ224" s="2">
        <f>AEM_Resu!AU161</f>
        <v>29605781.8598</v>
      </c>
      <c r="BA224" s="2">
        <f>AEM_Resu!AV161</f>
        <v>29850914.9793</v>
      </c>
      <c r="BB224" s="2">
        <f>AEM_Resu!AW161</f>
        <v>30080306.0803</v>
      </c>
      <c r="BC224" s="2">
        <f>AEM_Resu!AX161</f>
        <v>30282819.948499996</v>
      </c>
      <c r="BD224" s="2">
        <f>AEM_Resu!AY161</f>
        <v>30468839.675999999</v>
      </c>
      <c r="BE224" s="2">
        <f>AEM_Resu!AZ161</f>
        <v>30651076.4835</v>
      </c>
      <c r="BF224" s="2">
        <f>AEM_Resu!BA161</f>
        <v>30820293.112500001</v>
      </c>
      <c r="BG224" s="2">
        <f>AEM_Resu!BB161</f>
        <v>30981093.688299999</v>
      </c>
      <c r="BH224" s="2">
        <f>AEM_Resu!BC161</f>
        <v>31143237.327499997</v>
      </c>
      <c r="BI224" s="2">
        <f>AEM_Resu!BD161</f>
        <v>31296911.862500001</v>
      </c>
      <c r="BJ224" s="2">
        <f>AEM_Resu!BE161</f>
        <v>31442119.496799998</v>
      </c>
      <c r="BK224" s="2">
        <f>AEM_Resu!BF161</f>
        <v>31580392.970700003</v>
      </c>
      <c r="BL224" s="2">
        <f>AEM_Resu!BG161</f>
        <v>31710007.759599999</v>
      </c>
      <c r="BM224" s="2">
        <f>AEM_Resu!BH161</f>
        <v>31825575.333700001</v>
      </c>
      <c r="BN224" s="2">
        <f>AEM_Resu!BI161</f>
        <v>31923335.456800003</v>
      </c>
      <c r="BO224" s="2">
        <f>AEM_Resu!BJ161</f>
        <v>32001752.541700002</v>
      </c>
      <c r="BP224" s="2">
        <f>AEM_Resu!BK161</f>
        <v>32061214.964299999</v>
      </c>
      <c r="BQ224" s="2">
        <f>AEM_Resu!BL161</f>
        <v>32102365.901799999</v>
      </c>
      <c r="BR224" s="2">
        <f>AEM_Resu!BM161</f>
        <v>32125710.896299999</v>
      </c>
      <c r="BS224" s="2">
        <f>AEM_Resu!BN161</f>
        <v>32131399.379700001</v>
      </c>
      <c r="BT224" s="2">
        <f>AEM_Resu!BO161</f>
        <v>32120737.679699998</v>
      </c>
      <c r="BU224" s="2">
        <f>AEM_Resu!BP161</f>
        <v>32094927.342400003</v>
      </c>
      <c r="BV224" s="2">
        <f>AEM_Resu!BQ161</f>
        <v>32054365.924899999</v>
      </c>
      <c r="BW224" s="2">
        <f>AEM_Resu!BR161</f>
        <v>31999881.006000001</v>
      </c>
      <c r="BX224" s="2">
        <f>AEM_Resu!BS161</f>
        <v>31932466.230300002</v>
      </c>
      <c r="BY224" s="2">
        <f>AEM_Resu!BT161</f>
        <v>31853478.700000003</v>
      </c>
      <c r="BZ224" s="2">
        <f>AEM_Resu!BU161</f>
        <v>31764223.719500002</v>
      </c>
      <c r="CA224" s="2">
        <f>AEM_Resu!BV161</f>
        <v>31665123.205399998</v>
      </c>
      <c r="CB224" s="2">
        <f>AEM_Resu!BW161</f>
        <v>31556415.553800002</v>
      </c>
      <c r="CC224" s="2">
        <f>AEM_Resu!BX161</f>
        <v>31438239.061300002</v>
      </c>
      <c r="CD224" s="2">
        <f>AEM_Resu!BY161</f>
        <v>31311065.317200001</v>
      </c>
      <c r="CE224" s="2">
        <f>AEM_Resu!BZ161</f>
        <v>31175553.615300003</v>
      </c>
      <c r="CF224" s="2">
        <f>AEM_Resu!CA161</f>
        <v>31032177.9914</v>
      </c>
      <c r="CG224" s="2">
        <f>AEM_Resu!CB161</f>
        <v>30880853.4157</v>
      </c>
      <c r="CH224" s="2">
        <f>AEM_Resu!CC161</f>
        <v>30721264.237399999</v>
      </c>
      <c r="CI224" s="2">
        <f>AEM_Resu!CD161</f>
        <v>30553325.0889</v>
      </c>
    </row>
    <row r="225" spans="1:87" x14ac:dyDescent="0.3">
      <c r="A225" t="s">
        <v>407</v>
      </c>
      <c r="B225" s="1" t="s">
        <v>69</v>
      </c>
      <c r="C225" s="1" t="s">
        <v>6</v>
      </c>
      <c r="D225" s="1" t="s">
        <v>6</v>
      </c>
      <c r="E225" s="1" t="s">
        <v>10</v>
      </c>
      <c r="F225" s="1" t="s">
        <v>31</v>
      </c>
      <c r="L225" s="2">
        <f>AEM_Resu!G162</f>
        <v>23529489.500100002</v>
      </c>
      <c r="M225" s="2">
        <f>AEM_Resu!H162</f>
        <v>24358064.812100001</v>
      </c>
      <c r="N225" s="2">
        <f>AEM_Resu!I162</f>
        <v>25223418.050700001</v>
      </c>
      <c r="O225" s="2">
        <f>AEM_Resu!J162</f>
        <v>26130513.6083</v>
      </c>
      <c r="P225" s="2">
        <f>AEM_Resu!K162</f>
        <v>27063808.2962</v>
      </c>
      <c r="Q225" s="2">
        <f>AEM_Resu!L162</f>
        <v>28031216.3473</v>
      </c>
      <c r="R225" s="2">
        <f>AEM_Resu!M162</f>
        <v>29024484.7469</v>
      </c>
      <c r="S225" s="2">
        <f>AEM_Resu!N162</f>
        <v>30039109.576200001</v>
      </c>
      <c r="T225" s="2">
        <f>AEM_Resu!O162</f>
        <v>31087881.493099999</v>
      </c>
      <c r="U225" s="2">
        <f>AEM_Resu!P162</f>
        <v>32160014.082599998</v>
      </c>
      <c r="V225" s="2">
        <f>AEM_Resu!Q162</f>
        <v>33242255.476199999</v>
      </c>
      <c r="W225" s="2">
        <f>AEM_Resu!R162</f>
        <v>34327148.250799999</v>
      </c>
      <c r="X225" s="2">
        <f>AEM_Resu!S162</f>
        <v>35414058.976999998</v>
      </c>
      <c r="Y225" s="2">
        <f>AEM_Resu!T162</f>
        <v>36498709.879500002</v>
      </c>
      <c r="Z225" s="2">
        <f>AEM_Resu!U162</f>
        <v>37561432.960500002</v>
      </c>
      <c r="AA225" s="2">
        <f>AEM_Resu!V162</f>
        <v>38647129.421399996</v>
      </c>
      <c r="AB225" s="2">
        <f>AEM_Resu!W162</f>
        <v>39705147.467600003</v>
      </c>
      <c r="AC225" s="2">
        <f>AEM_Resu!X162</f>
        <v>40704081.142399997</v>
      </c>
      <c r="AD225" s="2">
        <f>AEM_Resu!Y162</f>
        <v>41675056.8442</v>
      </c>
      <c r="AE225" s="2">
        <f>AEM_Resu!Z162</f>
        <v>42593026.747000001</v>
      </c>
      <c r="AF225" s="2">
        <f>AEM_Resu!AA162</f>
        <v>43458876.453700006</v>
      </c>
      <c r="AG225" s="2">
        <f>AEM_Resu!AB162</f>
        <v>44294435.301799998</v>
      </c>
      <c r="AH225" s="2">
        <f>AEM_Resu!AC162</f>
        <v>45128163.618999995</v>
      </c>
      <c r="AI225" s="2">
        <f>AEM_Resu!AD162</f>
        <v>45952345.791900009</v>
      </c>
      <c r="AJ225" s="2">
        <f>AEM_Resu!AE162</f>
        <v>46760214.811899997</v>
      </c>
      <c r="AK225" s="2">
        <f>AEM_Resu!AF162</f>
        <v>47559924.0616</v>
      </c>
      <c r="AL225" s="2">
        <f>AEM_Resu!AG162</f>
        <v>48343316.253900006</v>
      </c>
      <c r="AM225" s="2">
        <f>AEM_Resu!AH162</f>
        <v>49084918.214699998</v>
      </c>
      <c r="AN225" s="2">
        <f>AEM_Resu!AI162</f>
        <v>49773646.433200002</v>
      </c>
      <c r="AO225" s="2">
        <f>AEM_Resu!AJ162</f>
        <v>50420256.115500003</v>
      </c>
      <c r="AP225" s="2">
        <f>AEM_Resu!AK162</f>
        <v>51039980.274100006</v>
      </c>
      <c r="AQ225" s="2">
        <f>AEM_Resu!AL162</f>
        <v>51653231.671800002</v>
      </c>
      <c r="AR225" s="2">
        <f>AEM_Resu!AM162</f>
        <v>52276077.253700003</v>
      </c>
      <c r="AS225" s="2">
        <f>AEM_Resu!AN162</f>
        <v>52901011.916999996</v>
      </c>
      <c r="AT225" s="2">
        <f>AEM_Resu!AO162</f>
        <v>53523151.696600005</v>
      </c>
      <c r="AU225" s="2">
        <f>AEM_Resu!AP162</f>
        <v>54144344.865999997</v>
      </c>
      <c r="AV225" s="2">
        <f>AEM_Resu!AQ162</f>
        <v>54773199.632200003</v>
      </c>
      <c r="AW225" s="2">
        <f>AEM_Resu!AR162</f>
        <v>55405653.413200006</v>
      </c>
      <c r="AX225" s="2">
        <f>AEM_Resu!AS162</f>
        <v>56007929.380700007</v>
      </c>
      <c r="AY225" s="2">
        <f>AEM_Resu!AT162</f>
        <v>56545383.515300006</v>
      </c>
      <c r="AZ225" s="2">
        <f>AEM_Resu!AU162</f>
        <v>57013786.088799998</v>
      </c>
      <c r="BA225" s="2">
        <f>AEM_Resu!AV162</f>
        <v>57446948.744200006</v>
      </c>
      <c r="BB225" s="2">
        <f>AEM_Resu!AW162</f>
        <v>57846059.551300004</v>
      </c>
      <c r="BC225" s="2">
        <f>AEM_Resu!AX162</f>
        <v>58191316.164399996</v>
      </c>
      <c r="BD225" s="2">
        <f>AEM_Resu!AY162</f>
        <v>58503323.426600002</v>
      </c>
      <c r="BE225" s="2">
        <f>AEM_Resu!AZ162</f>
        <v>58807932.582399994</v>
      </c>
      <c r="BF225" s="2">
        <f>AEM_Resu!BA162</f>
        <v>59087138.733600006</v>
      </c>
      <c r="BG225" s="2">
        <f>AEM_Resu!BB162</f>
        <v>59354738.241500005</v>
      </c>
      <c r="BH225" s="2">
        <f>AEM_Resu!BC162</f>
        <v>59630919.066699997</v>
      </c>
      <c r="BI225" s="2">
        <f>AEM_Resu!BD162</f>
        <v>59892716.156800002</v>
      </c>
      <c r="BJ225" s="2">
        <f>AEM_Resu!BE162</f>
        <v>60140594.366399996</v>
      </c>
      <c r="BK225" s="2">
        <f>AEM_Resu!BF162</f>
        <v>60377757.2553</v>
      </c>
      <c r="BL225" s="2">
        <f>AEM_Resu!BG162</f>
        <v>60600532.728500001</v>
      </c>
      <c r="BM225" s="2">
        <f>AEM_Resu!BH162</f>
        <v>60797938.960700005</v>
      </c>
      <c r="BN225" s="2">
        <f>AEM_Resu!BI162</f>
        <v>60962320.879700005</v>
      </c>
      <c r="BO225" s="2">
        <f>AEM_Resu!BJ162</f>
        <v>61090650.165000007</v>
      </c>
      <c r="BP225" s="2">
        <f>AEM_Resu!BK162</f>
        <v>61183191.1699</v>
      </c>
      <c r="BQ225" s="2">
        <f>AEM_Resu!BL162</f>
        <v>61241887.667400002</v>
      </c>
      <c r="BR225" s="2">
        <f>AEM_Resu!BM162</f>
        <v>61267495.8477</v>
      </c>
      <c r="BS225" s="2">
        <f>AEM_Resu!BN162</f>
        <v>61260405.967900001</v>
      </c>
      <c r="BT225" s="2">
        <f>AEM_Resu!BO162</f>
        <v>61223241.162</v>
      </c>
      <c r="BU225" s="2">
        <f>AEM_Resu!BP162</f>
        <v>61158420.974399999</v>
      </c>
      <c r="BV225" s="2">
        <f>AEM_Resu!BQ162</f>
        <v>61066626.585199997</v>
      </c>
      <c r="BW225" s="2">
        <f>AEM_Resu!BR162</f>
        <v>60949499.863000005</v>
      </c>
      <c r="BX225" s="2">
        <f>AEM_Resu!BS162</f>
        <v>60809218.548600003</v>
      </c>
      <c r="BY225" s="2">
        <f>AEM_Resu!BT162</f>
        <v>60648632.159199998</v>
      </c>
      <c r="BZ225" s="2">
        <f>AEM_Resu!BU162</f>
        <v>60470436.830600001</v>
      </c>
      <c r="CA225" s="2">
        <f>AEM_Resu!BV162</f>
        <v>60275472.624699995</v>
      </c>
      <c r="CB225" s="2">
        <f>AEM_Resu!BW162</f>
        <v>60064223.321199998</v>
      </c>
      <c r="CC225" s="2">
        <f>AEM_Resu!BX162</f>
        <v>59836985.2425</v>
      </c>
      <c r="CD225" s="2">
        <f>AEM_Resu!BY162</f>
        <v>59594579.163699999</v>
      </c>
      <c r="CE225" s="2">
        <f>AEM_Resu!BZ162</f>
        <v>59338401.733199999</v>
      </c>
      <c r="CF225" s="2">
        <f>AEM_Resu!CA162</f>
        <v>59069364.733500004</v>
      </c>
      <c r="CG225" s="2">
        <f>AEM_Resu!CB162</f>
        <v>58787017.543499999</v>
      </c>
      <c r="CH225" s="2">
        <f>AEM_Resu!CC162</f>
        <v>58490516.5057</v>
      </c>
      <c r="CI225" s="2">
        <f>AEM_Resu!CD162</f>
        <v>58179315.065300003</v>
      </c>
    </row>
  </sheetData>
  <autoFilter ref="A1:CI225" xr:uid="{00000000-0001-0000-0000-000000000000}"/>
  <phoneticPr fontId="1" type="noConversion"/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72FC1-F762-48BE-A249-625C07288320}">
  <sheetPr>
    <tabColor theme="5" tint="-0.249977111117893"/>
  </sheetPr>
  <dimension ref="A1:CJ162"/>
  <sheetViews>
    <sheetView topLeftCell="A126" zoomScale="130" zoomScaleNormal="130" workbookViewId="0">
      <selection activeCell="A506" sqref="A506:XFD506"/>
    </sheetView>
  </sheetViews>
  <sheetFormatPr defaultColWidth="9.109375" defaultRowHeight="12" x14ac:dyDescent="0.25"/>
  <cols>
    <col min="1" max="1" width="2.88671875" style="78" customWidth="1"/>
    <col min="2" max="2" width="50.44140625" style="78" customWidth="1"/>
    <col min="3" max="3" width="24.6640625" style="103" customWidth="1"/>
    <col min="4" max="44" width="8.6640625" style="78" customWidth="1"/>
    <col min="45" max="16384" width="9.109375" style="78"/>
  </cols>
  <sheetData>
    <row r="1" spans="1:88" ht="19.2" thickTop="1" thickBot="1" x14ac:dyDescent="0.4">
      <c r="A1" s="74" t="s">
        <v>192</v>
      </c>
      <c r="B1" s="75"/>
      <c r="C1" s="76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7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</row>
    <row r="2" spans="1:88" ht="15" thickTop="1" x14ac:dyDescent="0.3">
      <c r="A2" s="79" t="s">
        <v>193</v>
      </c>
      <c r="B2" s="79"/>
      <c r="C2" s="80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</row>
    <row r="3" spans="1:88" ht="14.4" x14ac:dyDescent="0.3">
      <c r="A3" s="82"/>
      <c r="B3" s="82"/>
      <c r="C3" s="83"/>
      <c r="D3" s="84">
        <v>1990</v>
      </c>
      <c r="E3" s="84">
        <v>1991</v>
      </c>
      <c r="F3" s="84">
        <v>1992</v>
      </c>
      <c r="G3" s="84">
        <v>1993</v>
      </c>
      <c r="H3" s="84">
        <v>1994</v>
      </c>
      <c r="I3" s="84">
        <v>1995</v>
      </c>
      <c r="J3" s="84">
        <v>1996</v>
      </c>
      <c r="K3" s="84">
        <v>1997</v>
      </c>
      <c r="L3" s="84">
        <v>1998</v>
      </c>
      <c r="M3" s="84">
        <v>1999</v>
      </c>
      <c r="N3" s="84">
        <v>2000</v>
      </c>
      <c r="O3" s="84">
        <v>2001</v>
      </c>
      <c r="P3" s="84">
        <v>2002</v>
      </c>
      <c r="Q3" s="84">
        <v>2003</v>
      </c>
      <c r="R3" s="84">
        <v>2004</v>
      </c>
      <c r="S3" s="84">
        <v>2005</v>
      </c>
      <c r="T3" s="84">
        <v>2006</v>
      </c>
      <c r="U3" s="84">
        <v>2007</v>
      </c>
      <c r="V3" s="84">
        <v>2008</v>
      </c>
      <c r="W3" s="84">
        <v>2009</v>
      </c>
      <c r="X3" s="84">
        <v>2010</v>
      </c>
      <c r="Y3" s="84">
        <v>2011</v>
      </c>
      <c r="Z3" s="84">
        <v>2012</v>
      </c>
      <c r="AA3" s="84">
        <v>2013</v>
      </c>
      <c r="AB3" s="84">
        <v>2014</v>
      </c>
      <c r="AC3" s="84">
        <v>2015</v>
      </c>
      <c r="AD3" s="84">
        <v>2016</v>
      </c>
      <c r="AE3" s="84">
        <v>2017</v>
      </c>
      <c r="AF3" s="84">
        <v>2018</v>
      </c>
      <c r="AG3" s="84">
        <v>2019</v>
      </c>
      <c r="AH3" s="84">
        <v>2020</v>
      </c>
      <c r="AI3" s="84">
        <v>2021</v>
      </c>
      <c r="AJ3" s="84">
        <v>2022</v>
      </c>
      <c r="AK3" s="84">
        <v>2023</v>
      </c>
      <c r="AL3" s="84">
        <v>2024</v>
      </c>
      <c r="AM3" s="84">
        <v>2025</v>
      </c>
      <c r="AN3" s="84">
        <v>2026</v>
      </c>
      <c r="AO3" s="84">
        <v>2027</v>
      </c>
      <c r="AP3" s="84">
        <v>2028</v>
      </c>
      <c r="AQ3" s="84">
        <v>2029</v>
      </c>
      <c r="AR3" s="84">
        <v>2030</v>
      </c>
      <c r="AS3" s="84">
        <v>2031</v>
      </c>
      <c r="AT3" s="84">
        <v>2032</v>
      </c>
      <c r="AU3" s="84">
        <v>2033</v>
      </c>
      <c r="AV3" s="84">
        <v>2034</v>
      </c>
      <c r="AW3" s="84">
        <v>2035</v>
      </c>
      <c r="AX3" s="84">
        <v>2036</v>
      </c>
      <c r="AY3" s="84">
        <v>2037</v>
      </c>
      <c r="AZ3" s="84">
        <v>2038</v>
      </c>
      <c r="BA3" s="84">
        <v>2039</v>
      </c>
      <c r="BB3" s="84">
        <v>2040</v>
      </c>
      <c r="BC3" s="84">
        <v>2041</v>
      </c>
      <c r="BD3" s="84">
        <v>2042</v>
      </c>
      <c r="BE3" s="84">
        <v>2043</v>
      </c>
      <c r="BF3" s="84">
        <v>2044</v>
      </c>
      <c r="BG3" s="84">
        <v>2045</v>
      </c>
      <c r="BH3" s="84">
        <v>2046</v>
      </c>
      <c r="BI3" s="84">
        <v>2047</v>
      </c>
      <c r="BJ3" s="84">
        <v>2048</v>
      </c>
      <c r="BK3" s="84">
        <v>2049</v>
      </c>
      <c r="BL3" s="84">
        <v>2050</v>
      </c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</row>
    <row r="4" spans="1:88" x14ac:dyDescent="0.25">
      <c r="A4" s="85"/>
      <c r="B4" s="85" t="s">
        <v>194</v>
      </c>
      <c r="C4" s="86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88" x14ac:dyDescent="0.25">
      <c r="A5" s="88"/>
      <c r="B5" s="88" t="s">
        <v>195</v>
      </c>
      <c r="C5" s="89" t="s">
        <v>196</v>
      </c>
      <c r="D5" s="90">
        <v>0</v>
      </c>
      <c r="E5" s="90">
        <v>0</v>
      </c>
      <c r="F5" s="90">
        <v>0</v>
      </c>
      <c r="G5" s="90">
        <v>0</v>
      </c>
      <c r="H5" s="90">
        <v>0</v>
      </c>
      <c r="I5" s="90">
        <v>0</v>
      </c>
      <c r="J5" s="90">
        <v>0</v>
      </c>
      <c r="K5" s="90">
        <v>0</v>
      </c>
      <c r="L5" s="90">
        <v>0</v>
      </c>
      <c r="M5" s="90">
        <v>242.5</v>
      </c>
      <c r="N5" s="90">
        <v>474.26760000000002</v>
      </c>
      <c r="O5" s="90">
        <v>1146.5531000000001</v>
      </c>
      <c r="P5" s="90">
        <v>3877.0214999999998</v>
      </c>
      <c r="Q5" s="90">
        <v>8521.5987000000005</v>
      </c>
      <c r="R5" s="90">
        <v>18629.7847</v>
      </c>
      <c r="S5" s="90">
        <v>37124.508199999997</v>
      </c>
      <c r="T5" s="90">
        <v>54461.782599999999</v>
      </c>
      <c r="U5" s="90">
        <v>67492.219500000007</v>
      </c>
      <c r="V5" s="90">
        <v>80423.254400000005</v>
      </c>
      <c r="W5" s="90">
        <v>92491.062999999995</v>
      </c>
      <c r="X5" s="90">
        <v>105178.087</v>
      </c>
      <c r="Y5" s="90">
        <v>118659.80160000001</v>
      </c>
      <c r="Z5" s="90">
        <v>130973.25380000001</v>
      </c>
      <c r="AA5" s="90">
        <v>142924.7102</v>
      </c>
      <c r="AB5" s="90">
        <v>156577.7844</v>
      </c>
      <c r="AC5" s="90">
        <v>171896.8616</v>
      </c>
      <c r="AD5" s="90">
        <v>189617.2507</v>
      </c>
      <c r="AE5" s="90">
        <v>205791.17</v>
      </c>
      <c r="AF5" s="90">
        <v>218383.8952</v>
      </c>
      <c r="AG5" s="90">
        <v>229678.45550000001</v>
      </c>
      <c r="AH5" s="90">
        <v>242329.76790000001</v>
      </c>
      <c r="AI5" s="90">
        <v>252873.4466</v>
      </c>
      <c r="AJ5" s="90">
        <v>260484.49110000001</v>
      </c>
      <c r="AK5" s="90">
        <v>270340.71350000001</v>
      </c>
      <c r="AL5" s="90">
        <v>275747.78610000003</v>
      </c>
      <c r="AM5" s="90">
        <v>275708.50750000001</v>
      </c>
      <c r="AN5" s="90">
        <v>275020.5085</v>
      </c>
      <c r="AO5" s="90">
        <v>275086.30339999998</v>
      </c>
      <c r="AP5" s="90">
        <v>275138.07530000003</v>
      </c>
      <c r="AQ5" s="90">
        <v>275221.30599999998</v>
      </c>
      <c r="AR5" s="90">
        <v>275361.29119999998</v>
      </c>
      <c r="AS5" s="90">
        <v>275554.8982</v>
      </c>
      <c r="AT5" s="90">
        <v>275882.95209999999</v>
      </c>
      <c r="AU5" s="90">
        <v>276109.53230000002</v>
      </c>
      <c r="AV5" s="90">
        <v>276244.88400000002</v>
      </c>
      <c r="AW5" s="90">
        <v>276291.2182</v>
      </c>
      <c r="AX5" s="90">
        <v>276244.79109999997</v>
      </c>
      <c r="AY5" s="90">
        <v>276105.68550000002</v>
      </c>
      <c r="AZ5" s="90">
        <v>275844.45409999997</v>
      </c>
      <c r="BA5" s="90">
        <v>275466.3579</v>
      </c>
      <c r="BB5" s="90">
        <v>274958.69579999999</v>
      </c>
      <c r="BC5" s="90">
        <v>274303.58639999997</v>
      </c>
      <c r="BD5" s="90">
        <v>273499.92560000002</v>
      </c>
      <c r="BE5" s="90">
        <v>272529.86859999999</v>
      </c>
      <c r="BF5" s="90">
        <v>271373.38510000001</v>
      </c>
      <c r="BG5" s="90">
        <v>269957.59850000002</v>
      </c>
      <c r="BH5" s="90">
        <v>268345.43560000003</v>
      </c>
      <c r="BI5" s="90">
        <v>266528.196</v>
      </c>
      <c r="BJ5" s="90">
        <v>264453.54830000002</v>
      </c>
      <c r="BK5" s="90">
        <v>262066.0644</v>
      </c>
      <c r="BL5" s="90">
        <v>259392.4295</v>
      </c>
    </row>
    <row r="6" spans="1:88" x14ac:dyDescent="0.25">
      <c r="A6" s="88"/>
      <c r="B6" s="88" t="s">
        <v>197</v>
      </c>
      <c r="C6" s="89" t="s">
        <v>198</v>
      </c>
      <c r="D6" s="90">
        <v>0</v>
      </c>
      <c r="E6" s="90">
        <v>0</v>
      </c>
      <c r="F6" s="90">
        <v>0</v>
      </c>
      <c r="G6" s="90">
        <v>0</v>
      </c>
      <c r="H6" s="90">
        <v>0</v>
      </c>
      <c r="I6" s="90">
        <v>0</v>
      </c>
      <c r="J6" s="90">
        <v>0</v>
      </c>
      <c r="K6" s="90">
        <v>0</v>
      </c>
      <c r="L6" s="90">
        <v>0</v>
      </c>
      <c r="M6" s="90">
        <v>0</v>
      </c>
      <c r="N6" s="90">
        <v>220.16040000000001</v>
      </c>
      <c r="O6" s="90">
        <v>1100.3117</v>
      </c>
      <c r="P6" s="90">
        <v>3729.9783000000002</v>
      </c>
      <c r="Q6" s="90">
        <v>8198.4010999999991</v>
      </c>
      <c r="R6" s="90">
        <v>17923.215199999999</v>
      </c>
      <c r="S6" s="90">
        <v>35716.491699999999</v>
      </c>
      <c r="T6" s="90">
        <v>52396.217400000001</v>
      </c>
      <c r="U6" s="90">
        <v>64484.002</v>
      </c>
      <c r="V6" s="90">
        <v>75900.773700000005</v>
      </c>
      <c r="W6" s="90">
        <v>86276.967900000003</v>
      </c>
      <c r="X6" s="90">
        <v>97143.108900000007</v>
      </c>
      <c r="Y6" s="90">
        <v>107297.8605</v>
      </c>
      <c r="Z6" s="90">
        <v>116953.7187</v>
      </c>
      <c r="AA6" s="90">
        <v>127096.45630000001</v>
      </c>
      <c r="AB6" s="90">
        <v>136037.9503</v>
      </c>
      <c r="AC6" s="90">
        <v>146570.25090000001</v>
      </c>
      <c r="AD6" s="90">
        <v>158169.53409999999</v>
      </c>
      <c r="AE6" s="90">
        <v>167237.9135</v>
      </c>
      <c r="AF6" s="90">
        <v>173060.8443</v>
      </c>
      <c r="AG6" s="90">
        <v>177461.8101</v>
      </c>
      <c r="AH6" s="90">
        <v>182572.1868</v>
      </c>
      <c r="AI6" s="90">
        <v>186974.89430000001</v>
      </c>
      <c r="AJ6" s="90">
        <v>190221.0919</v>
      </c>
      <c r="AK6" s="90">
        <v>194333.94560000001</v>
      </c>
      <c r="AL6" s="90">
        <v>194368.62150000001</v>
      </c>
      <c r="AM6" s="90">
        <v>190832.663</v>
      </c>
      <c r="AN6" s="90">
        <v>187344.12659999999</v>
      </c>
      <c r="AO6" s="90">
        <v>183865.90700000001</v>
      </c>
      <c r="AP6" s="90">
        <v>180404.49600000001</v>
      </c>
      <c r="AQ6" s="90">
        <v>176964.20689999999</v>
      </c>
      <c r="AR6" s="90">
        <v>173547.9424</v>
      </c>
      <c r="AS6" s="90">
        <v>170710.508</v>
      </c>
      <c r="AT6" s="90">
        <v>168036.2475</v>
      </c>
      <c r="AU6" s="90">
        <v>165369.18400000001</v>
      </c>
      <c r="AV6" s="90">
        <v>162738.52859999999</v>
      </c>
      <c r="AW6" s="90">
        <v>160158.41690000001</v>
      </c>
      <c r="AX6" s="90">
        <v>157681.13959999999</v>
      </c>
      <c r="AY6" s="90">
        <v>155329.0344</v>
      </c>
      <c r="AZ6" s="90">
        <v>153009.91080000001</v>
      </c>
      <c r="BA6" s="90">
        <v>150714.8309</v>
      </c>
      <c r="BB6" s="90">
        <v>148433.03969999999</v>
      </c>
      <c r="BC6" s="90">
        <v>146158.14629999999</v>
      </c>
      <c r="BD6" s="90">
        <v>143879.11989999999</v>
      </c>
      <c r="BE6" s="90">
        <v>141589.73259999999</v>
      </c>
      <c r="BF6" s="90">
        <v>139283.73579999999</v>
      </c>
      <c r="BG6" s="90">
        <v>136951.98579999999</v>
      </c>
      <c r="BH6" s="90">
        <v>134585.77849999999</v>
      </c>
      <c r="BI6" s="90">
        <v>132179.21679999999</v>
      </c>
      <c r="BJ6" s="90">
        <v>129723.89139999999</v>
      </c>
      <c r="BK6" s="90">
        <v>127212.25049999999</v>
      </c>
      <c r="BL6" s="90">
        <v>124638.39380000001</v>
      </c>
    </row>
    <row r="7" spans="1:88" x14ac:dyDescent="0.25">
      <c r="A7" s="88"/>
      <c r="B7" s="88" t="s">
        <v>199</v>
      </c>
      <c r="C7" s="89" t="s">
        <v>200</v>
      </c>
      <c r="D7" s="90">
        <v>0</v>
      </c>
      <c r="E7" s="90">
        <v>0</v>
      </c>
      <c r="F7" s="90">
        <v>0</v>
      </c>
      <c r="G7" s="90">
        <v>0</v>
      </c>
      <c r="H7" s="90">
        <v>0</v>
      </c>
      <c r="I7" s="90">
        <v>0</v>
      </c>
      <c r="J7" s="90">
        <v>0</v>
      </c>
      <c r="K7" s="90">
        <v>0</v>
      </c>
      <c r="L7" s="90">
        <v>0</v>
      </c>
      <c r="M7" s="90">
        <v>242.5</v>
      </c>
      <c r="N7" s="90">
        <v>694.428</v>
      </c>
      <c r="O7" s="90">
        <v>2246.8647999999998</v>
      </c>
      <c r="P7" s="90">
        <v>7606.9998999999998</v>
      </c>
      <c r="Q7" s="90">
        <v>16719.999899999999</v>
      </c>
      <c r="R7" s="90">
        <v>36552.999900000003</v>
      </c>
      <c r="S7" s="90">
        <v>72840.999899999995</v>
      </c>
      <c r="T7" s="90">
        <v>106858</v>
      </c>
      <c r="U7" s="90">
        <v>131976.22150000001</v>
      </c>
      <c r="V7" s="90">
        <v>156324.0281</v>
      </c>
      <c r="W7" s="90">
        <v>178768.03090000001</v>
      </c>
      <c r="X7" s="90">
        <v>202321.19589999999</v>
      </c>
      <c r="Y7" s="90">
        <v>225957.66209999999</v>
      </c>
      <c r="Z7" s="90">
        <v>247926.9724</v>
      </c>
      <c r="AA7" s="90">
        <v>270021.16649999999</v>
      </c>
      <c r="AB7" s="90">
        <v>292615.73469999997</v>
      </c>
      <c r="AC7" s="90">
        <v>318467.11249999999</v>
      </c>
      <c r="AD7" s="90">
        <v>347786.78490000003</v>
      </c>
      <c r="AE7" s="90">
        <v>373029.08350000001</v>
      </c>
      <c r="AF7" s="90">
        <v>391444.73950000003</v>
      </c>
      <c r="AG7" s="90">
        <v>407140.26549999998</v>
      </c>
      <c r="AH7" s="90">
        <v>424901.95480000001</v>
      </c>
      <c r="AI7" s="90">
        <v>439848.34090000001</v>
      </c>
      <c r="AJ7" s="90">
        <v>450705.58309999999</v>
      </c>
      <c r="AK7" s="90">
        <v>464674.65909999999</v>
      </c>
      <c r="AL7" s="90">
        <v>470116.40759999998</v>
      </c>
      <c r="AM7" s="90">
        <v>466541.17050000001</v>
      </c>
      <c r="AN7" s="90">
        <v>462364.63510000001</v>
      </c>
      <c r="AO7" s="90">
        <v>458952.21039999998</v>
      </c>
      <c r="AP7" s="90">
        <v>455542.57130000001</v>
      </c>
      <c r="AQ7" s="90">
        <v>452185.51289999997</v>
      </c>
      <c r="AR7" s="90">
        <v>448909.23359999998</v>
      </c>
      <c r="AS7" s="90">
        <v>446265.40629999997</v>
      </c>
      <c r="AT7" s="90">
        <v>443919.19949999999</v>
      </c>
      <c r="AU7" s="90">
        <v>441478.71629999997</v>
      </c>
      <c r="AV7" s="90">
        <v>438983.41259999998</v>
      </c>
      <c r="AW7" s="90">
        <v>436449.63510000001</v>
      </c>
      <c r="AX7" s="90">
        <v>433925.93070000003</v>
      </c>
      <c r="AY7" s="90">
        <v>431434.71990000003</v>
      </c>
      <c r="AZ7" s="90">
        <v>428854.36489999999</v>
      </c>
      <c r="BA7" s="90">
        <v>426181.1887</v>
      </c>
      <c r="BB7" s="90">
        <v>423391.73550000001</v>
      </c>
      <c r="BC7" s="90">
        <v>420461.73269999999</v>
      </c>
      <c r="BD7" s="90">
        <v>417379.04550000001</v>
      </c>
      <c r="BE7" s="90">
        <v>414119.60129999998</v>
      </c>
      <c r="BF7" s="90">
        <v>410657.12089999998</v>
      </c>
      <c r="BG7" s="90">
        <v>406909.58439999999</v>
      </c>
      <c r="BH7" s="90">
        <v>402931.21409999998</v>
      </c>
      <c r="BI7" s="90">
        <v>398707.41279999999</v>
      </c>
      <c r="BJ7" s="90">
        <v>394177.43959999998</v>
      </c>
      <c r="BK7" s="90">
        <v>389278.3149</v>
      </c>
      <c r="BL7" s="90">
        <v>384030.82329999999</v>
      </c>
    </row>
    <row r="8" spans="1:88" x14ac:dyDescent="0.25">
      <c r="A8" s="85"/>
      <c r="B8" s="85" t="s">
        <v>201</v>
      </c>
      <c r="C8" s="86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</row>
    <row r="9" spans="1:88" x14ac:dyDescent="0.25">
      <c r="A9" s="88"/>
      <c r="B9" s="88" t="s">
        <v>202</v>
      </c>
      <c r="C9" s="89" t="s">
        <v>203</v>
      </c>
      <c r="D9" s="92">
        <v>0</v>
      </c>
      <c r="E9" s="92">
        <v>0</v>
      </c>
      <c r="F9" s="92">
        <v>0</v>
      </c>
      <c r="G9" s="92">
        <v>0</v>
      </c>
      <c r="H9" s="92">
        <v>0</v>
      </c>
      <c r="I9" s="92">
        <v>0</v>
      </c>
      <c r="J9" s="92">
        <v>0</v>
      </c>
      <c r="K9" s="92">
        <v>0</v>
      </c>
      <c r="L9" s="92">
        <v>0</v>
      </c>
      <c r="M9" s="92">
        <v>0.15959999999999999</v>
      </c>
      <c r="N9" s="92">
        <v>0.29759999999999998</v>
      </c>
      <c r="O9" s="92">
        <v>0.70030000000000003</v>
      </c>
      <c r="P9" s="92">
        <v>2.3411</v>
      </c>
      <c r="Q9" s="92">
        <v>5.1241000000000003</v>
      </c>
      <c r="R9" s="92">
        <v>11.172800000000001</v>
      </c>
      <c r="S9" s="92">
        <v>21.825500000000002</v>
      </c>
      <c r="T9" s="92">
        <v>30.747800000000002</v>
      </c>
      <c r="U9" s="92">
        <v>36.6158</v>
      </c>
      <c r="V9" s="92">
        <v>42.196300000000001</v>
      </c>
      <c r="W9" s="92">
        <v>47.196199999999997</v>
      </c>
      <c r="X9" s="92">
        <v>52.450200000000002</v>
      </c>
      <c r="Y9" s="92">
        <v>57.910600000000002</v>
      </c>
      <c r="Z9" s="92">
        <v>47.508299999999998</v>
      </c>
      <c r="AA9" s="92">
        <v>52.2654</v>
      </c>
      <c r="AB9" s="92">
        <v>57.729100000000003</v>
      </c>
      <c r="AC9" s="92">
        <v>50.0092</v>
      </c>
      <c r="AD9" s="92">
        <v>55.909799999999997</v>
      </c>
      <c r="AE9" s="92">
        <v>61.260800000000003</v>
      </c>
      <c r="AF9" s="92">
        <v>65.469899999999996</v>
      </c>
      <c r="AG9" s="92">
        <v>69.212699999999998</v>
      </c>
      <c r="AH9" s="92">
        <v>73.286799999999999</v>
      </c>
      <c r="AI9" s="92">
        <v>76.575400000000002</v>
      </c>
      <c r="AJ9" s="92">
        <v>78.850099999999998</v>
      </c>
      <c r="AK9" s="92">
        <v>81.7607</v>
      </c>
      <c r="AL9" s="92">
        <v>83.2727</v>
      </c>
      <c r="AM9" s="92">
        <v>83.041200000000003</v>
      </c>
      <c r="AN9" s="92">
        <v>82.632900000000006</v>
      </c>
      <c r="AO9" s="92">
        <v>82.487899999999996</v>
      </c>
      <c r="AP9" s="92">
        <v>82.341200000000001</v>
      </c>
      <c r="AQ9" s="92">
        <v>82.195999999999998</v>
      </c>
      <c r="AR9" s="92">
        <v>82.056799999999996</v>
      </c>
      <c r="AS9" s="92">
        <v>81.922200000000004</v>
      </c>
      <c r="AT9" s="92">
        <v>81.777299999999997</v>
      </c>
      <c r="AU9" s="92">
        <v>81.633899999999997</v>
      </c>
      <c r="AV9" s="92">
        <v>81.491900000000001</v>
      </c>
      <c r="AW9" s="92">
        <v>81.350899999999996</v>
      </c>
      <c r="AX9" s="92">
        <v>81.211100000000002</v>
      </c>
      <c r="AY9" s="92">
        <v>81.071700000000007</v>
      </c>
      <c r="AZ9" s="92">
        <v>80.930899999999994</v>
      </c>
      <c r="BA9" s="92">
        <v>80.7928</v>
      </c>
      <c r="BB9" s="92">
        <v>80.659800000000004</v>
      </c>
      <c r="BC9" s="92">
        <v>80.532600000000002</v>
      </c>
      <c r="BD9" s="92">
        <v>80.415499999999994</v>
      </c>
      <c r="BE9" s="92">
        <v>80.3095</v>
      </c>
      <c r="BF9" s="92">
        <v>80.214500000000001</v>
      </c>
      <c r="BG9" s="92">
        <v>80.129499999999993</v>
      </c>
      <c r="BH9" s="92">
        <v>80.055000000000007</v>
      </c>
      <c r="BI9" s="92">
        <v>79.991200000000006</v>
      </c>
      <c r="BJ9" s="92">
        <v>79.926699999999997</v>
      </c>
      <c r="BK9" s="92">
        <v>79.843999999999994</v>
      </c>
      <c r="BL9" s="92">
        <v>79.738399999999999</v>
      </c>
    </row>
    <row r="10" spans="1:88" x14ac:dyDescent="0.25">
      <c r="A10" s="88"/>
      <c r="B10" s="88" t="s">
        <v>204</v>
      </c>
      <c r="C10" s="89" t="s">
        <v>205</v>
      </c>
      <c r="D10" s="92">
        <v>0</v>
      </c>
      <c r="E10" s="92">
        <v>0</v>
      </c>
      <c r="F10" s="92">
        <v>0</v>
      </c>
      <c r="G10" s="92">
        <v>0</v>
      </c>
      <c r="H10" s="92">
        <v>0</v>
      </c>
      <c r="I10" s="92">
        <v>0</v>
      </c>
      <c r="J10" s="92">
        <v>0</v>
      </c>
      <c r="K10" s="92">
        <v>0</v>
      </c>
      <c r="L10" s="92">
        <v>0</v>
      </c>
      <c r="M10" s="92">
        <v>0</v>
      </c>
      <c r="N10" s="92">
        <v>0.31380000000000002</v>
      </c>
      <c r="O10" s="92">
        <v>1.4160999999999999</v>
      </c>
      <c r="P10" s="92">
        <v>4.4084000000000003</v>
      </c>
      <c r="Q10" s="92">
        <v>8.9733000000000001</v>
      </c>
      <c r="R10" s="92">
        <v>18.224299999999999</v>
      </c>
      <c r="S10" s="92">
        <v>33.246099999999998</v>
      </c>
      <c r="T10" s="92">
        <v>43.9664</v>
      </c>
      <c r="U10" s="92">
        <v>49.072800000000001</v>
      </c>
      <c r="V10" s="92">
        <v>53.124299999999998</v>
      </c>
      <c r="W10" s="92">
        <v>56.301200000000001</v>
      </c>
      <c r="X10" s="92">
        <v>59.8384</v>
      </c>
      <c r="Y10" s="92">
        <v>62.938400000000001</v>
      </c>
      <c r="Z10" s="92">
        <v>49.474600000000002</v>
      </c>
      <c r="AA10" s="92">
        <v>53.810699999999997</v>
      </c>
      <c r="AB10" s="92">
        <v>57.896500000000003</v>
      </c>
      <c r="AC10" s="92">
        <v>51.558799999999998</v>
      </c>
      <c r="AD10" s="92">
        <v>57.244300000000003</v>
      </c>
      <c r="AE10" s="92">
        <v>62.166400000000003</v>
      </c>
      <c r="AF10" s="92">
        <v>65.986099999999993</v>
      </c>
      <c r="AG10" s="92">
        <v>69.366500000000002</v>
      </c>
      <c r="AH10" s="92">
        <v>73.093599999999995</v>
      </c>
      <c r="AI10" s="92">
        <v>76.540400000000005</v>
      </c>
      <c r="AJ10" s="92">
        <v>79.510900000000007</v>
      </c>
      <c r="AK10" s="92">
        <v>82.851399999999998</v>
      </c>
      <c r="AL10" s="92">
        <v>84.382099999999994</v>
      </c>
      <c r="AM10" s="92">
        <v>84.264200000000002</v>
      </c>
      <c r="AN10" s="92">
        <v>84.240300000000005</v>
      </c>
      <c r="AO10" s="92">
        <v>84.257099999999994</v>
      </c>
      <c r="AP10" s="92">
        <v>84.276899999999998</v>
      </c>
      <c r="AQ10" s="92">
        <v>84.2714</v>
      </c>
      <c r="AR10" s="92">
        <v>84.206199999999995</v>
      </c>
      <c r="AS10" s="92">
        <v>84.145899999999997</v>
      </c>
      <c r="AT10" s="92">
        <v>84.146100000000004</v>
      </c>
      <c r="AU10" s="92">
        <v>84.146199999999993</v>
      </c>
      <c r="AV10" s="92">
        <v>84.146199999999993</v>
      </c>
      <c r="AW10" s="92">
        <v>84.146299999999997</v>
      </c>
      <c r="AX10" s="92">
        <v>84.1464</v>
      </c>
      <c r="AY10" s="92">
        <v>84.1464</v>
      </c>
      <c r="AZ10" s="92">
        <v>84.146500000000003</v>
      </c>
      <c r="BA10" s="92">
        <v>84.146500000000003</v>
      </c>
      <c r="BB10" s="92">
        <v>84.146600000000007</v>
      </c>
      <c r="BC10" s="92">
        <v>84.146600000000007</v>
      </c>
      <c r="BD10" s="92">
        <v>84.146699999999996</v>
      </c>
      <c r="BE10" s="92">
        <v>84.146699999999996</v>
      </c>
      <c r="BF10" s="92">
        <v>84.146699999999996</v>
      </c>
      <c r="BG10" s="92">
        <v>84.146799999999999</v>
      </c>
      <c r="BH10" s="92">
        <v>84.146799999999999</v>
      </c>
      <c r="BI10" s="92">
        <v>84.146900000000002</v>
      </c>
      <c r="BJ10" s="92">
        <v>84.146900000000002</v>
      </c>
      <c r="BK10" s="92">
        <v>84.146900000000002</v>
      </c>
      <c r="BL10" s="92">
        <v>84.146900000000002</v>
      </c>
    </row>
    <row r="11" spans="1:88" x14ac:dyDescent="0.25">
      <c r="A11" s="88"/>
      <c r="B11" s="88" t="s">
        <v>206</v>
      </c>
      <c r="C11" s="89" t="s">
        <v>207</v>
      </c>
      <c r="D11" s="92">
        <v>0</v>
      </c>
      <c r="E11" s="92">
        <v>0</v>
      </c>
      <c r="F11" s="92">
        <v>0</v>
      </c>
      <c r="G11" s="92">
        <v>0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0.1134</v>
      </c>
      <c r="N11" s="92">
        <v>0.30249999999999999</v>
      </c>
      <c r="O11" s="92">
        <v>0.93069999999999997</v>
      </c>
      <c r="P11" s="92">
        <v>3.0402</v>
      </c>
      <c r="Q11" s="92">
        <v>6.4889000000000001</v>
      </c>
      <c r="R11" s="92">
        <v>13.7889</v>
      </c>
      <c r="S11" s="92">
        <v>26.246400000000001</v>
      </c>
      <c r="T11" s="92">
        <v>36.064399999999999</v>
      </c>
      <c r="U11" s="92">
        <v>41.8003</v>
      </c>
      <c r="V11" s="92">
        <v>46.878399999999999</v>
      </c>
      <c r="W11" s="92">
        <v>51.191600000000001</v>
      </c>
      <c r="X11" s="92">
        <v>55.755499999999998</v>
      </c>
      <c r="Y11" s="92">
        <v>60.194000000000003</v>
      </c>
      <c r="Z11" s="92">
        <v>48.415999999999997</v>
      </c>
      <c r="AA11" s="92">
        <v>52.981499999999997</v>
      </c>
      <c r="AB11" s="92">
        <v>57.806800000000003</v>
      </c>
      <c r="AC11" s="92">
        <v>50.710700000000003</v>
      </c>
      <c r="AD11" s="92">
        <v>56.508899999999997</v>
      </c>
      <c r="AE11" s="92">
        <v>61.663499999999999</v>
      </c>
      <c r="AF11" s="92">
        <v>65.697100000000006</v>
      </c>
      <c r="AG11" s="92">
        <v>69.279600000000002</v>
      </c>
      <c r="AH11" s="92">
        <v>73.203699999999998</v>
      </c>
      <c r="AI11" s="92">
        <v>76.560599999999994</v>
      </c>
      <c r="AJ11" s="92">
        <v>79.127600000000001</v>
      </c>
      <c r="AK11" s="92">
        <v>82.213300000000004</v>
      </c>
      <c r="AL11" s="92">
        <v>83.727800000000002</v>
      </c>
      <c r="AM11" s="92">
        <v>83.537199999999999</v>
      </c>
      <c r="AN11" s="92">
        <v>83.276700000000005</v>
      </c>
      <c r="AO11" s="92">
        <v>83.187700000000007</v>
      </c>
      <c r="AP11" s="92">
        <v>83.096999999999994</v>
      </c>
      <c r="AQ11" s="92">
        <v>82.995900000000006</v>
      </c>
      <c r="AR11" s="92">
        <v>82.874600000000001</v>
      </c>
      <c r="AS11" s="92">
        <v>82.758799999999994</v>
      </c>
      <c r="AT11" s="92">
        <v>82.658100000000005</v>
      </c>
      <c r="AU11" s="92">
        <v>82.557199999999995</v>
      </c>
      <c r="AV11" s="92">
        <v>82.456100000000006</v>
      </c>
      <c r="AW11" s="92">
        <v>82.354900000000001</v>
      </c>
      <c r="AX11" s="92">
        <v>82.253699999999995</v>
      </c>
      <c r="AY11" s="92">
        <v>82.1524</v>
      </c>
      <c r="AZ11" s="92">
        <v>82.049599999999998</v>
      </c>
      <c r="BA11" s="92">
        <v>81.947800000000001</v>
      </c>
      <c r="BB11" s="92">
        <v>81.848799999999997</v>
      </c>
      <c r="BC11" s="92">
        <v>81.753100000000003</v>
      </c>
      <c r="BD11" s="92">
        <v>81.663799999999995</v>
      </c>
      <c r="BE11" s="92">
        <v>81.581400000000002</v>
      </c>
      <c r="BF11" s="92">
        <v>81.506399999999999</v>
      </c>
      <c r="BG11" s="92">
        <v>81.438100000000006</v>
      </c>
      <c r="BH11" s="92">
        <v>81.3767</v>
      </c>
      <c r="BI11" s="92">
        <v>81.322599999999994</v>
      </c>
      <c r="BJ11" s="92">
        <v>81.268000000000001</v>
      </c>
      <c r="BK11" s="92">
        <v>81.200999999999993</v>
      </c>
      <c r="BL11" s="92">
        <v>81.117699999999999</v>
      </c>
    </row>
    <row r="12" spans="1:88" x14ac:dyDescent="0.25">
      <c r="A12" s="85"/>
      <c r="B12" s="85" t="s">
        <v>208</v>
      </c>
      <c r="C12" s="86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</row>
    <row r="13" spans="1:88" x14ac:dyDescent="0.25">
      <c r="A13" s="88"/>
      <c r="B13" s="88" t="s">
        <v>209</v>
      </c>
      <c r="C13" s="89" t="s">
        <v>210</v>
      </c>
      <c r="D13" s="90">
        <v>12151.633900000001</v>
      </c>
      <c r="E13" s="90">
        <v>24632.600600000002</v>
      </c>
      <c r="F13" s="90">
        <v>40464.538599999993</v>
      </c>
      <c r="G13" s="90">
        <v>57866.664799999999</v>
      </c>
      <c r="H13" s="90">
        <v>76206.195699999997</v>
      </c>
      <c r="I13" s="90">
        <v>94633.064399999974</v>
      </c>
      <c r="J13" s="90">
        <v>112221.93109999999</v>
      </c>
      <c r="K13" s="90">
        <v>128036.20179999998</v>
      </c>
      <c r="L13" s="90">
        <v>141415.61750000005</v>
      </c>
      <c r="M13" s="90">
        <v>151932.96130000002</v>
      </c>
      <c r="N13" s="90">
        <v>159378.79169999997</v>
      </c>
      <c r="O13" s="90">
        <v>163721.48300000004</v>
      </c>
      <c r="P13" s="90">
        <v>165604.26340000003</v>
      </c>
      <c r="Q13" s="90">
        <v>166305.13919999998</v>
      </c>
      <c r="R13" s="90">
        <v>166741.8811</v>
      </c>
      <c r="S13" s="90">
        <v>170096.95419999998</v>
      </c>
      <c r="T13" s="90">
        <v>177124.21400000001</v>
      </c>
      <c r="U13" s="90">
        <v>184325.51200000002</v>
      </c>
      <c r="V13" s="90">
        <v>190593.17860000001</v>
      </c>
      <c r="W13" s="90">
        <v>195971.36869999999</v>
      </c>
      <c r="X13" s="90">
        <v>200529.45499999999</v>
      </c>
      <c r="Y13" s="90">
        <v>204901.61679999996</v>
      </c>
      <c r="Z13" s="90">
        <v>275685.20409999997</v>
      </c>
      <c r="AA13" s="90">
        <v>273459.60119999998</v>
      </c>
      <c r="AB13" s="90">
        <v>271228.4767</v>
      </c>
      <c r="AC13" s="90">
        <v>343730.34109999996</v>
      </c>
      <c r="AD13" s="90">
        <v>339148.50750000001</v>
      </c>
      <c r="AE13" s="90">
        <v>335926.61660000001</v>
      </c>
      <c r="AF13" s="90">
        <v>333563.62419999996</v>
      </c>
      <c r="AG13" s="90">
        <v>331844.50420000002</v>
      </c>
      <c r="AH13" s="90">
        <v>330659.30640000006</v>
      </c>
      <c r="AI13" s="90">
        <v>330227.88</v>
      </c>
      <c r="AJ13" s="90">
        <v>330354.24830000004</v>
      </c>
      <c r="AK13" s="90">
        <v>330648.696</v>
      </c>
      <c r="AL13" s="90">
        <v>331138.29869999998</v>
      </c>
      <c r="AM13" s="90">
        <v>332013.93410000001</v>
      </c>
      <c r="AN13" s="90">
        <v>332822.1949</v>
      </c>
      <c r="AO13" s="90">
        <v>333486.83169999998</v>
      </c>
      <c r="AP13" s="90">
        <v>334144.01779999991</v>
      </c>
      <c r="AQ13" s="90">
        <v>334835.27019999997</v>
      </c>
      <c r="AR13" s="90">
        <v>335574.07349999994</v>
      </c>
      <c r="AS13" s="90">
        <v>336361.69230000005</v>
      </c>
      <c r="AT13" s="90">
        <v>337358.93059999991</v>
      </c>
      <c r="AU13" s="90">
        <v>338229.04740000004</v>
      </c>
      <c r="AV13" s="90">
        <v>338984.6067</v>
      </c>
      <c r="AW13" s="90">
        <v>339628.9474</v>
      </c>
      <c r="AX13" s="90">
        <v>340156.61579999991</v>
      </c>
      <c r="AY13" s="90">
        <v>340569.87589999998</v>
      </c>
      <c r="AZ13" s="90">
        <v>340839.45380000002</v>
      </c>
      <c r="BA13" s="90">
        <v>340954.08959999995</v>
      </c>
      <c r="BB13" s="90">
        <v>340886.79330000002</v>
      </c>
      <c r="BC13" s="90">
        <v>340611.94720000005</v>
      </c>
      <c r="BD13" s="90">
        <v>340108.42119999998</v>
      </c>
      <c r="BE13" s="90">
        <v>339349.62909999996</v>
      </c>
      <c r="BF13" s="90">
        <v>338309.58459999994</v>
      </c>
      <c r="BG13" s="90">
        <v>336901.63920000003</v>
      </c>
      <c r="BH13" s="90">
        <v>335201.51250000001</v>
      </c>
      <c r="BI13" s="90">
        <v>333197.05820000003</v>
      </c>
      <c r="BJ13" s="90">
        <v>330870.14010000002</v>
      </c>
      <c r="BK13" s="90">
        <v>328222.42720000003</v>
      </c>
      <c r="BL13" s="90">
        <v>325304.38770000002</v>
      </c>
    </row>
    <row r="14" spans="1:88" x14ac:dyDescent="0.25">
      <c r="A14" s="88"/>
      <c r="B14" s="88" t="s">
        <v>211</v>
      </c>
      <c r="C14" s="89" t="s">
        <v>212</v>
      </c>
      <c r="D14" s="90">
        <v>1603.5475000000001</v>
      </c>
      <c r="E14" s="90">
        <v>4047.7645000000002</v>
      </c>
      <c r="F14" s="90">
        <v>7921.7943999999998</v>
      </c>
      <c r="G14" s="90">
        <v>13097.481</v>
      </c>
      <c r="H14" s="90">
        <v>19521.902000000002</v>
      </c>
      <c r="I14" s="90">
        <v>26995.7431</v>
      </c>
      <c r="J14" s="90">
        <v>35272.1774</v>
      </c>
      <c r="K14" s="90">
        <v>44079.254399999998</v>
      </c>
      <c r="L14" s="90">
        <v>53061.409399999997</v>
      </c>
      <c r="M14" s="90">
        <v>61859.578999999998</v>
      </c>
      <c r="N14" s="90">
        <v>70148.543000000005</v>
      </c>
      <c r="O14" s="90">
        <v>77701.382800000007</v>
      </c>
      <c r="P14" s="90">
        <v>84610.785199999998</v>
      </c>
      <c r="Q14" s="90">
        <v>91364.836899999995</v>
      </c>
      <c r="R14" s="90">
        <v>98347.6826</v>
      </c>
      <c r="S14" s="90">
        <v>107430.6</v>
      </c>
      <c r="T14" s="90">
        <v>119173.3912</v>
      </c>
      <c r="U14" s="90">
        <v>131404.83910000001</v>
      </c>
      <c r="V14" s="90">
        <v>142873.94509999998</v>
      </c>
      <c r="W14" s="90">
        <v>153241.90170000002</v>
      </c>
      <c r="X14" s="90">
        <v>162342.46169999999</v>
      </c>
      <c r="Y14" s="90">
        <v>170480.8412</v>
      </c>
      <c r="Z14" s="90">
        <v>236391.50019999998</v>
      </c>
      <c r="AA14" s="90">
        <v>236192.00400000002</v>
      </c>
      <c r="AB14" s="90">
        <v>234967.56030000001</v>
      </c>
      <c r="AC14" s="90">
        <v>284277.92319999996</v>
      </c>
      <c r="AD14" s="90">
        <v>276306.37540000002</v>
      </c>
      <c r="AE14" s="90">
        <v>269016.5699</v>
      </c>
      <c r="AF14" s="90">
        <v>262268.6263</v>
      </c>
      <c r="AG14" s="90">
        <v>255832.19020000001</v>
      </c>
      <c r="AH14" s="90">
        <v>249778.69639999999</v>
      </c>
      <c r="AI14" s="90">
        <v>244282.5411</v>
      </c>
      <c r="AJ14" s="90">
        <v>239239.06909999999</v>
      </c>
      <c r="AK14" s="90">
        <v>234557.3131</v>
      </c>
      <c r="AL14" s="90">
        <v>230343.4804</v>
      </c>
      <c r="AM14" s="90">
        <v>226469.39729999998</v>
      </c>
      <c r="AN14" s="90">
        <v>222392.43070000003</v>
      </c>
      <c r="AO14" s="90">
        <v>218219.94829999999</v>
      </c>
      <c r="AP14" s="90">
        <v>214061.64319999999</v>
      </c>
      <c r="AQ14" s="90">
        <v>209993.17240000001</v>
      </c>
      <c r="AR14" s="90">
        <v>206098.76800000001</v>
      </c>
      <c r="AS14" s="90">
        <v>202874.32430000001</v>
      </c>
      <c r="AT14" s="90">
        <v>199695.92789999998</v>
      </c>
      <c r="AU14" s="90">
        <v>196526.13509999998</v>
      </c>
      <c r="AV14" s="90">
        <v>193399.64679999999</v>
      </c>
      <c r="AW14" s="90">
        <v>190333.26019999999</v>
      </c>
      <c r="AX14" s="90">
        <v>187389.0998</v>
      </c>
      <c r="AY14" s="90">
        <v>184593.7102</v>
      </c>
      <c r="AZ14" s="90">
        <v>181837.54189999998</v>
      </c>
      <c r="BA14" s="90">
        <v>179109.96520000001</v>
      </c>
      <c r="BB14" s="90">
        <v>176398.19220000002</v>
      </c>
      <c r="BC14" s="90">
        <v>173694.62550000002</v>
      </c>
      <c r="BD14" s="90">
        <v>170986.14850000001</v>
      </c>
      <c r="BE14" s="90">
        <v>168265.35750000001</v>
      </c>
      <c r="BF14" s="90">
        <v>165524.82610000001</v>
      </c>
      <c r="BG14" s="90">
        <v>162753.6906</v>
      </c>
      <c r="BH14" s="90">
        <v>159941.6067</v>
      </c>
      <c r="BI14" s="90">
        <v>157081.56759999998</v>
      </c>
      <c r="BJ14" s="90">
        <v>154163.59049999999</v>
      </c>
      <c r="BK14" s="90">
        <v>151178.71489999999</v>
      </c>
      <c r="BL14" s="90">
        <v>148119.92749999999</v>
      </c>
    </row>
    <row r="15" spans="1:88" x14ac:dyDescent="0.25">
      <c r="A15" s="88"/>
      <c r="B15" s="88" t="s">
        <v>213</v>
      </c>
      <c r="C15" s="89" t="s">
        <v>214</v>
      </c>
      <c r="D15" s="90">
        <v>13755.1813</v>
      </c>
      <c r="E15" s="90">
        <v>28680.365099999999</v>
      </c>
      <c r="F15" s="90">
        <v>48386.332999999999</v>
      </c>
      <c r="G15" s="90">
        <v>70964.145600000003</v>
      </c>
      <c r="H15" s="90">
        <v>95728.097800000003</v>
      </c>
      <c r="I15" s="90">
        <v>121628.8075</v>
      </c>
      <c r="J15" s="90">
        <v>147494.1084</v>
      </c>
      <c r="K15" s="90">
        <v>172115.45619999999</v>
      </c>
      <c r="L15" s="90">
        <v>194477.0269</v>
      </c>
      <c r="M15" s="90">
        <v>213792.5404</v>
      </c>
      <c r="N15" s="90">
        <v>229527.33470000001</v>
      </c>
      <c r="O15" s="90">
        <v>241422.86569999999</v>
      </c>
      <c r="P15" s="90">
        <v>250215.04860000001</v>
      </c>
      <c r="Q15" s="90">
        <v>257669.9761</v>
      </c>
      <c r="R15" s="90">
        <v>265089.56359999999</v>
      </c>
      <c r="S15" s="90">
        <v>277527.55410000001</v>
      </c>
      <c r="T15" s="90">
        <v>296297.60519999999</v>
      </c>
      <c r="U15" s="90">
        <v>315730.35119999998</v>
      </c>
      <c r="V15" s="90">
        <v>333467.12359999999</v>
      </c>
      <c r="W15" s="90">
        <v>349213.27059999999</v>
      </c>
      <c r="X15" s="90">
        <v>362871.9167</v>
      </c>
      <c r="Y15" s="90">
        <v>375382.45789999998</v>
      </c>
      <c r="Z15" s="90">
        <v>512076.70429999998</v>
      </c>
      <c r="AA15" s="90">
        <v>509651.60519999999</v>
      </c>
      <c r="AB15" s="90">
        <v>506196.03710000002</v>
      </c>
      <c r="AC15" s="90">
        <v>628008.26430000004</v>
      </c>
      <c r="AD15" s="90">
        <v>615454.88289999997</v>
      </c>
      <c r="AE15" s="90">
        <v>604943.18640000001</v>
      </c>
      <c r="AF15" s="90">
        <v>595832.25060000003</v>
      </c>
      <c r="AG15" s="90">
        <v>587676.69440000004</v>
      </c>
      <c r="AH15" s="90">
        <v>580438.00289999996</v>
      </c>
      <c r="AI15" s="90">
        <v>574510.42110000004</v>
      </c>
      <c r="AJ15" s="90">
        <v>569593.3173</v>
      </c>
      <c r="AK15" s="90">
        <v>565206.00910000002</v>
      </c>
      <c r="AL15" s="90">
        <v>561481.77890000003</v>
      </c>
      <c r="AM15" s="90">
        <v>558483.33160000003</v>
      </c>
      <c r="AN15" s="90">
        <v>555214.62580000004</v>
      </c>
      <c r="AO15" s="90">
        <v>551706.78009999997</v>
      </c>
      <c r="AP15" s="90">
        <v>548205.66119999997</v>
      </c>
      <c r="AQ15" s="90">
        <v>544828.44270000001</v>
      </c>
      <c r="AR15" s="90">
        <v>541672.84160000004</v>
      </c>
      <c r="AS15" s="90">
        <v>539236.01639999996</v>
      </c>
      <c r="AT15" s="90">
        <v>537054.85840000003</v>
      </c>
      <c r="AU15" s="90">
        <v>534755.18240000005</v>
      </c>
      <c r="AV15" s="90">
        <v>532384.25349999999</v>
      </c>
      <c r="AW15" s="90">
        <v>529962.20739999996</v>
      </c>
      <c r="AX15" s="90">
        <v>527545.71569999994</v>
      </c>
      <c r="AY15" s="90">
        <v>525163.58609999996</v>
      </c>
      <c r="AZ15" s="90">
        <v>522676.99570000003</v>
      </c>
      <c r="BA15" s="90">
        <v>520064.05489999999</v>
      </c>
      <c r="BB15" s="90">
        <v>517284.98570000002</v>
      </c>
      <c r="BC15" s="90">
        <v>514306.57270000002</v>
      </c>
      <c r="BD15" s="90">
        <v>511094.56939999998</v>
      </c>
      <c r="BE15" s="90">
        <v>507614.9866</v>
      </c>
      <c r="BF15" s="90">
        <v>503834.41070000001</v>
      </c>
      <c r="BG15" s="90">
        <v>499655.32980000001</v>
      </c>
      <c r="BH15" s="90">
        <v>495143.11920000002</v>
      </c>
      <c r="BI15" s="90">
        <v>490278.62569999998</v>
      </c>
      <c r="BJ15" s="90">
        <v>485033.73060000001</v>
      </c>
      <c r="BK15" s="90">
        <v>479401.1421</v>
      </c>
      <c r="BL15" s="90">
        <v>473424.31530000002</v>
      </c>
    </row>
    <row r="16" spans="1:88" x14ac:dyDescent="0.25">
      <c r="A16" s="85"/>
      <c r="B16" s="85" t="s">
        <v>215</v>
      </c>
      <c r="C16" s="86"/>
      <c r="D16" s="84">
        <v>1990</v>
      </c>
      <c r="E16" s="84">
        <v>1991</v>
      </c>
      <c r="F16" s="84">
        <v>1992</v>
      </c>
      <c r="G16" s="84">
        <v>1993</v>
      </c>
      <c r="H16" s="84">
        <v>1994</v>
      </c>
      <c r="I16" s="84">
        <v>1995</v>
      </c>
      <c r="J16" s="84">
        <v>1996</v>
      </c>
      <c r="K16" s="84">
        <v>1997</v>
      </c>
      <c r="L16" s="84">
        <v>1998</v>
      </c>
      <c r="M16" s="84">
        <v>1999</v>
      </c>
      <c r="N16" s="84">
        <v>2000</v>
      </c>
      <c r="O16" s="84">
        <v>2001</v>
      </c>
      <c r="P16" s="84">
        <v>2002</v>
      </c>
      <c r="Q16" s="84">
        <v>2003</v>
      </c>
      <c r="R16" s="84">
        <v>2004</v>
      </c>
      <c r="S16" s="84">
        <v>2005</v>
      </c>
      <c r="T16" s="84">
        <v>2006</v>
      </c>
      <c r="U16" s="84">
        <v>2007</v>
      </c>
      <c r="V16" s="84">
        <v>2008</v>
      </c>
      <c r="W16" s="84">
        <v>2009</v>
      </c>
      <c r="X16" s="84">
        <v>2010</v>
      </c>
      <c r="Y16" s="84">
        <v>2011</v>
      </c>
      <c r="Z16" s="84">
        <v>2012</v>
      </c>
      <c r="AA16" s="84">
        <v>2013</v>
      </c>
      <c r="AB16" s="84">
        <v>2014</v>
      </c>
      <c r="AC16" s="84">
        <v>2015</v>
      </c>
      <c r="AD16" s="84">
        <v>2016</v>
      </c>
      <c r="AE16" s="84">
        <v>2017</v>
      </c>
      <c r="AF16" s="84">
        <v>2018</v>
      </c>
      <c r="AG16" s="84">
        <v>2019</v>
      </c>
      <c r="AH16" s="84">
        <v>2020</v>
      </c>
      <c r="AI16" s="84">
        <v>2021</v>
      </c>
      <c r="AJ16" s="84">
        <v>2022</v>
      </c>
      <c r="AK16" s="84">
        <v>2023</v>
      </c>
      <c r="AL16" s="84">
        <v>2024</v>
      </c>
      <c r="AM16" s="84">
        <v>2025</v>
      </c>
      <c r="AN16" s="84">
        <v>2026</v>
      </c>
      <c r="AO16" s="84">
        <v>2027</v>
      </c>
      <c r="AP16" s="84">
        <v>2028</v>
      </c>
      <c r="AQ16" s="84">
        <v>2029</v>
      </c>
      <c r="AR16" s="84">
        <v>2030</v>
      </c>
      <c r="AS16" s="84">
        <v>2031</v>
      </c>
      <c r="AT16" s="84">
        <v>2032</v>
      </c>
      <c r="AU16" s="84">
        <v>2033</v>
      </c>
      <c r="AV16" s="84">
        <v>2034</v>
      </c>
      <c r="AW16" s="84">
        <v>2035</v>
      </c>
      <c r="AX16" s="84">
        <v>2036</v>
      </c>
      <c r="AY16" s="84">
        <v>2037</v>
      </c>
      <c r="AZ16" s="84">
        <v>2038</v>
      </c>
      <c r="BA16" s="84">
        <v>2039</v>
      </c>
      <c r="BB16" s="84">
        <v>2040</v>
      </c>
      <c r="BC16" s="84">
        <v>2041</v>
      </c>
      <c r="BD16" s="84">
        <v>2042</v>
      </c>
      <c r="BE16" s="84">
        <v>2043</v>
      </c>
      <c r="BF16" s="84">
        <v>2044</v>
      </c>
      <c r="BG16" s="84">
        <v>2045</v>
      </c>
      <c r="BH16" s="84">
        <v>2046</v>
      </c>
      <c r="BI16" s="84">
        <v>2047</v>
      </c>
      <c r="BJ16" s="84">
        <v>2048</v>
      </c>
      <c r="BK16" s="84">
        <v>2049</v>
      </c>
      <c r="BL16" s="84">
        <v>2050</v>
      </c>
    </row>
    <row r="17" spans="1:64" x14ac:dyDescent="0.25">
      <c r="A17" s="88"/>
      <c r="B17" s="88" t="s">
        <v>216</v>
      </c>
      <c r="C17" s="89" t="s">
        <v>217</v>
      </c>
      <c r="D17" s="90">
        <v>0</v>
      </c>
      <c r="E17" s="90">
        <v>0</v>
      </c>
      <c r="F17" s="90">
        <v>0</v>
      </c>
      <c r="G17" s="90">
        <v>0</v>
      </c>
      <c r="H17" s="90">
        <v>0</v>
      </c>
      <c r="I17" s="90">
        <v>0</v>
      </c>
      <c r="J17" s="90">
        <v>0</v>
      </c>
      <c r="K17" s="90">
        <v>0</v>
      </c>
      <c r="L17" s="90">
        <v>0</v>
      </c>
      <c r="M17" s="90">
        <v>251.02750000000003</v>
      </c>
      <c r="N17" s="90">
        <v>278.71599999999995</v>
      </c>
      <c r="O17" s="90">
        <v>710.7491</v>
      </c>
      <c r="P17" s="90">
        <v>2961.7110000000002</v>
      </c>
      <c r="Q17" s="90">
        <v>5223.5364999999993</v>
      </c>
      <c r="R17" s="90">
        <v>11100.707999999999</v>
      </c>
      <c r="S17" s="90">
        <v>20768.049500000001</v>
      </c>
      <c r="T17" s="90">
        <v>20552.250400000001</v>
      </c>
      <c r="U17" s="90">
        <v>15774.2264</v>
      </c>
      <c r="V17" s="90">
        <v>15877.741899999999</v>
      </c>
      <c r="W17" s="90">
        <v>15156.686400000001</v>
      </c>
      <c r="X17" s="90">
        <v>15942.029399999999</v>
      </c>
      <c r="Y17" s="90">
        <v>17165.551999999996</v>
      </c>
      <c r="Z17" s="90">
        <v>16113.462599999999</v>
      </c>
      <c r="AA17" s="90">
        <v>15343.8537</v>
      </c>
      <c r="AB17" s="90">
        <v>17658.110199999996</v>
      </c>
      <c r="AC17" s="90">
        <v>19472.219400000002</v>
      </c>
      <c r="AD17" s="90">
        <v>22301.589900000006</v>
      </c>
      <c r="AE17" s="90">
        <v>20987.137599999998</v>
      </c>
      <c r="AF17" s="90">
        <v>17414.671500000004</v>
      </c>
      <c r="AG17" s="90">
        <v>15993.3006</v>
      </c>
      <c r="AH17" s="90">
        <v>17672.903900000001</v>
      </c>
      <c r="AI17" s="90">
        <v>15730.3611</v>
      </c>
      <c r="AJ17" s="90">
        <v>12636.273299999999</v>
      </c>
      <c r="AK17" s="90">
        <v>14999.7482</v>
      </c>
      <c r="AL17" s="90">
        <v>10817.125599999999</v>
      </c>
      <c r="AM17" s="90">
        <v>4741.4868999999999</v>
      </c>
      <c r="AN17" s="90">
        <v>3956.0488000000005</v>
      </c>
      <c r="AO17" s="90">
        <v>4806.0690999999997</v>
      </c>
      <c r="AP17" s="90">
        <v>4823.2853000000005</v>
      </c>
      <c r="AQ17" s="90">
        <v>4876.9062000000004</v>
      </c>
      <c r="AR17" s="90">
        <v>4958.6001000000006</v>
      </c>
      <c r="AS17" s="90">
        <v>5044.3040000000001</v>
      </c>
      <c r="AT17" s="90">
        <v>5222.0603000000001</v>
      </c>
      <c r="AU17" s="90">
        <v>5184.9409999999998</v>
      </c>
      <c r="AV17" s="90">
        <v>5156.2129000000004</v>
      </c>
      <c r="AW17" s="90">
        <v>5134.5417000000007</v>
      </c>
      <c r="AX17" s="90">
        <v>5114.5712999999987</v>
      </c>
      <c r="AY17" s="90">
        <v>5089.1841000000004</v>
      </c>
      <c r="AZ17" s="90">
        <v>5057.2449999999999</v>
      </c>
      <c r="BA17" s="90">
        <v>5036.1697999999997</v>
      </c>
      <c r="BB17" s="90">
        <v>5021.3811999999998</v>
      </c>
      <c r="BC17" s="90">
        <v>5005.7567999999992</v>
      </c>
      <c r="BD17" s="90">
        <v>4999.6680999999999</v>
      </c>
      <c r="BE17" s="90">
        <v>4990.8854000000001</v>
      </c>
      <c r="BF17" s="90">
        <v>4976.1548000000003</v>
      </c>
      <c r="BG17" s="90">
        <v>4966.5408999999991</v>
      </c>
      <c r="BH17" s="90">
        <v>4955.2473</v>
      </c>
      <c r="BI17" s="90">
        <v>4939.8550000000005</v>
      </c>
      <c r="BJ17" s="90">
        <v>4881.1170000000002</v>
      </c>
      <c r="BK17" s="90">
        <v>4768.5088999999998</v>
      </c>
      <c r="BL17" s="90">
        <v>4681.5581000000002</v>
      </c>
    </row>
    <row r="18" spans="1:64" x14ac:dyDescent="0.25">
      <c r="A18" s="88"/>
      <c r="B18" s="88" t="s">
        <v>218</v>
      </c>
      <c r="C18" s="89" t="s">
        <v>219</v>
      </c>
      <c r="D18" s="90">
        <v>0</v>
      </c>
      <c r="E18" s="90">
        <v>0</v>
      </c>
      <c r="F18" s="90">
        <v>0</v>
      </c>
      <c r="G18" s="90">
        <v>0</v>
      </c>
      <c r="H18" s="90">
        <v>0</v>
      </c>
      <c r="I18" s="90">
        <v>0</v>
      </c>
      <c r="J18" s="90">
        <v>0</v>
      </c>
      <c r="K18" s="90">
        <v>0</v>
      </c>
      <c r="L18" s="90">
        <v>0</v>
      </c>
      <c r="M18" s="90">
        <v>0</v>
      </c>
      <c r="N18" s="90">
        <v>227.69450000000001</v>
      </c>
      <c r="O18" s="90">
        <v>941.13049999999998</v>
      </c>
      <c r="P18" s="90">
        <v>2827.8696</v>
      </c>
      <c r="Q18" s="90">
        <v>4959.5771000000004</v>
      </c>
      <c r="R18" s="90">
        <v>10570.8477</v>
      </c>
      <c r="S18" s="90">
        <v>19722.181100000002</v>
      </c>
      <c r="T18" s="90">
        <v>19440.922500000001</v>
      </c>
      <c r="U18" s="90">
        <v>14511.639800000001</v>
      </c>
      <c r="V18" s="90">
        <v>13964.8696</v>
      </c>
      <c r="W18" s="90">
        <v>13050.210999999999</v>
      </c>
      <c r="X18" s="90">
        <v>13697.7048</v>
      </c>
      <c r="Y18" s="90">
        <v>13317.575200000001</v>
      </c>
      <c r="Z18" s="90">
        <v>12722.056399999999</v>
      </c>
      <c r="AA18" s="90">
        <v>13303.857</v>
      </c>
      <c r="AB18" s="90">
        <v>12200.205699999999</v>
      </c>
      <c r="AC18" s="90">
        <v>13902.6523</v>
      </c>
      <c r="AD18" s="90">
        <v>15248.4486</v>
      </c>
      <c r="AE18" s="90">
        <v>12779.9419</v>
      </c>
      <c r="AF18" s="90">
        <v>9457.0342000000001</v>
      </c>
      <c r="AG18" s="90">
        <v>7929.8122999999996</v>
      </c>
      <c r="AH18" s="90">
        <v>8780.7312999999995</v>
      </c>
      <c r="AI18" s="90">
        <v>8227.8217000000004</v>
      </c>
      <c r="AJ18" s="90">
        <v>7089.6925000000001</v>
      </c>
      <c r="AK18" s="90">
        <v>8117.5680000000002</v>
      </c>
      <c r="AL18" s="90">
        <v>4156.1884999999993</v>
      </c>
      <c r="AM18" s="90">
        <v>32.510399999999997</v>
      </c>
      <c r="AN18" s="90">
        <v>34.658999999999999</v>
      </c>
      <c r="AO18" s="90">
        <v>34.123699999999999</v>
      </c>
      <c r="AP18" s="90">
        <v>33.754599999999996</v>
      </c>
      <c r="AQ18" s="90">
        <v>33.535399999999996</v>
      </c>
      <c r="AR18" s="90">
        <v>33.465000000000003</v>
      </c>
      <c r="AS18" s="90">
        <v>618.71179999999993</v>
      </c>
      <c r="AT18" s="90">
        <v>810.5347999999999</v>
      </c>
      <c r="AU18" s="90">
        <v>815.03449999999998</v>
      </c>
      <c r="AV18" s="90">
        <v>849.36</v>
      </c>
      <c r="AW18" s="90">
        <v>888.1934</v>
      </c>
      <c r="AX18" s="90">
        <v>999.49279999999999</v>
      </c>
      <c r="AY18" s="90">
        <v>1141.3581999999999</v>
      </c>
      <c r="AZ18" s="90">
        <v>1192.1045000000001</v>
      </c>
      <c r="BA18" s="90">
        <v>1239.1869999999999</v>
      </c>
      <c r="BB18" s="90">
        <v>1283.3915999999999</v>
      </c>
      <c r="BC18" s="90">
        <v>1323.6337000000001</v>
      </c>
      <c r="BD18" s="90">
        <v>1360.9594000000002</v>
      </c>
      <c r="BE18" s="90">
        <v>1394.9836</v>
      </c>
      <c r="BF18" s="90">
        <v>1425.5662</v>
      </c>
      <c r="BG18" s="90">
        <v>1452.6406000000002</v>
      </c>
      <c r="BH18" s="90">
        <v>1476.0869</v>
      </c>
      <c r="BI18" s="90">
        <v>1496.7906</v>
      </c>
      <c r="BJ18" s="90">
        <v>1514.5937000000001</v>
      </c>
      <c r="BK18" s="90">
        <v>1527.8178</v>
      </c>
      <c r="BL18" s="90">
        <v>1536.5258000000001</v>
      </c>
    </row>
    <row r="19" spans="1:64" x14ac:dyDescent="0.25">
      <c r="A19" s="88"/>
      <c r="B19" s="88" t="s">
        <v>220</v>
      </c>
      <c r="C19" s="89" t="s">
        <v>221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  <c r="I19" s="90">
        <v>0</v>
      </c>
      <c r="J19" s="90">
        <v>0</v>
      </c>
      <c r="K19" s="90">
        <v>0</v>
      </c>
      <c r="L19" s="90">
        <v>0</v>
      </c>
      <c r="M19" s="90">
        <v>251.0274</v>
      </c>
      <c r="N19" s="90">
        <v>506.41059999999999</v>
      </c>
      <c r="O19" s="90">
        <v>1651.8795</v>
      </c>
      <c r="P19" s="90">
        <v>5789.5807000000004</v>
      </c>
      <c r="Q19" s="90">
        <v>10183.1137</v>
      </c>
      <c r="R19" s="90">
        <v>21671.555700000001</v>
      </c>
      <c r="S19" s="90">
        <v>40490.230499999998</v>
      </c>
      <c r="T19" s="90">
        <v>39993.173000000003</v>
      </c>
      <c r="U19" s="90">
        <v>30285.866300000002</v>
      </c>
      <c r="V19" s="90">
        <v>29842.611499999999</v>
      </c>
      <c r="W19" s="90">
        <v>28206.897499999999</v>
      </c>
      <c r="X19" s="90">
        <v>29639.7343</v>
      </c>
      <c r="Y19" s="90">
        <v>30483.1273</v>
      </c>
      <c r="Z19" s="90">
        <v>28835.519</v>
      </c>
      <c r="AA19" s="90">
        <v>28647.7107</v>
      </c>
      <c r="AB19" s="90">
        <v>29858.315900000001</v>
      </c>
      <c r="AC19" s="90">
        <v>33374.871599999999</v>
      </c>
      <c r="AD19" s="90">
        <v>37550.038500000002</v>
      </c>
      <c r="AE19" s="90">
        <v>33767.0795</v>
      </c>
      <c r="AF19" s="90">
        <v>26871.705600000001</v>
      </c>
      <c r="AG19" s="90">
        <v>23923.112799999999</v>
      </c>
      <c r="AH19" s="90">
        <v>26453.635300000002</v>
      </c>
      <c r="AI19" s="90">
        <v>23958.182700000001</v>
      </c>
      <c r="AJ19" s="90">
        <v>19725.965899999999</v>
      </c>
      <c r="AK19" s="90">
        <v>23117.316299999999</v>
      </c>
      <c r="AL19" s="90">
        <v>14973.314200000001</v>
      </c>
      <c r="AM19" s="90">
        <v>4773.9973</v>
      </c>
      <c r="AN19" s="90">
        <v>3990.7078000000001</v>
      </c>
      <c r="AO19" s="90">
        <v>4840.1926999999996</v>
      </c>
      <c r="AP19" s="90">
        <v>4857.0398999999998</v>
      </c>
      <c r="AQ19" s="90">
        <v>4910.4417000000003</v>
      </c>
      <c r="AR19" s="90">
        <v>4992.0648000000001</v>
      </c>
      <c r="AS19" s="90">
        <v>5663.0156999999999</v>
      </c>
      <c r="AT19" s="90">
        <v>6032.5951999999997</v>
      </c>
      <c r="AU19" s="90">
        <v>5999.9754999999996</v>
      </c>
      <c r="AV19" s="90">
        <v>6005.5730000000003</v>
      </c>
      <c r="AW19" s="90">
        <v>6022.7353000000003</v>
      </c>
      <c r="AX19" s="90">
        <v>6114.0639000000001</v>
      </c>
      <c r="AY19" s="90">
        <v>6230.5423000000001</v>
      </c>
      <c r="AZ19" s="90">
        <v>6249.3495000000003</v>
      </c>
      <c r="BA19" s="90">
        <v>6275.3567999999996</v>
      </c>
      <c r="BB19" s="90">
        <v>6304.7727999999997</v>
      </c>
      <c r="BC19" s="90">
        <v>6329.3905999999997</v>
      </c>
      <c r="BD19" s="90">
        <v>6360.6275999999998</v>
      </c>
      <c r="BE19" s="90">
        <v>6385.8689999999997</v>
      </c>
      <c r="BF19" s="90">
        <v>6401.7210999999998</v>
      </c>
      <c r="BG19" s="90">
        <v>6419.1814000000004</v>
      </c>
      <c r="BH19" s="90">
        <v>6431.3339999999998</v>
      </c>
      <c r="BI19" s="90">
        <v>6436.6455999999998</v>
      </c>
      <c r="BJ19" s="90">
        <v>6395.7106999999996</v>
      </c>
      <c r="BK19" s="90">
        <v>6296.3266000000003</v>
      </c>
      <c r="BL19" s="90">
        <v>6218.0837000000001</v>
      </c>
    </row>
    <row r="20" spans="1:64" x14ac:dyDescent="0.25">
      <c r="A20" s="85"/>
      <c r="B20" s="85" t="s">
        <v>222</v>
      </c>
      <c r="C20" s="86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</row>
    <row r="21" spans="1:64" x14ac:dyDescent="0.25">
      <c r="A21" s="88"/>
      <c r="B21" s="88" t="s">
        <v>223</v>
      </c>
      <c r="C21" s="89" t="s">
        <v>224</v>
      </c>
      <c r="D21" s="90">
        <v>9504.3977000000032</v>
      </c>
      <c r="E21" s="90">
        <v>14983.774299999999</v>
      </c>
      <c r="F21" s="90">
        <v>20799.427900000006</v>
      </c>
      <c r="G21" s="90">
        <v>25659.986200000003</v>
      </c>
      <c r="H21" s="90">
        <v>30519.622299999999</v>
      </c>
      <c r="I21" s="90">
        <v>35037.794699999999</v>
      </c>
      <c r="J21" s="90">
        <v>38937.889200000005</v>
      </c>
      <c r="K21" s="90">
        <v>41954.018299999996</v>
      </c>
      <c r="L21" s="90">
        <v>44105.16290000001</v>
      </c>
      <c r="M21" s="90">
        <v>45352.41810000001</v>
      </c>
      <c r="N21" s="90">
        <v>45625.864199999996</v>
      </c>
      <c r="O21" s="90">
        <v>45132.544899999994</v>
      </c>
      <c r="P21" s="90">
        <v>43962.166400000016</v>
      </c>
      <c r="Q21" s="90">
        <v>42301.83479999999</v>
      </c>
      <c r="R21" s="90">
        <v>40262.606600000006</v>
      </c>
      <c r="S21" s="90">
        <v>37980.283000000003</v>
      </c>
      <c r="T21" s="90">
        <v>35516.130700000002</v>
      </c>
      <c r="U21" s="90">
        <v>32998.520400000001</v>
      </c>
      <c r="V21" s="90">
        <v>30478.605500000001</v>
      </c>
      <c r="W21" s="90">
        <v>28057.332599999998</v>
      </c>
      <c r="X21" s="90">
        <v>25771.7291</v>
      </c>
      <c r="Y21" s="90">
        <v>23670.555900000003</v>
      </c>
      <c r="Z21" s="90">
        <v>88681.155599999984</v>
      </c>
      <c r="AA21" s="90">
        <v>15313.095500000001</v>
      </c>
      <c r="AB21" s="90">
        <v>14379.4058</v>
      </c>
      <c r="AC21" s="90">
        <v>87713.705200000011</v>
      </c>
      <c r="AD21" s="90">
        <v>9116.9588000000003</v>
      </c>
      <c r="AE21" s="90">
        <v>8815.2574999999997</v>
      </c>
      <c r="AF21" s="90">
        <v>8328.6665000000012</v>
      </c>
      <c r="AG21" s="90">
        <v>8054.7313000000004</v>
      </c>
      <c r="AH21" s="90">
        <v>7849.8023999999996</v>
      </c>
      <c r="AI21" s="90">
        <v>7692.9344000000001</v>
      </c>
      <c r="AJ21" s="90">
        <v>7523.7134000000005</v>
      </c>
      <c r="AK21" s="90">
        <v>7320.1304999999993</v>
      </c>
      <c r="AL21" s="90">
        <v>7145.1829000000007</v>
      </c>
      <c r="AM21" s="90">
        <v>7007.2618000000011</v>
      </c>
      <c r="AN21" s="90">
        <v>7059.6966999999995</v>
      </c>
      <c r="AO21" s="90">
        <v>7147.7208000000001</v>
      </c>
      <c r="AP21" s="90">
        <v>7228.7351999999992</v>
      </c>
      <c r="AQ21" s="90">
        <v>7302.6994999999997</v>
      </c>
      <c r="AR21" s="90">
        <v>7369.0218999999997</v>
      </c>
      <c r="AS21" s="90">
        <v>7428.8</v>
      </c>
      <c r="AT21" s="90">
        <v>7484.7972</v>
      </c>
      <c r="AU21" s="90">
        <v>7539.3931000000002</v>
      </c>
      <c r="AV21" s="90">
        <v>7590.1367</v>
      </c>
      <c r="AW21" s="90">
        <v>7636.7615999999998</v>
      </c>
      <c r="AX21" s="90">
        <v>7679.2019000000009</v>
      </c>
      <c r="AY21" s="90">
        <v>7717.7196999999996</v>
      </c>
      <c r="AZ21" s="90">
        <v>7752.6309999999994</v>
      </c>
      <c r="BA21" s="90">
        <v>7782.846199999999</v>
      </c>
      <c r="BB21" s="90">
        <v>7806.1225000000004</v>
      </c>
      <c r="BC21" s="90">
        <v>7821.3068000000003</v>
      </c>
      <c r="BD21" s="90">
        <v>7826.8507</v>
      </c>
      <c r="BE21" s="90">
        <v>7821.0334000000003</v>
      </c>
      <c r="BF21" s="90">
        <v>7803.4574000000002</v>
      </c>
      <c r="BG21" s="90">
        <v>7773.9961999999996</v>
      </c>
      <c r="BH21" s="90">
        <v>7732.9041999999999</v>
      </c>
      <c r="BI21" s="90">
        <v>7680.3853999999992</v>
      </c>
      <c r="BJ21" s="90">
        <v>7619.7801999999992</v>
      </c>
      <c r="BK21" s="90">
        <v>7559.2010999999993</v>
      </c>
      <c r="BL21" s="90">
        <v>7504.5478000000003</v>
      </c>
    </row>
    <row r="22" spans="1:64" x14ac:dyDescent="0.25">
      <c r="A22" s="88"/>
      <c r="B22" s="88" t="s">
        <v>225</v>
      </c>
      <c r="C22" s="89" t="s">
        <v>226</v>
      </c>
      <c r="D22" s="90">
        <v>1290.9319</v>
      </c>
      <c r="E22" s="90">
        <v>2803.1707000000001</v>
      </c>
      <c r="F22" s="90">
        <v>4721.8362999999999</v>
      </c>
      <c r="G22" s="90">
        <v>6805.0846000000001</v>
      </c>
      <c r="H22" s="90">
        <v>9147.9436000000005</v>
      </c>
      <c r="I22" s="90">
        <v>11615.9905</v>
      </c>
      <c r="J22" s="90">
        <v>14150.5532</v>
      </c>
      <c r="K22" s="90">
        <v>16691.4683</v>
      </c>
      <c r="L22" s="90">
        <v>19095.926100000001</v>
      </c>
      <c r="M22" s="90">
        <v>21271.756000000001</v>
      </c>
      <c r="N22" s="90">
        <v>23131.840399999997</v>
      </c>
      <c r="O22" s="90">
        <v>24614.7379</v>
      </c>
      <c r="P22" s="90">
        <v>25685.616600000001</v>
      </c>
      <c r="Q22" s="90">
        <v>26338.925999999999</v>
      </c>
      <c r="R22" s="90">
        <v>26588.331699999999</v>
      </c>
      <c r="S22" s="90">
        <v>26457.746499999997</v>
      </c>
      <c r="T22" s="90">
        <v>25977.347700000002</v>
      </c>
      <c r="U22" s="90">
        <v>25208.073700000001</v>
      </c>
      <c r="V22" s="90">
        <v>24186.764899999998</v>
      </c>
      <c r="W22" s="90">
        <v>22973.148099999999</v>
      </c>
      <c r="X22" s="90">
        <v>21622.68</v>
      </c>
      <c r="Y22" s="90">
        <v>20183.477899999998</v>
      </c>
      <c r="Z22" s="90">
        <v>77795.665000000008</v>
      </c>
      <c r="AA22" s="90">
        <v>12190.343999999999</v>
      </c>
      <c r="AB22" s="90">
        <v>10927.590699999999</v>
      </c>
      <c r="AC22" s="90">
        <v>60995.968399999998</v>
      </c>
      <c r="AD22" s="90">
        <v>2920.6705000000002</v>
      </c>
      <c r="AE22" s="90">
        <v>2624.5682999999999</v>
      </c>
      <c r="AF22" s="90">
        <v>2390.1275000000001</v>
      </c>
      <c r="AG22" s="90">
        <v>2226.6217999999999</v>
      </c>
      <c r="AH22" s="90">
        <v>2072.8164999999999</v>
      </c>
      <c r="AI22" s="90">
        <v>1917.7288999999998</v>
      </c>
      <c r="AJ22" s="90">
        <v>1825.6389999999999</v>
      </c>
      <c r="AK22" s="90">
        <v>1749.2491</v>
      </c>
      <c r="AL22" s="90">
        <v>1627.5115000000001</v>
      </c>
      <c r="AM22" s="90">
        <v>1647.0810999999999</v>
      </c>
      <c r="AN22" s="90">
        <v>1704.3725999999999</v>
      </c>
      <c r="AO22" s="90">
        <v>1747.6876</v>
      </c>
      <c r="AP22" s="90">
        <v>1785.8261</v>
      </c>
      <c r="AQ22" s="90">
        <v>1824.6033</v>
      </c>
      <c r="AR22" s="90">
        <v>1863.4751000000001</v>
      </c>
      <c r="AS22" s="90">
        <v>1898.4071000000001</v>
      </c>
      <c r="AT22" s="90">
        <v>1931.0409999999999</v>
      </c>
      <c r="AU22" s="90">
        <v>1963.8815</v>
      </c>
      <c r="AV22" s="90">
        <v>1994.8575000000001</v>
      </c>
      <c r="AW22" s="90">
        <v>2023.7954</v>
      </c>
      <c r="AX22" s="90">
        <v>2050.1557000000003</v>
      </c>
      <c r="AY22" s="90">
        <v>2073.2896000000001</v>
      </c>
      <c r="AZ22" s="90">
        <v>2093.5301000000004</v>
      </c>
      <c r="BA22" s="90">
        <v>2111.5488</v>
      </c>
      <c r="BB22" s="90">
        <v>2127.6185</v>
      </c>
      <c r="BC22" s="90">
        <v>2141.7108000000003</v>
      </c>
      <c r="BD22" s="90">
        <v>2153.9392000000003</v>
      </c>
      <c r="BE22" s="90">
        <v>2164.4299999999998</v>
      </c>
      <c r="BF22" s="90">
        <v>2173.0041999999999</v>
      </c>
      <c r="BG22" s="90">
        <v>2179</v>
      </c>
      <c r="BH22" s="90">
        <v>2182.5387000000001</v>
      </c>
      <c r="BI22" s="90">
        <v>2184.2370000000001</v>
      </c>
      <c r="BJ22" s="90">
        <v>2183.4504000000002</v>
      </c>
      <c r="BK22" s="90">
        <v>2178.7852000000003</v>
      </c>
      <c r="BL22" s="90">
        <v>2169.6494000000002</v>
      </c>
    </row>
    <row r="23" spans="1:64" x14ac:dyDescent="0.25">
      <c r="A23" s="88"/>
      <c r="B23" s="88" t="s">
        <v>227</v>
      </c>
      <c r="C23" s="89" t="s">
        <v>228</v>
      </c>
      <c r="D23" s="90">
        <v>10795.3297</v>
      </c>
      <c r="E23" s="90">
        <v>17786.945</v>
      </c>
      <c r="F23" s="90">
        <v>25521.264299999999</v>
      </c>
      <c r="G23" s="90">
        <v>32465.070800000001</v>
      </c>
      <c r="H23" s="90">
        <v>39667.565900000001</v>
      </c>
      <c r="I23" s="90">
        <v>46653.785100000001</v>
      </c>
      <c r="J23" s="90">
        <v>53088.442300000002</v>
      </c>
      <c r="K23" s="90">
        <v>58645.486799999999</v>
      </c>
      <c r="L23" s="90">
        <v>63201.089</v>
      </c>
      <c r="M23" s="90">
        <v>66624.174199999994</v>
      </c>
      <c r="N23" s="90">
        <v>68757.704500000007</v>
      </c>
      <c r="O23" s="90">
        <v>69747.282800000001</v>
      </c>
      <c r="P23" s="90">
        <v>69647.782999999996</v>
      </c>
      <c r="Q23" s="90">
        <v>68640.760800000004</v>
      </c>
      <c r="R23" s="90">
        <v>66850.938200000004</v>
      </c>
      <c r="S23" s="90">
        <v>64438.029399999999</v>
      </c>
      <c r="T23" s="90">
        <v>61493.478300000002</v>
      </c>
      <c r="U23" s="90">
        <v>58206.594100000002</v>
      </c>
      <c r="V23" s="90">
        <v>54665.370499999997</v>
      </c>
      <c r="W23" s="90">
        <v>51030.480499999998</v>
      </c>
      <c r="X23" s="90">
        <v>47394.409099999997</v>
      </c>
      <c r="Y23" s="90">
        <v>43854.033799999997</v>
      </c>
      <c r="Z23" s="90">
        <v>166476.82079999999</v>
      </c>
      <c r="AA23" s="90">
        <v>27503.439600000002</v>
      </c>
      <c r="AB23" s="90">
        <v>25306.9964</v>
      </c>
      <c r="AC23" s="90">
        <v>148709.67370000001</v>
      </c>
      <c r="AD23" s="90">
        <v>12037.629300000001</v>
      </c>
      <c r="AE23" s="90">
        <v>11439.8261</v>
      </c>
      <c r="AF23" s="90">
        <v>10718.794</v>
      </c>
      <c r="AG23" s="90">
        <v>10281.3532</v>
      </c>
      <c r="AH23" s="90">
        <v>9922.6188999999995</v>
      </c>
      <c r="AI23" s="90">
        <v>9610.6633999999995</v>
      </c>
      <c r="AJ23" s="90">
        <v>9349.3525000000009</v>
      </c>
      <c r="AK23" s="90">
        <v>9069.3794999999991</v>
      </c>
      <c r="AL23" s="90">
        <v>8772.6944000000003</v>
      </c>
      <c r="AM23" s="90">
        <v>8654.3428999999996</v>
      </c>
      <c r="AN23" s="90">
        <v>8764.0694000000003</v>
      </c>
      <c r="AO23" s="90">
        <v>8895.4084000000003</v>
      </c>
      <c r="AP23" s="90">
        <v>9014.5612999999994</v>
      </c>
      <c r="AQ23" s="90">
        <v>9127.3027999999995</v>
      </c>
      <c r="AR23" s="90">
        <v>9232.4969999999994</v>
      </c>
      <c r="AS23" s="90">
        <v>9327.2072000000007</v>
      </c>
      <c r="AT23" s="90">
        <v>9415.8379999999997</v>
      </c>
      <c r="AU23" s="90">
        <v>9503.2744000000002</v>
      </c>
      <c r="AV23" s="90">
        <v>9584.9941999999992</v>
      </c>
      <c r="AW23" s="90">
        <v>9660.5570000000007</v>
      </c>
      <c r="AX23" s="90">
        <v>9729.3577000000005</v>
      </c>
      <c r="AY23" s="90">
        <v>9791.0092999999997</v>
      </c>
      <c r="AZ23" s="90">
        <v>9846.1609000000008</v>
      </c>
      <c r="BA23" s="90">
        <v>9894.3950999999997</v>
      </c>
      <c r="BB23" s="90">
        <v>9933.741</v>
      </c>
      <c r="BC23" s="90">
        <v>9963.0174999999999</v>
      </c>
      <c r="BD23" s="90">
        <v>9980.7898000000005</v>
      </c>
      <c r="BE23" s="90">
        <v>9985.4634999999998</v>
      </c>
      <c r="BF23" s="90">
        <v>9976.4614999999994</v>
      </c>
      <c r="BG23" s="90">
        <v>9952.9961999999996</v>
      </c>
      <c r="BH23" s="90">
        <v>9915.4429999999993</v>
      </c>
      <c r="BI23" s="90">
        <v>9864.6223000000009</v>
      </c>
      <c r="BJ23" s="90">
        <v>9803.2307000000001</v>
      </c>
      <c r="BK23" s="90">
        <v>9737.9861000000001</v>
      </c>
      <c r="BL23" s="90">
        <v>9674.1970000000001</v>
      </c>
    </row>
    <row r="24" spans="1:64" x14ac:dyDescent="0.25">
      <c r="A24" s="85"/>
      <c r="B24" s="85" t="s">
        <v>229</v>
      </c>
      <c r="C24" s="86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</row>
    <row r="25" spans="1:64" x14ac:dyDescent="0.25">
      <c r="A25" s="88"/>
      <c r="B25" s="88" t="s">
        <v>230</v>
      </c>
      <c r="C25" s="89" t="s">
        <v>231</v>
      </c>
      <c r="D25" s="90">
        <v>12151.633900000001</v>
      </c>
      <c r="E25" s="90">
        <v>24632.600600000002</v>
      </c>
      <c r="F25" s="90">
        <v>40464.538599999993</v>
      </c>
      <c r="G25" s="90">
        <v>57866.664799999999</v>
      </c>
      <c r="H25" s="90">
        <v>76206.195699999997</v>
      </c>
      <c r="I25" s="90">
        <v>94633.064399999974</v>
      </c>
      <c r="J25" s="90">
        <v>112221.93109999999</v>
      </c>
      <c r="K25" s="90">
        <v>128036.20179999998</v>
      </c>
      <c r="L25" s="90">
        <v>141415.61750000005</v>
      </c>
      <c r="M25" s="90">
        <v>151690.46130000002</v>
      </c>
      <c r="N25" s="90">
        <v>158904.52409999998</v>
      </c>
      <c r="O25" s="90">
        <v>162574.92990000005</v>
      </c>
      <c r="P25" s="90">
        <v>161727.24190000002</v>
      </c>
      <c r="Q25" s="90">
        <v>157783.54049999997</v>
      </c>
      <c r="R25" s="90">
        <v>148112.09640000001</v>
      </c>
      <c r="S25" s="90">
        <v>132972.446</v>
      </c>
      <c r="T25" s="90">
        <v>122662.4314</v>
      </c>
      <c r="U25" s="90">
        <v>116833.29250000001</v>
      </c>
      <c r="V25" s="90">
        <v>110169.92420000001</v>
      </c>
      <c r="W25" s="90">
        <v>103480.3057</v>
      </c>
      <c r="X25" s="90">
        <v>95351.367999999988</v>
      </c>
      <c r="Y25" s="90">
        <v>86241.815199999954</v>
      </c>
      <c r="Z25" s="90">
        <v>144711.95029999997</v>
      </c>
      <c r="AA25" s="90">
        <v>130534.89099999997</v>
      </c>
      <c r="AB25" s="90">
        <v>114650.6923</v>
      </c>
      <c r="AC25" s="90">
        <v>171833.47949999996</v>
      </c>
      <c r="AD25" s="90">
        <v>149531.2568</v>
      </c>
      <c r="AE25" s="90">
        <v>130135.4466</v>
      </c>
      <c r="AF25" s="90">
        <v>115179.72899999996</v>
      </c>
      <c r="AG25" s="90">
        <v>102166.04870000001</v>
      </c>
      <c r="AH25" s="90">
        <v>88329.538500000053</v>
      </c>
      <c r="AI25" s="90">
        <v>77354.433400000009</v>
      </c>
      <c r="AJ25" s="90">
        <v>69869.757200000022</v>
      </c>
      <c r="AK25" s="90">
        <v>60307.982499999984</v>
      </c>
      <c r="AL25" s="90">
        <v>55390.512599999958</v>
      </c>
      <c r="AM25" s="90">
        <v>56305.426600000006</v>
      </c>
      <c r="AN25" s="90">
        <v>57801.686400000006</v>
      </c>
      <c r="AO25" s="90">
        <v>58400.528300000005</v>
      </c>
      <c r="AP25" s="90">
        <v>59005.942499999888</v>
      </c>
      <c r="AQ25" s="90">
        <v>59613.964199999988</v>
      </c>
      <c r="AR25" s="90">
        <v>60212.782299999963</v>
      </c>
      <c r="AS25" s="90">
        <v>60806.794100000057</v>
      </c>
      <c r="AT25" s="90">
        <v>61475.97849999991</v>
      </c>
      <c r="AU25" s="90">
        <v>62119.515100000019</v>
      </c>
      <c r="AV25" s="90">
        <v>62739.722699999984</v>
      </c>
      <c r="AW25" s="90">
        <v>63337.729200000002</v>
      </c>
      <c r="AX25" s="90">
        <v>63911.824699999939</v>
      </c>
      <c r="AY25" s="90">
        <v>64464.190399999963</v>
      </c>
      <c r="AZ25" s="90">
        <v>64994.999700000044</v>
      </c>
      <c r="BA25" s="90">
        <v>65487.731699999946</v>
      </c>
      <c r="BB25" s="90">
        <v>65928.097500000033</v>
      </c>
      <c r="BC25" s="90">
        <v>66308.360800000082</v>
      </c>
      <c r="BD25" s="90">
        <v>66608.495599999966</v>
      </c>
      <c r="BE25" s="90">
        <v>66819.760499999975</v>
      </c>
      <c r="BF25" s="90">
        <v>66936.19949999993</v>
      </c>
      <c r="BG25" s="90">
        <v>66944.040700000012</v>
      </c>
      <c r="BH25" s="90">
        <v>66856.076899999985</v>
      </c>
      <c r="BI25" s="90">
        <v>66668.862200000032</v>
      </c>
      <c r="BJ25" s="90">
        <v>66416.591799999995</v>
      </c>
      <c r="BK25" s="90">
        <v>66156.362800000032</v>
      </c>
      <c r="BL25" s="90">
        <v>65911.958200000023</v>
      </c>
    </row>
    <row r="26" spans="1:64" x14ac:dyDescent="0.25">
      <c r="A26" s="88"/>
      <c r="B26" s="88" t="s">
        <v>232</v>
      </c>
      <c r="C26" s="89" t="s">
        <v>233</v>
      </c>
      <c r="D26" s="90">
        <v>1603.5475000000001</v>
      </c>
      <c r="E26" s="90">
        <v>4047.7645000000002</v>
      </c>
      <c r="F26" s="90">
        <v>7921.7943999999998</v>
      </c>
      <c r="G26" s="90">
        <v>13097.481</v>
      </c>
      <c r="H26" s="90">
        <v>19521.902000000002</v>
      </c>
      <c r="I26" s="90">
        <v>26995.7431</v>
      </c>
      <c r="J26" s="90">
        <v>35272.1774</v>
      </c>
      <c r="K26" s="90">
        <v>44079.254399999998</v>
      </c>
      <c r="L26" s="90">
        <v>53061.409399999997</v>
      </c>
      <c r="M26" s="90">
        <v>61859.578999999998</v>
      </c>
      <c r="N26" s="90">
        <v>69928.382600000012</v>
      </c>
      <c r="O26" s="90">
        <v>76601.071100000001</v>
      </c>
      <c r="P26" s="90">
        <v>80880.806899999996</v>
      </c>
      <c r="Q26" s="90">
        <v>83166.435799999992</v>
      </c>
      <c r="R26" s="90">
        <v>80424.467399999994</v>
      </c>
      <c r="S26" s="90">
        <v>71714.108300000007</v>
      </c>
      <c r="T26" s="90">
        <v>66777.17379999999</v>
      </c>
      <c r="U26" s="90">
        <v>66920.837100000004</v>
      </c>
      <c r="V26" s="90">
        <v>66973.171399999977</v>
      </c>
      <c r="W26" s="90">
        <v>66964.933800000013</v>
      </c>
      <c r="X26" s="90">
        <v>65199.352799999979</v>
      </c>
      <c r="Y26" s="90">
        <v>63182.9807</v>
      </c>
      <c r="Z26" s="90">
        <v>119437.78149999998</v>
      </c>
      <c r="AA26" s="90">
        <v>109095.54770000001</v>
      </c>
      <c r="AB26" s="90">
        <v>98929.610000000015</v>
      </c>
      <c r="AC26" s="90">
        <v>137707.67229999995</v>
      </c>
      <c r="AD26" s="90">
        <v>118136.84130000003</v>
      </c>
      <c r="AE26" s="90">
        <v>101778.65640000001</v>
      </c>
      <c r="AF26" s="90">
        <v>89207.782000000007</v>
      </c>
      <c r="AG26" s="90">
        <v>78370.380100000009</v>
      </c>
      <c r="AH26" s="90">
        <v>67206.50959999999</v>
      </c>
      <c r="AI26" s="90">
        <v>57307.646799999988</v>
      </c>
      <c r="AJ26" s="90">
        <v>49017.977199999994</v>
      </c>
      <c r="AK26" s="90">
        <v>40223.367499999993</v>
      </c>
      <c r="AL26" s="90">
        <v>35974.858899999992</v>
      </c>
      <c r="AM26" s="90">
        <v>35636.734299999982</v>
      </c>
      <c r="AN26" s="90">
        <v>35048.304100000038</v>
      </c>
      <c r="AO26" s="90">
        <v>34354.041299999983</v>
      </c>
      <c r="AP26" s="90">
        <v>33657.147199999978</v>
      </c>
      <c r="AQ26" s="90">
        <v>33028.96550000002</v>
      </c>
      <c r="AR26" s="90">
        <v>32550.825600000011</v>
      </c>
      <c r="AS26" s="90">
        <v>32163.816300000006</v>
      </c>
      <c r="AT26" s="90">
        <v>31659.680399999983</v>
      </c>
      <c r="AU26" s="90">
        <v>31156.951099999977</v>
      </c>
      <c r="AV26" s="90">
        <v>30661.118199999997</v>
      </c>
      <c r="AW26" s="90">
        <v>30174.843299999979</v>
      </c>
      <c r="AX26" s="90">
        <v>29707.960200000001</v>
      </c>
      <c r="AY26" s="90">
        <v>29264.675799999997</v>
      </c>
      <c r="AZ26" s="90">
        <v>28827.63109999997</v>
      </c>
      <c r="BA26" s="90">
        <v>28395.134300000005</v>
      </c>
      <c r="BB26" s="90">
        <v>27965.152500000026</v>
      </c>
      <c r="BC26" s="90">
        <v>27536.479200000031</v>
      </c>
      <c r="BD26" s="90">
        <v>27107.02860000002</v>
      </c>
      <c r="BE26" s="90">
        <v>26675.624900000024</v>
      </c>
      <c r="BF26" s="90">
        <v>26241.090300000011</v>
      </c>
      <c r="BG26" s="90">
        <v>25801.704800000007</v>
      </c>
      <c r="BH26" s="90">
        <v>25355.828200000018</v>
      </c>
      <c r="BI26" s="90">
        <v>24902.350799999986</v>
      </c>
      <c r="BJ26" s="90">
        <v>24439.699099999998</v>
      </c>
      <c r="BK26" s="90">
        <v>23966.464399999997</v>
      </c>
      <c r="BL26" s="90">
        <v>23481.533699999985</v>
      </c>
    </row>
    <row r="27" spans="1:64" x14ac:dyDescent="0.25">
      <c r="A27" s="88"/>
      <c r="B27" s="88" t="s">
        <v>234</v>
      </c>
      <c r="C27" s="89" t="s">
        <v>235</v>
      </c>
      <c r="D27" s="90">
        <v>13755.1813</v>
      </c>
      <c r="E27" s="90">
        <v>28680.365099999999</v>
      </c>
      <c r="F27" s="90">
        <v>48386.332999999999</v>
      </c>
      <c r="G27" s="90">
        <v>70964.145600000003</v>
      </c>
      <c r="H27" s="90">
        <v>95728.097800000003</v>
      </c>
      <c r="I27" s="90">
        <v>121628.8075</v>
      </c>
      <c r="J27" s="90">
        <v>147494.1084</v>
      </c>
      <c r="K27" s="90">
        <v>172115.45619999999</v>
      </c>
      <c r="L27" s="90">
        <v>194477.0269</v>
      </c>
      <c r="M27" s="90">
        <v>213550.0404</v>
      </c>
      <c r="N27" s="90">
        <v>228832.90669999999</v>
      </c>
      <c r="O27" s="90">
        <v>239176.00089999998</v>
      </c>
      <c r="P27" s="90">
        <v>242608.04870000001</v>
      </c>
      <c r="Q27" s="90">
        <v>240949.9762</v>
      </c>
      <c r="R27" s="90">
        <v>228536.5637</v>
      </c>
      <c r="S27" s="90">
        <v>204686.55420000001</v>
      </c>
      <c r="T27" s="90">
        <v>189439.60519999999</v>
      </c>
      <c r="U27" s="90">
        <v>183754.12969999996</v>
      </c>
      <c r="V27" s="90">
        <v>177143.0955</v>
      </c>
      <c r="W27" s="90">
        <v>170445.23969999998</v>
      </c>
      <c r="X27" s="90">
        <v>160550.72080000001</v>
      </c>
      <c r="Y27" s="90">
        <v>149424.79579999999</v>
      </c>
      <c r="Z27" s="90">
        <v>264149.73190000001</v>
      </c>
      <c r="AA27" s="90">
        <v>239630.4387</v>
      </c>
      <c r="AB27" s="90">
        <v>213580.30240000004</v>
      </c>
      <c r="AC27" s="90">
        <v>309541.15180000005</v>
      </c>
      <c r="AD27" s="90">
        <v>267668.09799999994</v>
      </c>
      <c r="AE27" s="90">
        <v>231914.1029</v>
      </c>
      <c r="AF27" s="90">
        <v>204387.5111</v>
      </c>
      <c r="AG27" s="90">
        <v>180536.42890000006</v>
      </c>
      <c r="AH27" s="90">
        <v>155536.04809999996</v>
      </c>
      <c r="AI27" s="90">
        <v>134662.08020000003</v>
      </c>
      <c r="AJ27" s="90">
        <v>118887.73420000001</v>
      </c>
      <c r="AK27" s="90">
        <v>100531.35000000003</v>
      </c>
      <c r="AL27" s="90">
        <v>91365.371300000057</v>
      </c>
      <c r="AM27" s="90">
        <v>91942.161100000027</v>
      </c>
      <c r="AN27" s="90">
        <v>92849.990700000024</v>
      </c>
      <c r="AO27" s="90">
        <v>92754.569699999993</v>
      </c>
      <c r="AP27" s="90">
        <v>92663.089899999963</v>
      </c>
      <c r="AQ27" s="90">
        <v>92642.929800000042</v>
      </c>
      <c r="AR27" s="90">
        <v>92763.608000000066</v>
      </c>
      <c r="AS27" s="90">
        <v>92970.610099999991</v>
      </c>
      <c r="AT27" s="90">
        <v>93135.658900000039</v>
      </c>
      <c r="AU27" s="90">
        <v>93276.466100000078</v>
      </c>
      <c r="AV27" s="90">
        <v>93400.84090000001</v>
      </c>
      <c r="AW27" s="90">
        <v>93512.572299999942</v>
      </c>
      <c r="AX27" s="90">
        <v>93619.784999999916</v>
      </c>
      <c r="AY27" s="90">
        <v>93728.866199999931</v>
      </c>
      <c r="AZ27" s="90">
        <v>93822.630800000043</v>
      </c>
      <c r="BA27" s="90">
        <v>93882.866199999989</v>
      </c>
      <c r="BB27" s="90">
        <v>93893.250200000009</v>
      </c>
      <c r="BC27" s="90">
        <v>93844.840000000026</v>
      </c>
      <c r="BD27" s="90">
        <v>93715.523899999971</v>
      </c>
      <c r="BE27" s="90">
        <v>93495.385300000024</v>
      </c>
      <c r="BF27" s="90">
        <v>93177.289800000028</v>
      </c>
      <c r="BG27" s="90">
        <v>92745.745400000014</v>
      </c>
      <c r="BH27" s="90">
        <v>92211.905100000033</v>
      </c>
      <c r="BI27" s="90">
        <v>91571.212899999984</v>
      </c>
      <c r="BJ27" s="90">
        <v>90856.291000000027</v>
      </c>
      <c r="BK27" s="90">
        <v>90122.8272</v>
      </c>
      <c r="BL27" s="90">
        <v>89393.492000000027</v>
      </c>
    </row>
    <row r="28" spans="1:64" x14ac:dyDescent="0.25">
      <c r="A28" s="85"/>
      <c r="B28" s="85" t="s">
        <v>236</v>
      </c>
      <c r="C28" s="86"/>
      <c r="D28" s="84">
        <v>1990</v>
      </c>
      <c r="E28" s="84">
        <v>1991</v>
      </c>
      <c r="F28" s="84">
        <v>1992</v>
      </c>
      <c r="G28" s="84">
        <v>1993</v>
      </c>
      <c r="H28" s="84">
        <v>1994</v>
      </c>
      <c r="I28" s="84">
        <v>1995</v>
      </c>
      <c r="J28" s="84">
        <v>1996</v>
      </c>
      <c r="K28" s="84">
        <v>1997</v>
      </c>
      <c r="L28" s="84">
        <v>1998</v>
      </c>
      <c r="M28" s="84">
        <v>1999</v>
      </c>
      <c r="N28" s="84">
        <v>2000</v>
      </c>
      <c r="O28" s="84">
        <v>2001</v>
      </c>
      <c r="P28" s="84">
        <v>2002</v>
      </c>
      <c r="Q28" s="84">
        <v>2003</v>
      </c>
      <c r="R28" s="84">
        <v>2004</v>
      </c>
      <c r="S28" s="84">
        <v>2005</v>
      </c>
      <c r="T28" s="84">
        <v>2006</v>
      </c>
      <c r="U28" s="84">
        <v>2007</v>
      </c>
      <c r="V28" s="84">
        <v>2008</v>
      </c>
      <c r="W28" s="84">
        <v>2009</v>
      </c>
      <c r="X28" s="84">
        <v>2010</v>
      </c>
      <c r="Y28" s="84">
        <v>2011</v>
      </c>
      <c r="Z28" s="84">
        <v>2012</v>
      </c>
      <c r="AA28" s="84">
        <v>2013</v>
      </c>
      <c r="AB28" s="84">
        <v>2014</v>
      </c>
      <c r="AC28" s="84">
        <v>2015</v>
      </c>
      <c r="AD28" s="84">
        <v>2016</v>
      </c>
      <c r="AE28" s="84">
        <v>2017</v>
      </c>
      <c r="AF28" s="84">
        <v>2018</v>
      </c>
      <c r="AG28" s="84">
        <v>2019</v>
      </c>
      <c r="AH28" s="84">
        <v>2020</v>
      </c>
      <c r="AI28" s="84">
        <v>2021</v>
      </c>
      <c r="AJ28" s="84">
        <v>2022</v>
      </c>
      <c r="AK28" s="84">
        <v>2023</v>
      </c>
      <c r="AL28" s="84">
        <v>2024</v>
      </c>
      <c r="AM28" s="84">
        <v>2025</v>
      </c>
      <c r="AN28" s="84">
        <v>2026</v>
      </c>
      <c r="AO28" s="84">
        <v>2027</v>
      </c>
      <c r="AP28" s="84">
        <v>2028</v>
      </c>
      <c r="AQ28" s="84">
        <v>2029</v>
      </c>
      <c r="AR28" s="84">
        <v>2030</v>
      </c>
      <c r="AS28" s="84">
        <v>2031</v>
      </c>
      <c r="AT28" s="84">
        <v>2032</v>
      </c>
      <c r="AU28" s="84">
        <v>2033</v>
      </c>
      <c r="AV28" s="84">
        <v>2034</v>
      </c>
      <c r="AW28" s="84">
        <v>2035</v>
      </c>
      <c r="AX28" s="84">
        <v>2036</v>
      </c>
      <c r="AY28" s="84">
        <v>2037</v>
      </c>
      <c r="AZ28" s="84">
        <v>2038</v>
      </c>
      <c r="BA28" s="84">
        <v>2039</v>
      </c>
      <c r="BB28" s="84">
        <v>2040</v>
      </c>
      <c r="BC28" s="84">
        <v>2041</v>
      </c>
      <c r="BD28" s="84">
        <v>2042</v>
      </c>
      <c r="BE28" s="84">
        <v>2043</v>
      </c>
      <c r="BF28" s="84">
        <v>2044</v>
      </c>
      <c r="BG28" s="84">
        <v>2045</v>
      </c>
      <c r="BH28" s="84">
        <v>2046</v>
      </c>
      <c r="BI28" s="84">
        <v>2047</v>
      </c>
      <c r="BJ28" s="84">
        <v>2048</v>
      </c>
      <c r="BK28" s="84">
        <v>2049</v>
      </c>
      <c r="BL28" s="84">
        <v>2050</v>
      </c>
    </row>
    <row r="29" spans="1:64" x14ac:dyDescent="0.25">
      <c r="A29" s="88"/>
      <c r="B29" s="88" t="s">
        <v>237</v>
      </c>
      <c r="C29" s="89" t="s">
        <v>238</v>
      </c>
      <c r="D29" s="90">
        <v>0</v>
      </c>
      <c r="E29" s="90">
        <v>0</v>
      </c>
      <c r="F29" s="90">
        <v>0</v>
      </c>
      <c r="G29" s="90">
        <v>0</v>
      </c>
      <c r="H29" s="90">
        <v>0</v>
      </c>
      <c r="I29" s="90">
        <v>0</v>
      </c>
      <c r="J29" s="90">
        <v>0</v>
      </c>
      <c r="K29" s="90">
        <v>0</v>
      </c>
      <c r="L29" s="90">
        <v>0</v>
      </c>
      <c r="M29" s="90">
        <v>8.3405999999999985</v>
      </c>
      <c r="N29" s="90">
        <v>45.463199999999993</v>
      </c>
      <c r="O29" s="90">
        <v>36.453599999999994</v>
      </c>
      <c r="P29" s="90">
        <v>224.93860000000001</v>
      </c>
      <c r="Q29" s="90">
        <v>561.51310000000012</v>
      </c>
      <c r="R29" s="90">
        <v>956.42630000000008</v>
      </c>
      <c r="S29" s="90">
        <v>2192.2727999999997</v>
      </c>
      <c r="T29" s="90">
        <v>3066.4192999999996</v>
      </c>
      <c r="U29" s="90">
        <v>2539.6976</v>
      </c>
      <c r="V29" s="90">
        <v>2689.7095999999992</v>
      </c>
      <c r="W29" s="90">
        <v>2781.1677999999997</v>
      </c>
      <c r="X29" s="90">
        <v>2893.4372000000003</v>
      </c>
      <c r="Y29" s="90">
        <v>3258.902</v>
      </c>
      <c r="Z29" s="90">
        <v>3301.7276999999995</v>
      </c>
      <c r="AA29" s="90">
        <v>2822.3071000000009</v>
      </c>
      <c r="AB29" s="90">
        <v>3359.4058999999997</v>
      </c>
      <c r="AC29" s="90">
        <v>3432.2331000000008</v>
      </c>
      <c r="AD29" s="90">
        <v>3760.2839000000004</v>
      </c>
      <c r="AE29" s="90">
        <v>3891.3916000000004</v>
      </c>
      <c r="AF29" s="90">
        <v>3801.0999999999995</v>
      </c>
      <c r="AG29" s="90">
        <v>3581.6268999999993</v>
      </c>
      <c r="AH29" s="90">
        <v>3792.4971999999993</v>
      </c>
      <c r="AI29" s="90">
        <v>3839.5248999999994</v>
      </c>
      <c r="AJ29" s="90">
        <v>3583.2530999999999</v>
      </c>
      <c r="AK29" s="90">
        <v>3611.4246000000003</v>
      </c>
      <c r="AL29" s="90">
        <v>3771.2102999999993</v>
      </c>
      <c r="AM29" s="90">
        <v>3078.9433000000004</v>
      </c>
      <c r="AN29" s="90">
        <v>2898.3856999999998</v>
      </c>
      <c r="AO29" s="90">
        <v>2946.8411000000006</v>
      </c>
      <c r="AP29" s="90">
        <v>2925.5773999999992</v>
      </c>
      <c r="AQ29" s="90">
        <v>2893.2543000000001</v>
      </c>
      <c r="AR29" s="90">
        <v>2862.3184999999994</v>
      </c>
      <c r="AS29" s="90">
        <v>2834.8955999999998</v>
      </c>
      <c r="AT29" s="90">
        <v>2812.9114999999997</v>
      </c>
      <c r="AU29" s="90">
        <v>2792.8357000000005</v>
      </c>
      <c r="AV29" s="90">
        <v>2764.6570000000006</v>
      </c>
      <c r="AW29" s="90">
        <v>2736.6256999999996</v>
      </c>
      <c r="AX29" s="90">
        <v>2708.4197999999992</v>
      </c>
      <c r="AY29" s="90">
        <v>2664.1424000000002</v>
      </c>
      <c r="AZ29" s="90">
        <v>2632.5447999999997</v>
      </c>
      <c r="BA29" s="90">
        <v>2595.6462000000001</v>
      </c>
      <c r="BB29" s="90">
        <v>2565.2013999999999</v>
      </c>
      <c r="BC29" s="90">
        <v>2539.6689999999994</v>
      </c>
      <c r="BD29" s="90">
        <v>2511.0039999999999</v>
      </c>
      <c r="BE29" s="90">
        <v>2481.9495000000002</v>
      </c>
      <c r="BF29" s="90">
        <v>2451.9136000000003</v>
      </c>
      <c r="BG29" s="90">
        <v>2485.7889000000005</v>
      </c>
      <c r="BH29" s="90">
        <v>2448.2632999999996</v>
      </c>
      <c r="BI29" s="90">
        <v>2407.2257999999997</v>
      </c>
      <c r="BJ29" s="90">
        <v>2362.5032000000001</v>
      </c>
      <c r="BK29" s="90">
        <v>2313.4503999999993</v>
      </c>
      <c r="BL29" s="90">
        <v>2263.5508</v>
      </c>
    </row>
    <row r="30" spans="1:64" x14ac:dyDescent="0.25">
      <c r="A30" s="88"/>
      <c r="B30" s="88" t="s">
        <v>239</v>
      </c>
      <c r="C30" s="89" t="s">
        <v>240</v>
      </c>
      <c r="D30" s="90">
        <v>0</v>
      </c>
      <c r="E30" s="90">
        <v>0</v>
      </c>
      <c r="F30" s="90">
        <v>0</v>
      </c>
      <c r="G30" s="90">
        <v>0</v>
      </c>
      <c r="H30" s="90">
        <v>0</v>
      </c>
      <c r="I30" s="90">
        <v>0</v>
      </c>
      <c r="J30" s="90">
        <v>0</v>
      </c>
      <c r="K30" s="90">
        <v>0</v>
      </c>
      <c r="L30" s="90">
        <v>0</v>
      </c>
      <c r="M30" s="90">
        <v>0</v>
      </c>
      <c r="N30" s="90">
        <v>7.4782000000000002</v>
      </c>
      <c r="O30" s="90">
        <v>60.354199999999999</v>
      </c>
      <c r="P30" s="90">
        <v>195.83160000000001</v>
      </c>
      <c r="Q30" s="90">
        <v>484.32639999999998</v>
      </c>
      <c r="R30" s="90">
        <v>831.67330000000004</v>
      </c>
      <c r="S30" s="90">
        <v>1896.9519</v>
      </c>
      <c r="T30" s="90">
        <v>2703.0493000000001</v>
      </c>
      <c r="U30" s="90">
        <v>2345.6320999999998</v>
      </c>
      <c r="V30" s="90">
        <v>2451.8967000000002</v>
      </c>
      <c r="W30" s="90">
        <v>2563.143</v>
      </c>
      <c r="X30" s="90">
        <v>2705.6489000000001</v>
      </c>
      <c r="Y30" s="90">
        <v>3021.3261000000002</v>
      </c>
      <c r="Z30" s="90">
        <v>2908.2258999999999</v>
      </c>
      <c r="AA30" s="90">
        <v>2980.23</v>
      </c>
      <c r="AB30" s="90">
        <v>3060.5322999999999</v>
      </c>
      <c r="AC30" s="90">
        <v>3154.9331999999999</v>
      </c>
      <c r="AD30" s="90">
        <v>3408.5235000000002</v>
      </c>
      <c r="AE30" s="90">
        <v>3446.8330999999998</v>
      </c>
      <c r="AF30" s="90">
        <v>3345.5531000000001</v>
      </c>
      <c r="AG30" s="90">
        <v>3212.1949</v>
      </c>
      <c r="AH30" s="90">
        <v>3316.9985999999999</v>
      </c>
      <c r="AI30" s="90">
        <v>3431.8182999999999</v>
      </c>
      <c r="AJ30" s="90">
        <v>3410.8691000000003</v>
      </c>
      <c r="AK30" s="90">
        <v>3531.09</v>
      </c>
      <c r="AL30" s="90">
        <v>3601.8249000000001</v>
      </c>
      <c r="AM30" s="90">
        <v>3018.4195999999997</v>
      </c>
      <c r="AN30" s="90">
        <v>2944.7211000000002</v>
      </c>
      <c r="AO30" s="90">
        <v>2904.4931999999999</v>
      </c>
      <c r="AP30" s="90">
        <v>2857.8998000000001</v>
      </c>
      <c r="AQ30" s="90">
        <v>2806.2202000000002</v>
      </c>
      <c r="AR30" s="90">
        <v>2750.6662000000001</v>
      </c>
      <c r="AS30" s="90">
        <v>2722.8509999999997</v>
      </c>
      <c r="AT30" s="90">
        <v>2713.5001999999999</v>
      </c>
      <c r="AU30" s="90">
        <v>2671.5117</v>
      </c>
      <c r="AV30" s="90">
        <v>2627.3654000000001</v>
      </c>
      <c r="AW30" s="90">
        <v>2568.9897999999998</v>
      </c>
      <c r="AX30" s="90">
        <v>2527.4809</v>
      </c>
      <c r="AY30" s="90">
        <v>2488.9584</v>
      </c>
      <c r="AZ30" s="90">
        <v>2446.5627999999997</v>
      </c>
      <c r="BA30" s="90">
        <v>2403.6884999999997</v>
      </c>
      <c r="BB30" s="90">
        <v>2363.8636000000001</v>
      </c>
      <c r="BC30" s="90">
        <v>2320.6007</v>
      </c>
      <c r="BD30" s="90">
        <v>2279.6659</v>
      </c>
      <c r="BE30" s="90">
        <v>2236.7831999999999</v>
      </c>
      <c r="BF30" s="90">
        <v>2191.7429000000002</v>
      </c>
      <c r="BG30" s="90">
        <v>2147.3591000000001</v>
      </c>
      <c r="BH30" s="90">
        <v>2102.1737000000003</v>
      </c>
      <c r="BI30" s="90">
        <v>2056.0745999999999</v>
      </c>
      <c r="BJ30" s="90">
        <v>2010.4630999999999</v>
      </c>
      <c r="BK30" s="90">
        <v>1962.8387</v>
      </c>
      <c r="BL30" s="90">
        <v>1914.1452000000002</v>
      </c>
    </row>
    <row r="31" spans="1:64" x14ac:dyDescent="0.25">
      <c r="A31" s="88"/>
      <c r="B31" s="88" t="s">
        <v>241</v>
      </c>
      <c r="C31" s="89" t="s">
        <v>242</v>
      </c>
      <c r="D31" s="90">
        <v>0</v>
      </c>
      <c r="E31" s="90">
        <v>0</v>
      </c>
      <c r="F31" s="90">
        <v>0</v>
      </c>
      <c r="G31" s="90">
        <v>0</v>
      </c>
      <c r="H31" s="90">
        <v>0</v>
      </c>
      <c r="I31" s="90">
        <v>0</v>
      </c>
      <c r="J31" s="90">
        <v>0</v>
      </c>
      <c r="K31" s="90">
        <v>0</v>
      </c>
      <c r="L31" s="90">
        <v>0</v>
      </c>
      <c r="M31" s="90">
        <v>8.3406000000000002</v>
      </c>
      <c r="N31" s="90">
        <v>52.941600000000001</v>
      </c>
      <c r="O31" s="90">
        <v>96.807900000000004</v>
      </c>
      <c r="P31" s="90">
        <v>420.77</v>
      </c>
      <c r="Q31" s="90">
        <v>1045.8393000000001</v>
      </c>
      <c r="R31" s="90">
        <v>1788.0996</v>
      </c>
      <c r="S31" s="90">
        <v>4089.2248</v>
      </c>
      <c r="T31" s="90">
        <v>5769.4686000000002</v>
      </c>
      <c r="U31" s="90">
        <v>4885.3298000000004</v>
      </c>
      <c r="V31" s="90">
        <v>5141.6062000000002</v>
      </c>
      <c r="W31" s="90">
        <v>5344.3107</v>
      </c>
      <c r="X31" s="90">
        <v>5599.0861000000004</v>
      </c>
      <c r="Y31" s="90">
        <v>6280.2280000000001</v>
      </c>
      <c r="Z31" s="90">
        <v>6209.9534000000003</v>
      </c>
      <c r="AA31" s="90">
        <v>5802.5371999999998</v>
      </c>
      <c r="AB31" s="90">
        <v>6419.9382999999998</v>
      </c>
      <c r="AC31" s="90">
        <v>6587.1661999999997</v>
      </c>
      <c r="AD31" s="90">
        <v>7168.8073000000004</v>
      </c>
      <c r="AE31" s="90">
        <v>7338.2245999999996</v>
      </c>
      <c r="AF31" s="90">
        <v>7146.6530000000002</v>
      </c>
      <c r="AG31" s="90">
        <v>6793.8218999999999</v>
      </c>
      <c r="AH31" s="90">
        <v>7109.4956000000002</v>
      </c>
      <c r="AI31" s="90">
        <v>7271.3432000000003</v>
      </c>
      <c r="AJ31" s="90">
        <v>6994.1221999999998</v>
      </c>
      <c r="AK31" s="90">
        <v>7142.5145000000002</v>
      </c>
      <c r="AL31" s="90">
        <v>7373.0352000000003</v>
      </c>
      <c r="AM31" s="90">
        <v>6097.3626999999997</v>
      </c>
      <c r="AN31" s="90">
        <v>5843.1067999999996</v>
      </c>
      <c r="AO31" s="90">
        <v>5851.3342000000002</v>
      </c>
      <c r="AP31" s="90">
        <v>5783.4771000000001</v>
      </c>
      <c r="AQ31" s="90">
        <v>5699.4745999999996</v>
      </c>
      <c r="AR31" s="90">
        <v>5612.9849000000004</v>
      </c>
      <c r="AS31" s="90">
        <v>5557.7466000000004</v>
      </c>
      <c r="AT31" s="90">
        <v>5526.4117999999999</v>
      </c>
      <c r="AU31" s="90">
        <v>5464.3474999999999</v>
      </c>
      <c r="AV31" s="90">
        <v>5392.0223999999998</v>
      </c>
      <c r="AW31" s="90">
        <v>5305.6157000000003</v>
      </c>
      <c r="AX31" s="90">
        <v>5235.9007000000001</v>
      </c>
      <c r="AY31" s="90">
        <v>5153.1010999999999</v>
      </c>
      <c r="AZ31" s="90">
        <v>5079.1076000000003</v>
      </c>
      <c r="BA31" s="90">
        <v>4999.3344999999999</v>
      </c>
      <c r="BB31" s="90">
        <v>4929.0652</v>
      </c>
      <c r="BC31" s="90">
        <v>4860.2696999999998</v>
      </c>
      <c r="BD31" s="90">
        <v>4790.67</v>
      </c>
      <c r="BE31" s="90">
        <v>4718.7329</v>
      </c>
      <c r="BF31" s="90">
        <v>4643.6565000000001</v>
      </c>
      <c r="BG31" s="90">
        <v>4633.1480000000001</v>
      </c>
      <c r="BH31" s="90">
        <v>4550.4368999999997</v>
      </c>
      <c r="BI31" s="90">
        <v>4463.3005000000003</v>
      </c>
      <c r="BJ31" s="90">
        <v>4372.9665000000005</v>
      </c>
      <c r="BK31" s="90">
        <v>4276.2889999999998</v>
      </c>
      <c r="BL31" s="90">
        <v>4177.6959999999999</v>
      </c>
    </row>
    <row r="32" spans="1:64" x14ac:dyDescent="0.25">
      <c r="A32" s="85"/>
      <c r="B32" s="85" t="s">
        <v>243</v>
      </c>
      <c r="C32" s="86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</row>
    <row r="33" spans="1:64" x14ac:dyDescent="0.25">
      <c r="A33" s="88"/>
      <c r="B33" s="88" t="s">
        <v>244</v>
      </c>
      <c r="C33" s="89" t="s">
        <v>245</v>
      </c>
      <c r="D33" s="90">
        <v>0</v>
      </c>
      <c r="E33" s="90">
        <v>0</v>
      </c>
      <c r="F33" s="90">
        <v>0</v>
      </c>
      <c r="G33" s="90">
        <v>0</v>
      </c>
      <c r="H33" s="90">
        <v>0</v>
      </c>
      <c r="I33" s="90">
        <v>0</v>
      </c>
      <c r="J33" s="90">
        <v>0</v>
      </c>
      <c r="K33" s="90">
        <v>0</v>
      </c>
      <c r="L33" s="90">
        <v>0</v>
      </c>
      <c r="M33" s="90">
        <v>0.18689999999999998</v>
      </c>
      <c r="N33" s="90">
        <v>1.4850999999999999</v>
      </c>
      <c r="O33" s="90">
        <v>2.0098000000000003</v>
      </c>
      <c r="P33" s="90">
        <v>6.3041000000000009</v>
      </c>
      <c r="Q33" s="90">
        <v>17.446299999999994</v>
      </c>
      <c r="R33" s="90">
        <v>36.095700000000001</v>
      </c>
      <c r="S33" s="90">
        <v>81.053100000000015</v>
      </c>
      <c r="T33" s="90">
        <v>148.55690000000001</v>
      </c>
      <c r="U33" s="90">
        <v>204.09190000000004</v>
      </c>
      <c r="V33" s="90">
        <v>256.99740000000003</v>
      </c>
      <c r="W33" s="90">
        <v>307.71029999999996</v>
      </c>
      <c r="X33" s="90">
        <v>361.56829999999997</v>
      </c>
      <c r="Y33" s="90">
        <v>424.93529999999993</v>
      </c>
      <c r="Z33" s="90">
        <v>498.28289999999987</v>
      </c>
      <c r="AA33" s="90">
        <v>570.09009999999989</v>
      </c>
      <c r="AB33" s="90">
        <v>645.62990000000002</v>
      </c>
      <c r="AC33" s="90">
        <v>720.90940000000001</v>
      </c>
      <c r="AD33" s="90">
        <v>820.91679999999997</v>
      </c>
      <c r="AE33" s="90">
        <v>921.82690000000014</v>
      </c>
      <c r="AF33" s="90">
        <v>1020.8460999999999</v>
      </c>
      <c r="AG33" s="90">
        <v>1117.1134000000002</v>
      </c>
      <c r="AH33" s="90">
        <v>1229.0945000000002</v>
      </c>
      <c r="AI33" s="90">
        <v>1347.1575</v>
      </c>
      <c r="AJ33" s="90">
        <v>1441.9757000000002</v>
      </c>
      <c r="AK33" s="90">
        <v>1532.1012000000001</v>
      </c>
      <c r="AL33" s="90">
        <v>1638.8427999999999</v>
      </c>
      <c r="AM33" s="90">
        <v>1701.8223</v>
      </c>
      <c r="AN33" s="90">
        <v>1745.6623000000002</v>
      </c>
      <c r="AO33" s="90">
        <v>1793.433</v>
      </c>
      <c r="AP33" s="90">
        <v>1845.9360999999999</v>
      </c>
      <c r="AQ33" s="90">
        <v>1900.4209999999998</v>
      </c>
      <c r="AR33" s="90">
        <v>1956.2958999999998</v>
      </c>
      <c r="AS33" s="90">
        <v>2015.8012000000001</v>
      </c>
      <c r="AT33" s="90">
        <v>2081.0951</v>
      </c>
      <c r="AU33" s="90">
        <v>2165.5250999999998</v>
      </c>
      <c r="AV33" s="90">
        <v>2256.2040999999995</v>
      </c>
      <c r="AW33" s="90">
        <v>2351.5816999999997</v>
      </c>
      <c r="AX33" s="90">
        <v>2452.5785000000001</v>
      </c>
      <c r="AY33" s="90">
        <v>2564.1468999999997</v>
      </c>
      <c r="AZ33" s="90">
        <v>2685.9316000000003</v>
      </c>
      <c r="BA33" s="90">
        <v>2818.6199000000001</v>
      </c>
      <c r="BB33" s="90">
        <v>2963.8416999999995</v>
      </c>
      <c r="BC33" s="90">
        <v>3121.1972000000005</v>
      </c>
      <c r="BD33" s="90">
        <v>3292.3250000000003</v>
      </c>
      <c r="BE33" s="90">
        <v>3478.9926999999998</v>
      </c>
      <c r="BF33" s="90">
        <v>3680.724799999999</v>
      </c>
      <c r="BG33" s="90">
        <v>3896.5386000000003</v>
      </c>
      <c r="BH33" s="90">
        <v>4119.1468000000004</v>
      </c>
      <c r="BI33" s="90">
        <v>4349.8686999999991</v>
      </c>
      <c r="BJ33" s="90">
        <v>4593.2613999999985</v>
      </c>
      <c r="BK33" s="90">
        <v>4842.5422999999992</v>
      </c>
      <c r="BL33" s="90">
        <v>5091.6420000000007</v>
      </c>
    </row>
    <row r="34" spans="1:64" x14ac:dyDescent="0.25">
      <c r="A34" s="88"/>
      <c r="B34" s="88" t="s">
        <v>246</v>
      </c>
      <c r="C34" s="89" t="s">
        <v>247</v>
      </c>
      <c r="D34" s="90">
        <v>0</v>
      </c>
      <c r="E34" s="90">
        <v>0</v>
      </c>
      <c r="F34" s="90">
        <v>0</v>
      </c>
      <c r="G34" s="90">
        <v>0</v>
      </c>
      <c r="H34" s="90">
        <v>0</v>
      </c>
      <c r="I34" s="90">
        <v>0</v>
      </c>
      <c r="J34" s="90">
        <v>0</v>
      </c>
      <c r="K34" s="90">
        <v>0</v>
      </c>
      <c r="L34" s="90">
        <v>0</v>
      </c>
      <c r="M34" s="90">
        <v>0</v>
      </c>
      <c r="N34" s="90">
        <v>5.5900000000000005E-2</v>
      </c>
      <c r="O34" s="90">
        <v>0.625</v>
      </c>
      <c r="P34" s="90">
        <v>2.3714</v>
      </c>
      <c r="Q34" s="90">
        <v>6.8279999999999994</v>
      </c>
      <c r="R34" s="90">
        <v>14.3604</v>
      </c>
      <c r="S34" s="90">
        <v>31.952599999999997</v>
      </c>
      <c r="T34" s="90">
        <v>58.147500000000001</v>
      </c>
      <c r="U34" s="90">
        <v>78.223000000000013</v>
      </c>
      <c r="V34" s="90">
        <v>96.201099999999997</v>
      </c>
      <c r="W34" s="90">
        <v>110.8737</v>
      </c>
      <c r="X34" s="90">
        <v>125.91499999999999</v>
      </c>
      <c r="Y34" s="90">
        <v>141.49760000000001</v>
      </c>
      <c r="Z34" s="90">
        <v>157.97240000000002</v>
      </c>
      <c r="AA34" s="90">
        <v>180.88939999999999</v>
      </c>
      <c r="AB34" s="90">
        <v>198.17940000000002</v>
      </c>
      <c r="AC34" s="90">
        <v>215.41839999999999</v>
      </c>
      <c r="AD34" s="90">
        <v>240.642</v>
      </c>
      <c r="AE34" s="90">
        <v>264.7294</v>
      </c>
      <c r="AF34" s="90">
        <v>288.55029999999999</v>
      </c>
      <c r="AG34" s="90">
        <v>316.65160000000003</v>
      </c>
      <c r="AH34" s="90">
        <v>353.35599999999999</v>
      </c>
      <c r="AI34" s="90">
        <v>393.29579999999999</v>
      </c>
      <c r="AJ34" s="90">
        <v>432.62579999999997</v>
      </c>
      <c r="AK34" s="90">
        <v>473.62439999999998</v>
      </c>
      <c r="AL34" s="90">
        <v>519.68769999999995</v>
      </c>
      <c r="AM34" s="90">
        <v>550.04949999999997</v>
      </c>
      <c r="AN34" s="90">
        <v>578.4742</v>
      </c>
      <c r="AO34" s="90">
        <v>607.8501</v>
      </c>
      <c r="AP34" s="90">
        <v>637.26559999999995</v>
      </c>
      <c r="AQ34" s="90">
        <v>667.60450000000003</v>
      </c>
      <c r="AR34" s="90">
        <v>699.06310000000008</v>
      </c>
      <c r="AS34" s="90">
        <v>733.2953</v>
      </c>
      <c r="AT34" s="90">
        <v>771.29509999999993</v>
      </c>
      <c r="AU34" s="90">
        <v>810.58630000000005</v>
      </c>
      <c r="AV34" s="90">
        <v>852.65019999999993</v>
      </c>
      <c r="AW34" s="90">
        <v>899.31529999999998</v>
      </c>
      <c r="AX34" s="90">
        <v>949.28909999999996</v>
      </c>
      <c r="AY34" s="90">
        <v>1004.5049</v>
      </c>
      <c r="AZ34" s="90">
        <v>1064.6653999999999</v>
      </c>
      <c r="BA34" s="90">
        <v>1130.5785000000001</v>
      </c>
      <c r="BB34" s="90">
        <v>1201.3191999999999</v>
      </c>
      <c r="BC34" s="90">
        <v>1277.9265</v>
      </c>
      <c r="BD34" s="90">
        <v>1360.3196999999998</v>
      </c>
      <c r="BE34" s="90">
        <v>1447.5877</v>
      </c>
      <c r="BF34" s="90">
        <v>1539.8202000000001</v>
      </c>
      <c r="BG34" s="90">
        <v>1637.0314000000001</v>
      </c>
      <c r="BH34" s="90">
        <v>1740.1205</v>
      </c>
      <c r="BI34" s="90">
        <v>1847.2777000000001</v>
      </c>
      <c r="BJ34" s="90">
        <v>1959.4558999999999</v>
      </c>
      <c r="BK34" s="90">
        <v>2076.62</v>
      </c>
      <c r="BL34" s="90">
        <v>2196.2372999999998</v>
      </c>
    </row>
    <row r="35" spans="1:64" x14ac:dyDescent="0.25">
      <c r="A35" s="88"/>
      <c r="B35" s="88" t="s">
        <v>248</v>
      </c>
      <c r="C35" s="89" t="s">
        <v>249</v>
      </c>
      <c r="D35" s="90">
        <v>0</v>
      </c>
      <c r="E35" s="90">
        <v>0</v>
      </c>
      <c r="F35" s="90">
        <v>0</v>
      </c>
      <c r="G35" s="90">
        <v>0</v>
      </c>
      <c r="H35" s="90">
        <v>0</v>
      </c>
      <c r="I35" s="90">
        <v>0</v>
      </c>
      <c r="J35" s="90">
        <v>0</v>
      </c>
      <c r="K35" s="90">
        <v>0</v>
      </c>
      <c r="L35" s="90">
        <v>0</v>
      </c>
      <c r="M35" s="90">
        <v>0.18690000000000001</v>
      </c>
      <c r="N35" s="90">
        <v>1.5409999999999999</v>
      </c>
      <c r="O35" s="90">
        <v>2.6347999999999998</v>
      </c>
      <c r="P35" s="90">
        <v>8.6755999999999993</v>
      </c>
      <c r="Q35" s="90">
        <v>24.2743</v>
      </c>
      <c r="R35" s="90">
        <v>50.456099999999999</v>
      </c>
      <c r="S35" s="90">
        <v>113.0057</v>
      </c>
      <c r="T35" s="90">
        <v>206.70429999999999</v>
      </c>
      <c r="U35" s="90">
        <v>282.315</v>
      </c>
      <c r="V35" s="90">
        <v>353.19869999999997</v>
      </c>
      <c r="W35" s="90">
        <v>418.584</v>
      </c>
      <c r="X35" s="90">
        <v>487.48329999999999</v>
      </c>
      <c r="Y35" s="90">
        <v>566.43299999999999</v>
      </c>
      <c r="Z35" s="90">
        <v>656.25530000000003</v>
      </c>
      <c r="AA35" s="90">
        <v>750.97940000000006</v>
      </c>
      <c r="AB35" s="90">
        <v>843.80939999999998</v>
      </c>
      <c r="AC35" s="90">
        <v>936.32749999999999</v>
      </c>
      <c r="AD35" s="90">
        <v>1061.5589</v>
      </c>
      <c r="AE35" s="90">
        <v>1186.5563</v>
      </c>
      <c r="AF35" s="90">
        <v>1309.3965000000001</v>
      </c>
      <c r="AG35" s="90">
        <v>1433.7650000000001</v>
      </c>
      <c r="AH35" s="90">
        <v>1582.4504999999999</v>
      </c>
      <c r="AI35" s="90">
        <v>1740.4532999999999</v>
      </c>
      <c r="AJ35" s="90">
        <v>1874.6016</v>
      </c>
      <c r="AK35" s="90">
        <v>2005.7257999999999</v>
      </c>
      <c r="AL35" s="90">
        <v>2158.5304000000001</v>
      </c>
      <c r="AM35" s="90">
        <v>2251.8717999999999</v>
      </c>
      <c r="AN35" s="90">
        <v>2324.1363999999999</v>
      </c>
      <c r="AO35" s="90">
        <v>2401.2831999999999</v>
      </c>
      <c r="AP35" s="90">
        <v>2483.2017999999998</v>
      </c>
      <c r="AQ35" s="90">
        <v>2568.0255000000002</v>
      </c>
      <c r="AR35" s="90">
        <v>2655.3591999999999</v>
      </c>
      <c r="AS35" s="90">
        <v>2749.0963999999999</v>
      </c>
      <c r="AT35" s="90">
        <v>2852.3901999999998</v>
      </c>
      <c r="AU35" s="90">
        <v>2976.1113</v>
      </c>
      <c r="AV35" s="90">
        <v>3108.8543</v>
      </c>
      <c r="AW35" s="90">
        <v>3250.8969999999999</v>
      </c>
      <c r="AX35" s="90">
        <v>3401.8676999999998</v>
      </c>
      <c r="AY35" s="90">
        <v>3568.6518999999998</v>
      </c>
      <c r="AZ35" s="90">
        <v>3750.5970000000002</v>
      </c>
      <c r="BA35" s="90">
        <v>3949.1984000000002</v>
      </c>
      <c r="BB35" s="90">
        <v>4165.1607999999997</v>
      </c>
      <c r="BC35" s="90">
        <v>4399.1238000000003</v>
      </c>
      <c r="BD35" s="90">
        <v>4652.6446999999998</v>
      </c>
      <c r="BE35" s="90">
        <v>4926.5803999999998</v>
      </c>
      <c r="BF35" s="90">
        <v>5220.5450000000001</v>
      </c>
      <c r="BG35" s="90">
        <v>5533.57</v>
      </c>
      <c r="BH35" s="90">
        <v>5859.2673000000004</v>
      </c>
      <c r="BI35" s="90">
        <v>6197.1463999999996</v>
      </c>
      <c r="BJ35" s="90">
        <v>6552.7173000000003</v>
      </c>
      <c r="BK35" s="90">
        <v>6919.1623</v>
      </c>
      <c r="BL35" s="90">
        <v>7287.8792000000003</v>
      </c>
    </row>
    <row r="36" spans="1:64" x14ac:dyDescent="0.25">
      <c r="A36" s="85"/>
      <c r="B36" s="85" t="s">
        <v>250</v>
      </c>
      <c r="C36" s="86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</row>
    <row r="37" spans="1:64" x14ac:dyDescent="0.25">
      <c r="A37" s="88"/>
      <c r="B37" s="88" t="s">
        <v>251</v>
      </c>
      <c r="C37" s="89" t="s">
        <v>252</v>
      </c>
      <c r="D37" s="90">
        <v>912.60420000000011</v>
      </c>
      <c r="E37" s="90">
        <v>2502.8076000000001</v>
      </c>
      <c r="F37" s="90">
        <v>4967.4901</v>
      </c>
      <c r="G37" s="90">
        <v>8257.8600999999999</v>
      </c>
      <c r="H37" s="90">
        <v>12180.0913</v>
      </c>
      <c r="I37" s="90">
        <v>16610.926099999997</v>
      </c>
      <c r="J37" s="90">
        <v>21349.0226</v>
      </c>
      <c r="K37" s="90">
        <v>26139.747600000006</v>
      </c>
      <c r="L37" s="90">
        <v>30725.747199999998</v>
      </c>
      <c r="M37" s="90">
        <v>34826.547000000006</v>
      </c>
      <c r="N37" s="90">
        <v>38133.085399999996</v>
      </c>
      <c r="O37" s="90">
        <v>40751.39009999999</v>
      </c>
      <c r="P37" s="90">
        <v>41848.143300000003</v>
      </c>
      <c r="Q37" s="90">
        <v>41021.999799999991</v>
      </c>
      <c r="R37" s="90">
        <v>38833.342700000008</v>
      </c>
      <c r="S37" s="90">
        <v>32351.884000000002</v>
      </c>
      <c r="T37" s="90">
        <v>25273.894499999995</v>
      </c>
      <c r="U37" s="90">
        <v>23053.432700000001</v>
      </c>
      <c r="V37" s="90">
        <v>21264.232</v>
      </c>
      <c r="W37" s="90">
        <v>19590.264400000004</v>
      </c>
      <c r="X37" s="90">
        <v>17958.637199999997</v>
      </c>
      <c r="Y37" s="90">
        <v>15614.556699999999</v>
      </c>
      <c r="Z37" s="90">
        <v>14097.557899999998</v>
      </c>
      <c r="AA37" s="90">
        <v>14146.301300000001</v>
      </c>
      <c r="AB37" s="90">
        <v>12605.4943</v>
      </c>
      <c r="AC37" s="90">
        <v>10973.5267</v>
      </c>
      <c r="AD37" s="90">
        <v>8959.9459999999999</v>
      </c>
      <c r="AE37" s="90">
        <v>7082.8248000000003</v>
      </c>
      <c r="AF37" s="90">
        <v>5741.0194999999985</v>
      </c>
      <c r="AG37" s="90">
        <v>4954.3245999999999</v>
      </c>
      <c r="AH37" s="90">
        <v>3899.6764999999996</v>
      </c>
      <c r="AI37" s="90">
        <v>2830.5997000000002</v>
      </c>
      <c r="AJ37" s="90">
        <v>2269.4717999999998</v>
      </c>
      <c r="AK37" s="90">
        <v>1783.4211999999998</v>
      </c>
      <c r="AL37" s="90">
        <v>1152.7356000000002</v>
      </c>
      <c r="AM37" s="90">
        <v>1257.8035</v>
      </c>
      <c r="AN37" s="90">
        <v>1510.1186000000002</v>
      </c>
      <c r="AO37" s="90">
        <v>1641.4325000000001</v>
      </c>
      <c r="AP37" s="90">
        <v>1694.5091</v>
      </c>
      <c r="AQ37" s="90">
        <v>1707.8791999999999</v>
      </c>
      <c r="AR37" s="90">
        <v>1697.2372999999998</v>
      </c>
      <c r="AS37" s="90">
        <v>1671.4456</v>
      </c>
      <c r="AT37" s="90">
        <v>1469.5889</v>
      </c>
      <c r="AU37" s="90">
        <v>1581.0134</v>
      </c>
      <c r="AV37" s="90">
        <v>1677.5288000000003</v>
      </c>
      <c r="AW37" s="90">
        <v>1761.4945999999998</v>
      </c>
      <c r="AX37" s="90">
        <v>1840.9650000000001</v>
      </c>
      <c r="AY37" s="90">
        <v>1919.0972999999999</v>
      </c>
      <c r="AZ37" s="90">
        <v>1999.3221999999996</v>
      </c>
      <c r="BA37" s="90">
        <v>2079.7602999999999</v>
      </c>
      <c r="BB37" s="90">
        <v>2160.4185000000002</v>
      </c>
      <c r="BC37" s="90">
        <v>2240.7446999999997</v>
      </c>
      <c r="BD37" s="90">
        <v>2321.0308</v>
      </c>
      <c r="BE37" s="90">
        <v>2400.4283999999998</v>
      </c>
      <c r="BF37" s="90">
        <v>2479.0686000000001</v>
      </c>
      <c r="BG37" s="90">
        <v>2553.6480000000001</v>
      </c>
      <c r="BH37" s="90">
        <v>2605.0905000000007</v>
      </c>
      <c r="BI37" s="90">
        <v>2652.1246000000001</v>
      </c>
      <c r="BJ37" s="90">
        <v>2699.2355000000002</v>
      </c>
      <c r="BK37" s="90">
        <v>2742.2321999999999</v>
      </c>
      <c r="BL37" s="90">
        <v>2740.7727</v>
      </c>
    </row>
    <row r="38" spans="1:64" x14ac:dyDescent="0.25">
      <c r="A38" s="88"/>
      <c r="B38" s="88" t="s">
        <v>253</v>
      </c>
      <c r="C38" s="89" t="s">
        <v>254</v>
      </c>
      <c r="D38" s="90">
        <v>111.71420000000001</v>
      </c>
      <c r="E38" s="90">
        <v>358.95370000000003</v>
      </c>
      <c r="F38" s="90">
        <v>847.80630000000008</v>
      </c>
      <c r="G38" s="90">
        <v>1629.3980000000001</v>
      </c>
      <c r="H38" s="90">
        <v>2723.5225</v>
      </c>
      <c r="I38" s="90">
        <v>4142.1494000000002</v>
      </c>
      <c r="J38" s="90">
        <v>5874.1190000000006</v>
      </c>
      <c r="K38" s="90">
        <v>7884.3913000000002</v>
      </c>
      <c r="L38" s="90">
        <v>10113.771199999999</v>
      </c>
      <c r="M38" s="90">
        <v>12473.586299999999</v>
      </c>
      <c r="N38" s="90">
        <v>14835.3421</v>
      </c>
      <c r="O38" s="90">
        <v>17000.919000000002</v>
      </c>
      <c r="P38" s="90">
        <v>18578.011200000001</v>
      </c>
      <c r="Q38" s="90">
        <v>19093.719999999998</v>
      </c>
      <c r="R38" s="90">
        <v>18759.452400000002</v>
      </c>
      <c r="S38" s="90">
        <v>15445.924499999999</v>
      </c>
      <c r="T38" s="90">
        <v>11473.359699999999</v>
      </c>
      <c r="U38" s="90">
        <v>10552.770700000001</v>
      </c>
      <c r="V38" s="90">
        <v>10169.5612</v>
      </c>
      <c r="W38" s="90">
        <v>9931.1743999999999</v>
      </c>
      <c r="X38" s="90">
        <v>9690.5563999999995</v>
      </c>
      <c r="Y38" s="90">
        <v>8882.2746999999999</v>
      </c>
      <c r="Z38" s="90">
        <v>8818.8078999999998</v>
      </c>
      <c r="AA38" s="90">
        <v>9228.7209000000003</v>
      </c>
      <c r="AB38" s="90">
        <v>8893.3225999999995</v>
      </c>
      <c r="AC38" s="90">
        <v>8296.6794000000009</v>
      </c>
      <c r="AD38" s="90">
        <v>7210.4548000000004</v>
      </c>
      <c r="AE38" s="90">
        <v>6175.6517999999996</v>
      </c>
      <c r="AF38" s="90">
        <v>5480.6729000000005</v>
      </c>
      <c r="AG38" s="90">
        <v>5113.1917000000003</v>
      </c>
      <c r="AH38" s="90">
        <v>4436.6423999999997</v>
      </c>
      <c r="AI38" s="90">
        <v>3571.2598000000003</v>
      </c>
      <c r="AJ38" s="90">
        <v>3009.5048000000002</v>
      </c>
      <c r="AK38" s="90">
        <v>2411.4834000000001</v>
      </c>
      <c r="AL38" s="90">
        <v>1706.3668</v>
      </c>
      <c r="AM38" s="90">
        <v>1938.6728000000001</v>
      </c>
      <c r="AN38" s="90">
        <v>2243.0843</v>
      </c>
      <c r="AO38" s="90">
        <v>2391.5572999999999</v>
      </c>
      <c r="AP38" s="90">
        <v>2431.3552</v>
      </c>
      <c r="AQ38" s="90">
        <v>2400.1333</v>
      </c>
      <c r="AR38" s="90">
        <v>2287.3379</v>
      </c>
      <c r="AS38" s="90">
        <v>1644.0639999999999</v>
      </c>
      <c r="AT38" s="90">
        <v>1600.2443999999998</v>
      </c>
      <c r="AU38" s="90">
        <v>1625.3252</v>
      </c>
      <c r="AV38" s="90">
        <v>1613.0661</v>
      </c>
      <c r="AW38" s="90">
        <v>1591.3896999999999</v>
      </c>
      <c r="AX38" s="90">
        <v>1484.6734000000001</v>
      </c>
      <c r="AY38" s="90">
        <v>1339.7484000000002</v>
      </c>
      <c r="AZ38" s="90">
        <v>1300.1994</v>
      </c>
      <c r="BA38" s="90">
        <v>1263.5188000000001</v>
      </c>
      <c r="BB38" s="90">
        <v>1229.5610000000001</v>
      </c>
      <c r="BC38" s="90">
        <v>1198.5119</v>
      </c>
      <c r="BD38" s="90">
        <v>1170.3136999999999</v>
      </c>
      <c r="BE38" s="90">
        <v>1144.598</v>
      </c>
      <c r="BF38" s="90">
        <v>1121.3187</v>
      </c>
      <c r="BG38" s="90">
        <v>1100.4177999999999</v>
      </c>
      <c r="BH38" s="90">
        <v>1082.0181</v>
      </c>
      <c r="BI38" s="90">
        <v>1065.3833999999999</v>
      </c>
      <c r="BJ38" s="90">
        <v>1050.4436000000001</v>
      </c>
      <c r="BK38" s="90">
        <v>1037.3172</v>
      </c>
      <c r="BL38" s="90">
        <v>1025.1642000000002</v>
      </c>
    </row>
    <row r="39" spans="1:64" x14ac:dyDescent="0.25">
      <c r="A39" s="88"/>
      <c r="B39" s="88" t="s">
        <v>255</v>
      </c>
      <c r="C39" s="89" t="s">
        <v>256</v>
      </c>
      <c r="D39" s="90">
        <v>1024.3181999999999</v>
      </c>
      <c r="E39" s="90">
        <v>2861.7613000000001</v>
      </c>
      <c r="F39" s="90">
        <v>5815.2964000000002</v>
      </c>
      <c r="G39" s="90">
        <v>9887.2582000000002</v>
      </c>
      <c r="H39" s="90">
        <v>14903.6137</v>
      </c>
      <c r="I39" s="90">
        <v>20753.075400000002</v>
      </c>
      <c r="J39" s="90">
        <v>27223.141500000002</v>
      </c>
      <c r="K39" s="90">
        <v>34024.138899999998</v>
      </c>
      <c r="L39" s="90">
        <v>40839.518400000001</v>
      </c>
      <c r="M39" s="90">
        <v>47300.133199999997</v>
      </c>
      <c r="N39" s="90">
        <v>52968.427600000003</v>
      </c>
      <c r="O39" s="90">
        <v>57752.309099999999</v>
      </c>
      <c r="P39" s="90">
        <v>60426.154399999999</v>
      </c>
      <c r="Q39" s="90">
        <v>60115.719599999997</v>
      </c>
      <c r="R39" s="90">
        <v>57592.794999999998</v>
      </c>
      <c r="S39" s="90">
        <v>47797.808400000002</v>
      </c>
      <c r="T39" s="90">
        <v>36747.254200000003</v>
      </c>
      <c r="U39" s="90">
        <v>33606.203399999999</v>
      </c>
      <c r="V39" s="90">
        <v>31433.7932</v>
      </c>
      <c r="W39" s="90">
        <v>29521.4388</v>
      </c>
      <c r="X39" s="90">
        <v>27649.193599999999</v>
      </c>
      <c r="Y39" s="90">
        <v>24496.831699999999</v>
      </c>
      <c r="Z39" s="90">
        <v>22916.365699999998</v>
      </c>
      <c r="AA39" s="90">
        <v>23375.022099999998</v>
      </c>
      <c r="AB39" s="90">
        <v>21498.816800000001</v>
      </c>
      <c r="AC39" s="90">
        <v>19270.206099999999</v>
      </c>
      <c r="AD39" s="90">
        <v>16170.400900000001</v>
      </c>
      <c r="AE39" s="90">
        <v>13258.476699999999</v>
      </c>
      <c r="AF39" s="90">
        <v>11221.692499999999</v>
      </c>
      <c r="AG39" s="90">
        <v>10067.516299999999</v>
      </c>
      <c r="AH39" s="90">
        <v>8336.3189000000002</v>
      </c>
      <c r="AI39" s="90">
        <v>6401.8595999999998</v>
      </c>
      <c r="AJ39" s="90">
        <v>5278.9766</v>
      </c>
      <c r="AK39" s="90">
        <v>4194.9044999999996</v>
      </c>
      <c r="AL39" s="90">
        <v>2859.1025</v>
      </c>
      <c r="AM39" s="90">
        <v>3196.4762999999998</v>
      </c>
      <c r="AN39" s="90">
        <v>3753.203</v>
      </c>
      <c r="AO39" s="90">
        <v>4032.99</v>
      </c>
      <c r="AP39" s="90">
        <v>4125.8642</v>
      </c>
      <c r="AQ39" s="90">
        <v>4108.0124999999998</v>
      </c>
      <c r="AR39" s="90">
        <v>3984.5752000000002</v>
      </c>
      <c r="AS39" s="90">
        <v>3315.5095000000001</v>
      </c>
      <c r="AT39" s="90">
        <v>3069.8332999999998</v>
      </c>
      <c r="AU39" s="90">
        <v>3206.3386999999998</v>
      </c>
      <c r="AV39" s="90">
        <v>3290.5949000000001</v>
      </c>
      <c r="AW39" s="90">
        <v>3352.8843000000002</v>
      </c>
      <c r="AX39" s="90">
        <v>3325.6383000000001</v>
      </c>
      <c r="AY39" s="90">
        <v>3258.8456999999999</v>
      </c>
      <c r="AZ39" s="90">
        <v>3299.5214999999998</v>
      </c>
      <c r="BA39" s="90">
        <v>3343.279</v>
      </c>
      <c r="BB39" s="90">
        <v>3389.9794999999999</v>
      </c>
      <c r="BC39" s="90">
        <v>3439.2566000000002</v>
      </c>
      <c r="BD39" s="90">
        <v>3491.3445999999999</v>
      </c>
      <c r="BE39" s="90">
        <v>3545.0264999999999</v>
      </c>
      <c r="BF39" s="90">
        <v>3600.3872999999999</v>
      </c>
      <c r="BG39" s="90">
        <v>3654.0657999999999</v>
      </c>
      <c r="BH39" s="90">
        <v>3687.1086</v>
      </c>
      <c r="BI39" s="90">
        <v>3717.5081</v>
      </c>
      <c r="BJ39" s="90">
        <v>3749.6790999999998</v>
      </c>
      <c r="BK39" s="90">
        <v>3779.5495000000001</v>
      </c>
      <c r="BL39" s="90">
        <v>3765.9369000000002</v>
      </c>
    </row>
    <row r="40" spans="1:64" x14ac:dyDescent="0.25">
      <c r="A40" s="85"/>
      <c r="B40" s="85" t="s">
        <v>257</v>
      </c>
      <c r="C40" s="86"/>
      <c r="D40" s="84">
        <v>1990</v>
      </c>
      <c r="E40" s="84">
        <v>1991</v>
      </c>
      <c r="F40" s="84">
        <v>1992</v>
      </c>
      <c r="G40" s="84">
        <v>1993</v>
      </c>
      <c r="H40" s="84">
        <v>1994</v>
      </c>
      <c r="I40" s="84">
        <v>1995</v>
      </c>
      <c r="J40" s="84">
        <v>1996</v>
      </c>
      <c r="K40" s="84">
        <v>1997</v>
      </c>
      <c r="L40" s="84">
        <v>1998</v>
      </c>
      <c r="M40" s="84">
        <v>1999</v>
      </c>
      <c r="N40" s="84">
        <v>2000</v>
      </c>
      <c r="O40" s="84">
        <v>2001</v>
      </c>
      <c r="P40" s="84">
        <v>2002</v>
      </c>
      <c r="Q40" s="84">
        <v>2003</v>
      </c>
      <c r="R40" s="84">
        <v>2004</v>
      </c>
      <c r="S40" s="84">
        <v>2005</v>
      </c>
      <c r="T40" s="84">
        <v>2006</v>
      </c>
      <c r="U40" s="84">
        <v>2007</v>
      </c>
      <c r="V40" s="84">
        <v>2008</v>
      </c>
      <c r="W40" s="84">
        <v>2009</v>
      </c>
      <c r="X40" s="84">
        <v>2010</v>
      </c>
      <c r="Y40" s="84">
        <v>2011</v>
      </c>
      <c r="Z40" s="84">
        <v>2012</v>
      </c>
      <c r="AA40" s="84">
        <v>2013</v>
      </c>
      <c r="AB40" s="84">
        <v>2014</v>
      </c>
      <c r="AC40" s="84">
        <v>2015</v>
      </c>
      <c r="AD40" s="84">
        <v>2016</v>
      </c>
      <c r="AE40" s="84">
        <v>2017</v>
      </c>
      <c r="AF40" s="84">
        <v>2018</v>
      </c>
      <c r="AG40" s="84">
        <v>2019</v>
      </c>
      <c r="AH40" s="84">
        <v>2020</v>
      </c>
      <c r="AI40" s="84">
        <v>2021</v>
      </c>
      <c r="AJ40" s="84">
        <v>2022</v>
      </c>
      <c r="AK40" s="84">
        <v>2023</v>
      </c>
      <c r="AL40" s="84">
        <v>2024</v>
      </c>
      <c r="AM40" s="84">
        <v>2025</v>
      </c>
      <c r="AN40" s="84">
        <v>2026</v>
      </c>
      <c r="AO40" s="84">
        <v>2027</v>
      </c>
      <c r="AP40" s="84">
        <v>2028</v>
      </c>
      <c r="AQ40" s="84">
        <v>2029</v>
      </c>
      <c r="AR40" s="84">
        <v>2030</v>
      </c>
      <c r="AS40" s="84">
        <v>2031</v>
      </c>
      <c r="AT40" s="84">
        <v>2032</v>
      </c>
      <c r="AU40" s="84">
        <v>2033</v>
      </c>
      <c r="AV40" s="84">
        <v>2034</v>
      </c>
      <c r="AW40" s="84">
        <v>2035</v>
      </c>
      <c r="AX40" s="84">
        <v>2036</v>
      </c>
      <c r="AY40" s="84">
        <v>2037</v>
      </c>
      <c r="AZ40" s="84">
        <v>2038</v>
      </c>
      <c r="BA40" s="84">
        <v>2039</v>
      </c>
      <c r="BB40" s="84">
        <v>2040</v>
      </c>
      <c r="BC40" s="84">
        <v>2041</v>
      </c>
      <c r="BD40" s="84">
        <v>2042</v>
      </c>
      <c r="BE40" s="84">
        <v>2043</v>
      </c>
      <c r="BF40" s="84">
        <v>2044</v>
      </c>
      <c r="BG40" s="84">
        <v>2045</v>
      </c>
      <c r="BH40" s="84">
        <v>2046</v>
      </c>
      <c r="BI40" s="84">
        <v>2047</v>
      </c>
      <c r="BJ40" s="84">
        <v>2048</v>
      </c>
      <c r="BK40" s="84">
        <v>2049</v>
      </c>
      <c r="BL40" s="84">
        <v>2050</v>
      </c>
    </row>
    <row r="41" spans="1:64" x14ac:dyDescent="0.25">
      <c r="A41" s="88"/>
      <c r="B41" s="88" t="s">
        <v>258</v>
      </c>
      <c r="C41" s="89" t="s">
        <v>259</v>
      </c>
      <c r="D41" s="90">
        <v>0</v>
      </c>
      <c r="E41" s="90">
        <v>0</v>
      </c>
      <c r="F41" s="90">
        <v>0</v>
      </c>
      <c r="G41" s="90">
        <v>0</v>
      </c>
      <c r="H41" s="90">
        <v>0</v>
      </c>
      <c r="I41" s="90">
        <v>0</v>
      </c>
      <c r="J41" s="90">
        <v>0</v>
      </c>
      <c r="K41" s="90">
        <v>0</v>
      </c>
      <c r="L41" s="90">
        <v>0</v>
      </c>
      <c r="M41" s="90">
        <v>485</v>
      </c>
      <c r="N41" s="90">
        <v>466.6764</v>
      </c>
      <c r="O41" s="90">
        <v>1829.6973</v>
      </c>
      <c r="P41" s="90">
        <v>5924.3458000000001</v>
      </c>
      <c r="Q41" s="90">
        <v>11118.851699999999</v>
      </c>
      <c r="R41" s="90">
        <v>26140.717700000001</v>
      </c>
      <c r="S41" s="90">
        <v>48108.298699999999</v>
      </c>
      <c r="T41" s="90">
        <v>60815.266499999998</v>
      </c>
      <c r="U41" s="90">
        <v>74169.172600000005</v>
      </c>
      <c r="V41" s="90">
        <v>86677.336299999995</v>
      </c>
      <c r="W41" s="90">
        <v>98304.789600000004</v>
      </c>
      <c r="X41" s="90">
        <v>111968.7702</v>
      </c>
      <c r="Y41" s="90">
        <v>126378.3294</v>
      </c>
      <c r="Z41" s="90">
        <v>135589.93669999999</v>
      </c>
      <c r="AA41" s="90">
        <v>150266.55379999999</v>
      </c>
      <c r="AB41" s="90">
        <v>162879.4528</v>
      </c>
      <c r="AC41" s="90">
        <v>180922.5056</v>
      </c>
      <c r="AD41" s="90">
        <v>198311.99590000001</v>
      </c>
      <c r="AE41" s="90">
        <v>213270.34409999999</v>
      </c>
      <c r="AF41" s="90">
        <v>223497.44620000001</v>
      </c>
      <c r="AG41" s="90">
        <v>235859.46470000001</v>
      </c>
      <c r="AH41" s="90">
        <v>248800.07120000001</v>
      </c>
      <c r="AI41" s="90">
        <v>256946.82199999999</v>
      </c>
      <c r="AJ41" s="90">
        <v>264022.21629999997</v>
      </c>
      <c r="AK41" s="90">
        <v>275399.76980000001</v>
      </c>
      <c r="AL41" s="90">
        <v>276338.2513</v>
      </c>
      <c r="AM41" s="90">
        <v>275091.31839999999</v>
      </c>
      <c r="AN41" s="90">
        <v>275058.90899999999</v>
      </c>
      <c r="AO41" s="90">
        <v>275110.06079999998</v>
      </c>
      <c r="AP41" s="90">
        <v>275175.6116</v>
      </c>
      <c r="AQ41" s="90">
        <v>275286.15860000002</v>
      </c>
      <c r="AR41" s="90">
        <v>275451.68109999999</v>
      </c>
      <c r="AS41" s="90">
        <v>275712.77480000001</v>
      </c>
      <c r="AT41" s="90">
        <v>275989.78869999998</v>
      </c>
      <c r="AU41" s="90">
        <v>276171.0405</v>
      </c>
      <c r="AV41" s="90">
        <v>276262.12449999998</v>
      </c>
      <c r="AW41" s="90">
        <v>276262.47769999999</v>
      </c>
      <c r="AX41" s="90">
        <v>276170.22460000002</v>
      </c>
      <c r="AY41" s="90">
        <v>275970.24810000003</v>
      </c>
      <c r="AZ41" s="90">
        <v>275651.03029999998</v>
      </c>
      <c r="BA41" s="90">
        <v>275208.58149999997</v>
      </c>
      <c r="BB41" s="90">
        <v>274627.77010000002</v>
      </c>
      <c r="BC41" s="90">
        <v>273898.9399</v>
      </c>
      <c r="BD41" s="90">
        <v>273012.52679999999</v>
      </c>
      <c r="BE41" s="90">
        <v>271949.54300000001</v>
      </c>
      <c r="BF41" s="90">
        <v>270663.07829999999</v>
      </c>
      <c r="BG41" s="90">
        <v>269149.90789999999</v>
      </c>
      <c r="BH41" s="90">
        <v>267435.4878</v>
      </c>
      <c r="BI41" s="90">
        <v>265488.80599999998</v>
      </c>
      <c r="BJ41" s="90">
        <v>263256.24579999998</v>
      </c>
      <c r="BK41" s="90">
        <v>260723.84450000001</v>
      </c>
      <c r="BL41" s="90">
        <v>257877.50709999999</v>
      </c>
    </row>
    <row r="42" spans="1:64" x14ac:dyDescent="0.25">
      <c r="A42" s="88"/>
      <c r="B42" s="88" t="s">
        <v>260</v>
      </c>
      <c r="C42" s="89" t="s">
        <v>261</v>
      </c>
      <c r="D42" s="90">
        <v>0</v>
      </c>
      <c r="E42" s="90">
        <v>0</v>
      </c>
      <c r="F42" s="90">
        <v>0</v>
      </c>
      <c r="G42" s="90">
        <v>0</v>
      </c>
      <c r="H42" s="90">
        <v>0</v>
      </c>
      <c r="I42" s="90">
        <v>0</v>
      </c>
      <c r="J42" s="90">
        <v>0</v>
      </c>
      <c r="K42" s="90">
        <v>0</v>
      </c>
      <c r="L42" s="90">
        <v>0</v>
      </c>
      <c r="M42" s="90">
        <v>0</v>
      </c>
      <c r="N42" s="90">
        <v>440.32080000000002</v>
      </c>
      <c r="O42" s="90">
        <v>1760.3026</v>
      </c>
      <c r="P42" s="90">
        <v>5699.6540000000005</v>
      </c>
      <c r="Q42" s="90">
        <v>10697.148300000001</v>
      </c>
      <c r="R42" s="90">
        <v>25149.2821</v>
      </c>
      <c r="S42" s="90">
        <v>46283.701300000001</v>
      </c>
      <c r="T42" s="90">
        <v>58508.733500000002</v>
      </c>
      <c r="U42" s="90">
        <v>70459.270499999999</v>
      </c>
      <c r="V42" s="90">
        <v>81342.276899999997</v>
      </c>
      <c r="W42" s="90">
        <v>91211.659</v>
      </c>
      <c r="X42" s="90">
        <v>103074.5588</v>
      </c>
      <c r="Y42" s="90">
        <v>111521.16220000001</v>
      </c>
      <c r="Z42" s="90">
        <v>122386.2751</v>
      </c>
      <c r="AA42" s="90">
        <v>131806.63759999999</v>
      </c>
      <c r="AB42" s="90">
        <v>140269.26300000001</v>
      </c>
      <c r="AC42" s="90">
        <v>152871.2389</v>
      </c>
      <c r="AD42" s="90">
        <v>163467.82930000001</v>
      </c>
      <c r="AE42" s="90">
        <v>171007.99770000001</v>
      </c>
      <c r="AF42" s="90">
        <v>175113.69099999999</v>
      </c>
      <c r="AG42" s="90">
        <v>179809.92910000001</v>
      </c>
      <c r="AH42" s="90">
        <v>185334.44450000001</v>
      </c>
      <c r="AI42" s="90">
        <v>188615.34419999999</v>
      </c>
      <c r="AJ42" s="90">
        <v>191826.83970000001</v>
      </c>
      <c r="AK42" s="90">
        <v>196339.63020000001</v>
      </c>
      <c r="AL42" s="90">
        <v>192569.83439999999</v>
      </c>
      <c r="AM42" s="90">
        <v>189079.2384</v>
      </c>
      <c r="AN42" s="90">
        <v>185595.7231</v>
      </c>
      <c r="AO42" s="90">
        <v>182125.8284</v>
      </c>
      <c r="AP42" s="90">
        <v>178674.9278</v>
      </c>
      <c r="AQ42" s="90">
        <v>175246.6257</v>
      </c>
      <c r="AR42" s="90">
        <v>172060.47820000001</v>
      </c>
      <c r="AS42" s="90">
        <v>169358.1575</v>
      </c>
      <c r="AT42" s="90">
        <v>166685.92939999999</v>
      </c>
      <c r="AU42" s="90">
        <v>164037.05650000001</v>
      </c>
      <c r="AV42" s="90">
        <v>161431.63250000001</v>
      </c>
      <c r="AW42" s="90">
        <v>158904.26269999999</v>
      </c>
      <c r="AX42" s="90">
        <v>156492.16</v>
      </c>
      <c r="AY42" s="90">
        <v>154156.42079999999</v>
      </c>
      <c r="AZ42" s="90">
        <v>151849.677</v>
      </c>
      <c r="BA42" s="90">
        <v>149561.56460000001</v>
      </c>
      <c r="BB42" s="90">
        <v>147283.5558</v>
      </c>
      <c r="BC42" s="90">
        <v>145006.783</v>
      </c>
      <c r="BD42" s="90">
        <v>142722.75649999999</v>
      </c>
      <c r="BE42" s="90">
        <v>140425.22380000001</v>
      </c>
      <c r="BF42" s="90">
        <v>138106.6078</v>
      </c>
      <c r="BG42" s="90">
        <v>135757.6678</v>
      </c>
      <c r="BH42" s="90">
        <v>133371.24340000001</v>
      </c>
      <c r="BI42" s="90">
        <v>130940.3314</v>
      </c>
      <c r="BJ42" s="90">
        <v>128456.98299999999</v>
      </c>
      <c r="BK42" s="90">
        <v>125914.2568</v>
      </c>
      <c r="BL42" s="90">
        <v>123298.51300000001</v>
      </c>
    </row>
    <row r="43" spans="1:64" x14ac:dyDescent="0.25">
      <c r="A43" s="88"/>
      <c r="B43" s="88" t="s">
        <v>262</v>
      </c>
      <c r="C43" s="89" t="s">
        <v>263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485</v>
      </c>
      <c r="N43" s="90">
        <v>906.99720000000002</v>
      </c>
      <c r="O43" s="90">
        <v>3589.9998999999998</v>
      </c>
      <c r="P43" s="90">
        <v>11623.9998</v>
      </c>
      <c r="Q43" s="90">
        <v>21816</v>
      </c>
      <c r="R43" s="90">
        <v>51289.999799999998</v>
      </c>
      <c r="S43" s="90">
        <v>94392</v>
      </c>
      <c r="T43" s="90">
        <v>119324</v>
      </c>
      <c r="U43" s="90">
        <v>144628.4431</v>
      </c>
      <c r="V43" s="90">
        <v>168019.61319999999</v>
      </c>
      <c r="W43" s="90">
        <v>189516.4486</v>
      </c>
      <c r="X43" s="90">
        <v>215043.329</v>
      </c>
      <c r="Y43" s="90">
        <v>237899.49160000001</v>
      </c>
      <c r="Z43" s="90">
        <v>257976.21179999999</v>
      </c>
      <c r="AA43" s="90">
        <v>282073.19140000001</v>
      </c>
      <c r="AB43" s="90">
        <v>303148.71580000001</v>
      </c>
      <c r="AC43" s="90">
        <v>333793.74449999997</v>
      </c>
      <c r="AD43" s="90">
        <v>361779.82520000002</v>
      </c>
      <c r="AE43" s="90">
        <v>384278.34179999999</v>
      </c>
      <c r="AF43" s="90">
        <v>398611.1373</v>
      </c>
      <c r="AG43" s="90">
        <v>415669.39380000002</v>
      </c>
      <c r="AH43" s="90">
        <v>434134.51569999999</v>
      </c>
      <c r="AI43" s="90">
        <v>445562.16609999997</v>
      </c>
      <c r="AJ43" s="90">
        <v>455849.05609999999</v>
      </c>
      <c r="AK43" s="90">
        <v>471739.40010000003</v>
      </c>
      <c r="AL43" s="90">
        <v>468908.0857</v>
      </c>
      <c r="AM43" s="90">
        <v>464170.55670000002</v>
      </c>
      <c r="AN43" s="90">
        <v>460654.63209999999</v>
      </c>
      <c r="AO43" s="90">
        <v>457235.88919999998</v>
      </c>
      <c r="AP43" s="90">
        <v>453850.53940000001</v>
      </c>
      <c r="AQ43" s="90">
        <v>450532.7843</v>
      </c>
      <c r="AR43" s="90">
        <v>447512.1593</v>
      </c>
      <c r="AS43" s="90">
        <v>445070.93229999999</v>
      </c>
      <c r="AT43" s="90">
        <v>442675.7181</v>
      </c>
      <c r="AU43" s="90">
        <v>440208.09700000001</v>
      </c>
      <c r="AV43" s="90">
        <v>437693.75699999998</v>
      </c>
      <c r="AW43" s="90">
        <v>435166.74040000001</v>
      </c>
      <c r="AX43" s="90">
        <v>432662.3847</v>
      </c>
      <c r="AY43" s="90">
        <v>430126.66899999999</v>
      </c>
      <c r="AZ43" s="90">
        <v>427500.70730000001</v>
      </c>
      <c r="BA43" s="90">
        <v>424770.14610000001</v>
      </c>
      <c r="BB43" s="90">
        <v>421911.3259</v>
      </c>
      <c r="BC43" s="90">
        <v>418905.72289999999</v>
      </c>
      <c r="BD43" s="90">
        <v>415735.28340000001</v>
      </c>
      <c r="BE43" s="90">
        <v>412374.76679999998</v>
      </c>
      <c r="BF43" s="90">
        <v>408769.6862</v>
      </c>
      <c r="BG43" s="90">
        <v>404907.57579999999</v>
      </c>
      <c r="BH43" s="90">
        <v>400806.73119999998</v>
      </c>
      <c r="BI43" s="90">
        <v>396429.13740000001</v>
      </c>
      <c r="BJ43" s="90">
        <v>391713.22879999998</v>
      </c>
      <c r="BK43" s="90">
        <v>386638.10139999999</v>
      </c>
      <c r="BL43" s="90">
        <v>381176.02010000002</v>
      </c>
    </row>
    <row r="44" spans="1:64" x14ac:dyDescent="0.25">
      <c r="A44" s="85"/>
      <c r="B44" s="85" t="s">
        <v>264</v>
      </c>
      <c r="C44" s="86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</row>
    <row r="45" spans="1:64" x14ac:dyDescent="0.25">
      <c r="A45" s="88"/>
      <c r="B45" s="88" t="s">
        <v>265</v>
      </c>
      <c r="C45" s="89" t="s">
        <v>266</v>
      </c>
      <c r="D45" s="90">
        <v>0</v>
      </c>
      <c r="E45" s="90">
        <v>0</v>
      </c>
      <c r="F45" s="90">
        <v>0</v>
      </c>
      <c r="G45" s="90">
        <v>0</v>
      </c>
      <c r="H45" s="90">
        <v>0</v>
      </c>
      <c r="I45" s="90">
        <v>0</v>
      </c>
      <c r="J45" s="90">
        <v>0</v>
      </c>
      <c r="K45" s="90">
        <v>0</v>
      </c>
      <c r="L45" s="90">
        <v>0</v>
      </c>
      <c r="M45" s="90">
        <v>0.31090000000000001</v>
      </c>
      <c r="N45" s="90">
        <v>0.2883</v>
      </c>
      <c r="O45" s="90">
        <v>1.1099000000000001</v>
      </c>
      <c r="P45" s="90">
        <v>3.5682999999999998</v>
      </c>
      <c r="Q45" s="90">
        <v>6.6844000000000001</v>
      </c>
      <c r="R45" s="90">
        <v>15.568</v>
      </c>
      <c r="S45" s="90">
        <v>27.756399999999999</v>
      </c>
      <c r="T45" s="90">
        <v>33.632300000000001</v>
      </c>
      <c r="U45" s="90">
        <v>39.544699999999999</v>
      </c>
      <c r="V45" s="90">
        <v>44.821800000000003</v>
      </c>
      <c r="W45" s="90">
        <v>49.5717</v>
      </c>
      <c r="X45" s="90">
        <v>55.238500000000002</v>
      </c>
      <c r="Y45" s="90">
        <v>45.703000000000003</v>
      </c>
      <c r="Z45" s="90">
        <v>49.375399999999999</v>
      </c>
      <c r="AA45" s="90">
        <v>55.1967</v>
      </c>
      <c r="AB45" s="90">
        <v>47.042400000000001</v>
      </c>
      <c r="AC45" s="90">
        <v>53.020699999999998</v>
      </c>
      <c r="AD45" s="90">
        <v>58.782600000000002</v>
      </c>
      <c r="AE45" s="90">
        <v>63.734000000000002</v>
      </c>
      <c r="AF45" s="90">
        <v>67.187700000000007</v>
      </c>
      <c r="AG45" s="90">
        <v>71.222499999999997</v>
      </c>
      <c r="AH45" s="90">
        <v>75.316400000000002</v>
      </c>
      <c r="AI45" s="90">
        <v>77.805999999999997</v>
      </c>
      <c r="AJ45" s="90">
        <v>79.8887</v>
      </c>
      <c r="AK45" s="90">
        <v>83.257300000000001</v>
      </c>
      <c r="AL45" s="90">
        <v>83.339799999999997</v>
      </c>
      <c r="AM45" s="90">
        <v>82.751199999999997</v>
      </c>
      <c r="AN45" s="90">
        <v>82.561099999999996</v>
      </c>
      <c r="AO45" s="90">
        <v>82.414900000000003</v>
      </c>
      <c r="AP45" s="90">
        <v>82.268799999999999</v>
      </c>
      <c r="AQ45" s="90">
        <v>82.126300000000001</v>
      </c>
      <c r="AR45" s="90">
        <v>81.989199999999997</v>
      </c>
      <c r="AS45" s="90">
        <v>81.849199999999996</v>
      </c>
      <c r="AT45" s="90">
        <v>81.704999999999998</v>
      </c>
      <c r="AU45" s="90">
        <v>81.562299999999993</v>
      </c>
      <c r="AV45" s="90">
        <v>81.4208</v>
      </c>
      <c r="AW45" s="90">
        <v>81.2804</v>
      </c>
      <c r="AX45" s="90">
        <v>81.140699999999995</v>
      </c>
      <c r="AY45" s="90">
        <v>81.000600000000006</v>
      </c>
      <c r="AZ45" s="90">
        <v>80.861099999999993</v>
      </c>
      <c r="BA45" s="90">
        <v>80.725499999999997</v>
      </c>
      <c r="BB45" s="90">
        <v>80.595399999999998</v>
      </c>
      <c r="BC45" s="90">
        <v>80.473200000000006</v>
      </c>
      <c r="BD45" s="90">
        <v>80.361500000000007</v>
      </c>
      <c r="BE45" s="90">
        <v>80.260900000000007</v>
      </c>
      <c r="BF45" s="90">
        <v>80.170900000000003</v>
      </c>
      <c r="BG45" s="90">
        <v>80.090999999999994</v>
      </c>
      <c r="BH45" s="90">
        <v>80.021799999999999</v>
      </c>
      <c r="BI45" s="90">
        <v>79.957700000000003</v>
      </c>
      <c r="BJ45" s="90">
        <v>79.884200000000007</v>
      </c>
      <c r="BK45" s="90">
        <v>79.790199999999999</v>
      </c>
      <c r="BL45" s="90">
        <v>79.625900000000001</v>
      </c>
    </row>
    <row r="46" spans="1:64" x14ac:dyDescent="0.25">
      <c r="A46" s="88"/>
      <c r="B46" s="88" t="s">
        <v>267</v>
      </c>
      <c r="C46" s="89" t="s">
        <v>268</v>
      </c>
      <c r="D46" s="90">
        <v>0</v>
      </c>
      <c r="E46" s="90">
        <v>0</v>
      </c>
      <c r="F46" s="90">
        <v>0</v>
      </c>
      <c r="G46" s="90">
        <v>0</v>
      </c>
      <c r="H46" s="90">
        <v>0</v>
      </c>
      <c r="I46" s="90">
        <v>0</v>
      </c>
      <c r="J46" s="90">
        <v>0</v>
      </c>
      <c r="K46" s="90">
        <v>0</v>
      </c>
      <c r="L46" s="90">
        <v>0</v>
      </c>
      <c r="M46" s="90">
        <v>0</v>
      </c>
      <c r="N46" s="90">
        <v>0.59489999999999998</v>
      </c>
      <c r="O46" s="90">
        <v>2.1678000000000002</v>
      </c>
      <c r="P46" s="90">
        <v>6.4781000000000004</v>
      </c>
      <c r="Q46" s="90">
        <v>11.292999999999999</v>
      </c>
      <c r="R46" s="90">
        <v>24.524799999999999</v>
      </c>
      <c r="S46" s="90">
        <v>40.931600000000003</v>
      </c>
      <c r="T46" s="90">
        <v>46.675899999999999</v>
      </c>
      <c r="U46" s="90">
        <v>51.331499999999998</v>
      </c>
      <c r="V46" s="90">
        <v>54.881399999999999</v>
      </c>
      <c r="W46" s="90">
        <v>57.749299999999998</v>
      </c>
      <c r="X46" s="90">
        <v>61.9</v>
      </c>
      <c r="Y46" s="90">
        <v>47.284399999999998</v>
      </c>
      <c r="Z46" s="90">
        <v>51.758099999999999</v>
      </c>
      <c r="AA46" s="90">
        <v>55.927999999999997</v>
      </c>
      <c r="AB46" s="90">
        <v>48.626199999999997</v>
      </c>
      <c r="AC46" s="90">
        <v>54.558599999999998</v>
      </c>
      <c r="AD46" s="90">
        <v>59.972799999999999</v>
      </c>
      <c r="AE46" s="90">
        <v>64.390600000000006</v>
      </c>
      <c r="AF46" s="90">
        <v>67.61</v>
      </c>
      <c r="AG46" s="90">
        <v>71.145799999999994</v>
      </c>
      <c r="AH46" s="90">
        <v>75.049899999999994</v>
      </c>
      <c r="AI46" s="90">
        <v>78.036799999999999</v>
      </c>
      <c r="AJ46" s="90">
        <v>80.995800000000003</v>
      </c>
      <c r="AK46" s="90">
        <v>84.498800000000003</v>
      </c>
      <c r="AL46" s="90">
        <v>84.3078</v>
      </c>
      <c r="AM46" s="90">
        <v>84.243799999999993</v>
      </c>
      <c r="AN46" s="90">
        <v>84.246099999999998</v>
      </c>
      <c r="AO46" s="90">
        <v>84.267899999999997</v>
      </c>
      <c r="AP46" s="90">
        <v>84.2774</v>
      </c>
      <c r="AQ46" s="90">
        <v>84.243200000000002</v>
      </c>
      <c r="AR46" s="90">
        <v>84.145899999999997</v>
      </c>
      <c r="AS46" s="90">
        <v>84.146000000000001</v>
      </c>
      <c r="AT46" s="90">
        <v>84.146100000000004</v>
      </c>
      <c r="AU46" s="90">
        <v>84.146199999999993</v>
      </c>
      <c r="AV46" s="90">
        <v>84.146299999999997</v>
      </c>
      <c r="AW46" s="90">
        <v>84.146299999999997</v>
      </c>
      <c r="AX46" s="90">
        <v>84.1464</v>
      </c>
      <c r="AY46" s="90">
        <v>84.146500000000003</v>
      </c>
      <c r="AZ46" s="90">
        <v>84.146500000000003</v>
      </c>
      <c r="BA46" s="90">
        <v>84.146600000000007</v>
      </c>
      <c r="BB46" s="90">
        <v>84.146600000000007</v>
      </c>
      <c r="BC46" s="90">
        <v>84.146600000000007</v>
      </c>
      <c r="BD46" s="90">
        <v>84.146699999999996</v>
      </c>
      <c r="BE46" s="90">
        <v>84.146699999999996</v>
      </c>
      <c r="BF46" s="90">
        <v>84.146799999999999</v>
      </c>
      <c r="BG46" s="90">
        <v>84.146799999999999</v>
      </c>
      <c r="BH46" s="90">
        <v>84.146799999999999</v>
      </c>
      <c r="BI46" s="90">
        <v>84.146900000000002</v>
      </c>
      <c r="BJ46" s="90">
        <v>84.146900000000002</v>
      </c>
      <c r="BK46" s="90">
        <v>84.146900000000002</v>
      </c>
      <c r="BL46" s="90">
        <v>84.146900000000002</v>
      </c>
    </row>
    <row r="47" spans="1:64" x14ac:dyDescent="0.25">
      <c r="A47" s="88"/>
      <c r="B47" s="88" t="s">
        <v>269</v>
      </c>
      <c r="C47" s="89" t="s">
        <v>270</v>
      </c>
      <c r="D47" s="90">
        <v>0</v>
      </c>
      <c r="E47" s="90">
        <v>0</v>
      </c>
      <c r="F47" s="90">
        <v>0</v>
      </c>
      <c r="G47" s="90">
        <v>0</v>
      </c>
      <c r="H47" s="90">
        <v>0</v>
      </c>
      <c r="I47" s="90">
        <v>0</v>
      </c>
      <c r="J47" s="90">
        <v>0</v>
      </c>
      <c r="K47" s="90">
        <v>0</v>
      </c>
      <c r="L47" s="90">
        <v>0</v>
      </c>
      <c r="M47" s="90">
        <v>0.21840000000000001</v>
      </c>
      <c r="N47" s="90">
        <v>0.38450000000000001</v>
      </c>
      <c r="O47" s="90">
        <v>1.4590000000000001</v>
      </c>
      <c r="P47" s="90">
        <v>4.5762</v>
      </c>
      <c r="Q47" s="90">
        <v>8.3566000000000003</v>
      </c>
      <c r="R47" s="90">
        <v>18.963999999999999</v>
      </c>
      <c r="S47" s="90">
        <v>32.958300000000001</v>
      </c>
      <c r="T47" s="90">
        <v>38.972499999999997</v>
      </c>
      <c r="U47" s="90">
        <v>44.525599999999997</v>
      </c>
      <c r="V47" s="90">
        <v>49.186599999999999</v>
      </c>
      <c r="W47" s="90">
        <v>53.197200000000002</v>
      </c>
      <c r="X47" s="90">
        <v>58.242899999999999</v>
      </c>
      <c r="Y47" s="90">
        <v>46.430999999999997</v>
      </c>
      <c r="Z47" s="90">
        <v>50.477800000000002</v>
      </c>
      <c r="AA47" s="90">
        <v>55.536000000000001</v>
      </c>
      <c r="AB47" s="90">
        <v>47.7622</v>
      </c>
      <c r="AC47" s="90">
        <v>53.714100000000002</v>
      </c>
      <c r="AD47" s="90">
        <v>59.314500000000002</v>
      </c>
      <c r="AE47" s="90">
        <v>64.024500000000003</v>
      </c>
      <c r="AF47" s="90">
        <v>67.372500000000002</v>
      </c>
      <c r="AG47" s="90">
        <v>71.189300000000003</v>
      </c>
      <c r="AH47" s="90">
        <v>75.202399999999997</v>
      </c>
      <c r="AI47" s="90">
        <v>77.903599999999997</v>
      </c>
      <c r="AJ47" s="90">
        <v>80.350899999999996</v>
      </c>
      <c r="AK47" s="90">
        <v>83.769599999999997</v>
      </c>
      <c r="AL47" s="90">
        <v>83.7346</v>
      </c>
      <c r="AM47" s="90">
        <v>83.352800000000002</v>
      </c>
      <c r="AN47" s="90">
        <v>83.231800000000007</v>
      </c>
      <c r="AO47" s="90">
        <v>83.143199999999993</v>
      </c>
      <c r="AP47" s="90">
        <v>83.048000000000002</v>
      </c>
      <c r="AQ47" s="90">
        <v>82.936999999999998</v>
      </c>
      <c r="AR47" s="90">
        <v>82.805199999999999</v>
      </c>
      <c r="AS47" s="90">
        <v>82.708299999999994</v>
      </c>
      <c r="AT47" s="90">
        <v>82.607399999999998</v>
      </c>
      <c r="AU47" s="90">
        <v>82.506399999999999</v>
      </c>
      <c r="AV47" s="90">
        <v>82.405199999999994</v>
      </c>
      <c r="AW47" s="90">
        <v>82.304000000000002</v>
      </c>
      <c r="AX47" s="90">
        <v>82.202699999999993</v>
      </c>
      <c r="AY47" s="90">
        <v>82.100700000000003</v>
      </c>
      <c r="AZ47" s="90">
        <v>81.9983</v>
      </c>
      <c r="BA47" s="90">
        <v>81.897900000000007</v>
      </c>
      <c r="BB47" s="90">
        <v>81.8005</v>
      </c>
      <c r="BC47" s="90">
        <v>81.707899999999995</v>
      </c>
      <c r="BD47" s="90">
        <v>81.622</v>
      </c>
      <c r="BE47" s="90">
        <v>81.543199999999999</v>
      </c>
      <c r="BF47" s="90">
        <v>81.471500000000006</v>
      </c>
      <c r="BG47" s="90">
        <v>81.406599999999997</v>
      </c>
      <c r="BH47" s="90">
        <v>81.348799999999997</v>
      </c>
      <c r="BI47" s="90">
        <v>81.294499999999999</v>
      </c>
      <c r="BJ47" s="90">
        <v>81.233699999999999</v>
      </c>
      <c r="BK47" s="90">
        <v>81.158600000000007</v>
      </c>
      <c r="BL47" s="90">
        <v>81.034199999999998</v>
      </c>
    </row>
    <row r="48" spans="1:64" s="93" customFormat="1" ht="12.6" thickBot="1" x14ac:dyDescent="0.3">
      <c r="C48" s="94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</row>
    <row r="49" spans="1:64" s="93" customFormat="1" ht="19.2" thickTop="1" thickBot="1" x14ac:dyDescent="0.4">
      <c r="A49" s="96" t="s">
        <v>271</v>
      </c>
      <c r="B49" s="76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7"/>
    </row>
    <row r="50" spans="1:64" s="93" customFormat="1" ht="14.4" thickTop="1" x14ac:dyDescent="0.3">
      <c r="A50" s="79"/>
      <c r="B50" s="80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64" s="93" customFormat="1" x14ac:dyDescent="0.25">
      <c r="A51" s="82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</row>
    <row r="52" spans="1:64" s="93" customFormat="1" x14ac:dyDescent="0.25">
      <c r="A52" s="85"/>
      <c r="B52" s="85" t="s">
        <v>272</v>
      </c>
      <c r="C52" s="86"/>
      <c r="D52" s="84">
        <v>1990</v>
      </c>
      <c r="E52" s="84">
        <v>1991</v>
      </c>
      <c r="F52" s="84">
        <v>1992</v>
      </c>
      <c r="G52" s="84">
        <v>1993</v>
      </c>
      <c r="H52" s="84">
        <v>1994</v>
      </c>
      <c r="I52" s="84">
        <v>1995</v>
      </c>
      <c r="J52" s="84">
        <v>1996</v>
      </c>
      <c r="K52" s="84">
        <v>1997</v>
      </c>
      <c r="L52" s="84">
        <v>1998</v>
      </c>
      <c r="M52" s="84">
        <v>1999</v>
      </c>
      <c r="N52" s="84">
        <v>2000</v>
      </c>
      <c r="O52" s="84">
        <v>2001</v>
      </c>
      <c r="P52" s="84">
        <v>2002</v>
      </c>
      <c r="Q52" s="84">
        <v>2003</v>
      </c>
      <c r="R52" s="84">
        <v>2004</v>
      </c>
      <c r="S52" s="84">
        <v>2005</v>
      </c>
      <c r="T52" s="84">
        <v>2006</v>
      </c>
      <c r="U52" s="84">
        <v>2007</v>
      </c>
      <c r="V52" s="84">
        <v>2008</v>
      </c>
      <c r="W52" s="84">
        <v>2009</v>
      </c>
      <c r="X52" s="84">
        <v>2010</v>
      </c>
      <c r="Y52" s="84">
        <v>2011</v>
      </c>
      <c r="Z52" s="84">
        <v>2012</v>
      </c>
      <c r="AA52" s="84">
        <v>2013</v>
      </c>
      <c r="AB52" s="84">
        <v>2014</v>
      </c>
      <c r="AC52" s="84">
        <v>2015</v>
      </c>
      <c r="AD52" s="84">
        <v>2016</v>
      </c>
      <c r="AE52" s="84">
        <v>2017</v>
      </c>
      <c r="AF52" s="84">
        <v>2018</v>
      </c>
      <c r="AG52" s="84">
        <v>2019</v>
      </c>
      <c r="AH52" s="84">
        <v>2020</v>
      </c>
      <c r="AI52" s="84">
        <v>2021</v>
      </c>
      <c r="AJ52" s="84">
        <v>2022</v>
      </c>
      <c r="AK52" s="84">
        <v>2023</v>
      </c>
      <c r="AL52" s="84">
        <v>2024</v>
      </c>
      <c r="AM52" s="84">
        <v>2025</v>
      </c>
      <c r="AN52" s="84">
        <v>2026</v>
      </c>
      <c r="AO52" s="84">
        <v>2027</v>
      </c>
      <c r="AP52" s="84">
        <v>2028</v>
      </c>
      <c r="AQ52" s="84">
        <v>2029</v>
      </c>
      <c r="AR52" s="84">
        <v>2030</v>
      </c>
      <c r="AS52" s="84">
        <v>2031</v>
      </c>
      <c r="AT52" s="84">
        <v>2032</v>
      </c>
      <c r="AU52" s="84">
        <v>2033</v>
      </c>
      <c r="AV52" s="84">
        <v>2034</v>
      </c>
      <c r="AW52" s="84">
        <v>2035</v>
      </c>
      <c r="AX52" s="84">
        <v>2036</v>
      </c>
      <c r="AY52" s="84">
        <v>2037</v>
      </c>
      <c r="AZ52" s="84">
        <v>2038</v>
      </c>
      <c r="BA52" s="84">
        <v>2039</v>
      </c>
      <c r="BB52" s="84">
        <v>2040</v>
      </c>
      <c r="BC52" s="84">
        <v>2041</v>
      </c>
      <c r="BD52" s="84">
        <v>2042</v>
      </c>
      <c r="BE52" s="84">
        <v>2043</v>
      </c>
      <c r="BF52" s="84">
        <v>2044</v>
      </c>
      <c r="BG52" s="84">
        <v>2045</v>
      </c>
      <c r="BH52" s="84">
        <v>2046</v>
      </c>
      <c r="BI52" s="84">
        <v>2047</v>
      </c>
      <c r="BJ52" s="84">
        <v>2048</v>
      </c>
      <c r="BK52" s="84">
        <v>2049</v>
      </c>
      <c r="BL52" s="84">
        <v>2050</v>
      </c>
    </row>
    <row r="53" spans="1:64" s="93" customFormat="1" x14ac:dyDescent="0.25">
      <c r="A53" s="88"/>
      <c r="B53" s="97" t="s">
        <v>273</v>
      </c>
      <c r="C53" s="89" t="s">
        <v>274</v>
      </c>
      <c r="D53" s="90">
        <v>0</v>
      </c>
      <c r="E53" s="90">
        <v>0</v>
      </c>
      <c r="F53" s="90">
        <v>0</v>
      </c>
      <c r="G53" s="90">
        <v>0</v>
      </c>
      <c r="H53" s="90">
        <v>0</v>
      </c>
      <c r="I53" s="90">
        <v>0</v>
      </c>
      <c r="J53" s="90">
        <v>0</v>
      </c>
      <c r="K53" s="90">
        <v>0</v>
      </c>
      <c r="L53" s="90">
        <v>0</v>
      </c>
      <c r="M53" s="90">
        <v>54.986899999999999</v>
      </c>
      <c r="N53" s="90">
        <v>102.4824</v>
      </c>
      <c r="O53" s="90">
        <v>220.02350000000001</v>
      </c>
      <c r="P53" s="90">
        <v>685.08709999999996</v>
      </c>
      <c r="Q53" s="90">
        <v>1394.4964</v>
      </c>
      <c r="R53" s="90">
        <v>2765.1581999999999</v>
      </c>
      <c r="S53" s="90">
        <v>5010.3203000000003</v>
      </c>
      <c r="T53" s="90">
        <v>6702.9874</v>
      </c>
      <c r="U53" s="90">
        <v>7535.3716999999997</v>
      </c>
      <c r="V53" s="90">
        <v>8175.1505999999999</v>
      </c>
      <c r="W53" s="90">
        <v>8583.9639000000006</v>
      </c>
      <c r="X53" s="90">
        <v>8925.5827000000008</v>
      </c>
      <c r="Y53" s="90">
        <v>9205.5735000000004</v>
      </c>
      <c r="Z53" s="90">
        <v>9165.8539000000001</v>
      </c>
      <c r="AA53" s="90">
        <v>9107.7803999999996</v>
      </c>
      <c r="AB53" s="90">
        <v>9112.4082999999991</v>
      </c>
      <c r="AC53" s="90">
        <v>8909.5598000000009</v>
      </c>
      <c r="AD53" s="90">
        <v>8808.7443999999996</v>
      </c>
      <c r="AE53" s="90">
        <v>8797.7096999999994</v>
      </c>
      <c r="AF53" s="90">
        <v>8601.0329000000002</v>
      </c>
      <c r="AG53" s="90">
        <v>8441.0344000000005</v>
      </c>
      <c r="AH53" s="90">
        <v>8546.0110999999997</v>
      </c>
      <c r="AI53" s="90">
        <v>8695.9392000000007</v>
      </c>
      <c r="AJ53" s="90">
        <v>8760.2993999999999</v>
      </c>
      <c r="AK53" s="90">
        <v>8998.3848999999991</v>
      </c>
      <c r="AL53" s="90">
        <v>9136.0602999999992</v>
      </c>
      <c r="AM53" s="90">
        <v>9075.2626</v>
      </c>
      <c r="AN53" s="90">
        <v>8996.1476999999995</v>
      </c>
      <c r="AO53" s="90">
        <v>8909.2405999999992</v>
      </c>
      <c r="AP53" s="90">
        <v>8814.8369999999995</v>
      </c>
      <c r="AQ53" s="90">
        <v>8709.6831999999995</v>
      </c>
      <c r="AR53" s="90">
        <v>8592.2598999999991</v>
      </c>
      <c r="AS53" s="90">
        <v>8465.9622999999992</v>
      </c>
      <c r="AT53" s="90">
        <v>8338.1574000000001</v>
      </c>
      <c r="AU53" s="90">
        <v>8211.8565999999992</v>
      </c>
      <c r="AV53" s="90">
        <v>8086.8770000000004</v>
      </c>
      <c r="AW53" s="90">
        <v>7962.7291999999998</v>
      </c>
      <c r="AX53" s="90">
        <v>7840.0173999999997</v>
      </c>
      <c r="AY53" s="90">
        <v>7719.2241999999997</v>
      </c>
      <c r="AZ53" s="90">
        <v>7600.6166999999996</v>
      </c>
      <c r="BA53" s="90">
        <v>7482.1959999999999</v>
      </c>
      <c r="BB53" s="90">
        <v>7362.7888999999996</v>
      </c>
      <c r="BC53" s="90">
        <v>7242.3042999999998</v>
      </c>
      <c r="BD53" s="90">
        <v>7119.0793000000003</v>
      </c>
      <c r="BE53" s="90">
        <v>6992.3154000000004</v>
      </c>
      <c r="BF53" s="90">
        <v>6861.6387999999997</v>
      </c>
      <c r="BG53" s="90">
        <v>6727.0234</v>
      </c>
      <c r="BH53" s="90">
        <v>6587.8041000000003</v>
      </c>
      <c r="BI53" s="90">
        <v>6444.0208000000002</v>
      </c>
      <c r="BJ53" s="90">
        <v>6299.6251000000002</v>
      </c>
      <c r="BK53" s="90">
        <v>6159.3077999999996</v>
      </c>
      <c r="BL53" s="90">
        <v>6022.9021000000002</v>
      </c>
    </row>
    <row r="54" spans="1:64" s="93" customFormat="1" x14ac:dyDescent="0.25">
      <c r="A54" s="88"/>
      <c r="B54" s="97" t="s">
        <v>275</v>
      </c>
      <c r="C54" s="89" t="s">
        <v>276</v>
      </c>
      <c r="D54" s="90">
        <v>0</v>
      </c>
      <c r="E54" s="90">
        <v>0</v>
      </c>
      <c r="F54" s="90">
        <v>0</v>
      </c>
      <c r="G54" s="90">
        <v>0</v>
      </c>
      <c r="H54" s="90">
        <v>0</v>
      </c>
      <c r="I54" s="90">
        <v>0</v>
      </c>
      <c r="J54" s="90">
        <v>0</v>
      </c>
      <c r="K54" s="90">
        <v>0</v>
      </c>
      <c r="L54" s="90">
        <v>0</v>
      </c>
      <c r="M54" s="90">
        <v>164.3082</v>
      </c>
      <c r="N54" s="90">
        <v>328.48660000000001</v>
      </c>
      <c r="O54" s="90">
        <v>827.25139999999999</v>
      </c>
      <c r="P54" s="90">
        <v>2865.2136999999998</v>
      </c>
      <c r="Q54" s="90">
        <v>6406.3161</v>
      </c>
      <c r="R54" s="90">
        <v>14212.141799999999</v>
      </c>
      <c r="S54" s="90">
        <v>28635.264999999999</v>
      </c>
      <c r="T54" s="90">
        <v>42497.890899999999</v>
      </c>
      <c r="U54" s="90">
        <v>53226.516000000003</v>
      </c>
      <c r="V54" s="90">
        <v>63800.793400000002</v>
      </c>
      <c r="W54" s="90">
        <v>73542.696500000005</v>
      </c>
      <c r="X54" s="90">
        <v>83625.003100000002</v>
      </c>
      <c r="Y54" s="90">
        <v>94753.604800000001</v>
      </c>
      <c r="Z54" s="90">
        <v>103820.2494</v>
      </c>
      <c r="AA54" s="90">
        <v>113083.7677</v>
      </c>
      <c r="AB54" s="90">
        <v>123989.22169999999</v>
      </c>
      <c r="AC54" s="90">
        <v>136790.78700000001</v>
      </c>
      <c r="AD54" s="90">
        <v>151875.5367</v>
      </c>
      <c r="AE54" s="90">
        <v>165324.03589999999</v>
      </c>
      <c r="AF54" s="90">
        <v>175376.98300000001</v>
      </c>
      <c r="AG54" s="90">
        <v>184095.087</v>
      </c>
      <c r="AH54" s="90">
        <v>193904.96799999999</v>
      </c>
      <c r="AI54" s="90">
        <v>201562.26370000001</v>
      </c>
      <c r="AJ54" s="90">
        <v>206372.4933</v>
      </c>
      <c r="AK54" s="90">
        <v>213504.30590000001</v>
      </c>
      <c r="AL54" s="90">
        <v>216052.5055</v>
      </c>
      <c r="AM54" s="90">
        <v>213724.2224</v>
      </c>
      <c r="AN54" s="90">
        <v>212025.9063</v>
      </c>
      <c r="AO54" s="90">
        <v>211094.37650000001</v>
      </c>
      <c r="AP54" s="90">
        <v>210183.4792</v>
      </c>
      <c r="AQ54" s="90">
        <v>209351.25520000001</v>
      </c>
      <c r="AR54" s="90">
        <v>208640.61720000001</v>
      </c>
      <c r="AS54" s="90">
        <v>208032.38920000001</v>
      </c>
      <c r="AT54" s="90">
        <v>207510.21599999999</v>
      </c>
      <c r="AU54" s="90">
        <v>206902.52489999999</v>
      </c>
      <c r="AV54" s="90">
        <v>206221.7188</v>
      </c>
      <c r="AW54" s="90">
        <v>205472.1207</v>
      </c>
      <c r="AX54" s="90">
        <v>204652.82120000001</v>
      </c>
      <c r="AY54" s="90">
        <v>203761.08369999999</v>
      </c>
      <c r="AZ54" s="90">
        <v>202763.42629999999</v>
      </c>
      <c r="BA54" s="90">
        <v>201693.2592</v>
      </c>
      <c r="BB54" s="90">
        <v>200559.2439</v>
      </c>
      <c r="BC54" s="90">
        <v>199353.1329</v>
      </c>
      <c r="BD54" s="90">
        <v>198105.55439999999</v>
      </c>
      <c r="BE54" s="90">
        <v>196810.35980000001</v>
      </c>
      <c r="BF54" s="90">
        <v>195454.277</v>
      </c>
      <c r="BG54" s="90">
        <v>193975.95749999999</v>
      </c>
      <c r="BH54" s="90">
        <v>192429.8327</v>
      </c>
      <c r="BI54" s="90">
        <v>190810.30809999999</v>
      </c>
      <c r="BJ54" s="90">
        <v>189003.62359999999</v>
      </c>
      <c r="BK54" s="90">
        <v>186858.42809999999</v>
      </c>
      <c r="BL54" s="90">
        <v>184370.9939</v>
      </c>
    </row>
    <row r="55" spans="1:64" s="93" customFormat="1" x14ac:dyDescent="0.25">
      <c r="A55" s="88"/>
      <c r="B55" s="97" t="s">
        <v>277</v>
      </c>
      <c r="C55" s="89" t="s">
        <v>278</v>
      </c>
      <c r="D55" s="90">
        <v>0</v>
      </c>
      <c r="E55" s="90">
        <v>0</v>
      </c>
      <c r="F55" s="90">
        <v>0</v>
      </c>
      <c r="G55" s="90">
        <v>0</v>
      </c>
      <c r="H55" s="90">
        <v>0</v>
      </c>
      <c r="I55" s="90">
        <v>0</v>
      </c>
      <c r="J55" s="90">
        <v>0</v>
      </c>
      <c r="K55" s="90">
        <v>0</v>
      </c>
      <c r="L55" s="90">
        <v>0</v>
      </c>
      <c r="M55" s="90">
        <v>16.1586</v>
      </c>
      <c r="N55" s="90">
        <v>29.245200000000001</v>
      </c>
      <c r="O55" s="90">
        <v>58.545699999999997</v>
      </c>
      <c r="P55" s="90">
        <v>168.7748</v>
      </c>
      <c r="Q55" s="90">
        <v>330.26299999999998</v>
      </c>
      <c r="R55" s="90">
        <v>671.42009999999993</v>
      </c>
      <c r="S55" s="90">
        <v>1274.2289000000001</v>
      </c>
      <c r="T55" s="90">
        <v>1652.9508000000001</v>
      </c>
      <c r="U55" s="90">
        <v>1719.5900999999999</v>
      </c>
      <c r="V55" s="90">
        <v>1786.2294999999999</v>
      </c>
      <c r="W55" s="90">
        <v>1852.8688999999999</v>
      </c>
      <c r="X55" s="90">
        <v>1919.5081</v>
      </c>
      <c r="Y55" s="90">
        <v>1986.1475</v>
      </c>
      <c r="Z55" s="90">
        <v>2052.7867999999999</v>
      </c>
      <c r="AA55" s="90">
        <v>2128.9832000000001</v>
      </c>
      <c r="AB55" s="90">
        <v>2202.1600000000003</v>
      </c>
      <c r="AC55" s="90">
        <v>2252.7049000000002</v>
      </c>
      <c r="AD55" s="90">
        <v>2319.3442</v>
      </c>
      <c r="AE55" s="90">
        <v>2385.9836</v>
      </c>
      <c r="AF55" s="90">
        <v>2452.623</v>
      </c>
      <c r="AG55" s="90">
        <v>2519.2622000000001</v>
      </c>
      <c r="AH55" s="90">
        <v>2585.9015999999997</v>
      </c>
      <c r="AI55" s="90">
        <v>2652.5410000000002</v>
      </c>
      <c r="AJ55" s="90">
        <v>2719.1804000000002</v>
      </c>
      <c r="AK55" s="90">
        <v>2818.3725999999997</v>
      </c>
      <c r="AL55" s="90">
        <v>3198.3562000000002</v>
      </c>
      <c r="AM55" s="90">
        <v>3466.3557999999998</v>
      </c>
      <c r="AN55" s="90">
        <v>3342.1518000000001</v>
      </c>
      <c r="AO55" s="90">
        <v>3233.4097000000002</v>
      </c>
      <c r="AP55" s="90">
        <v>3134.0611000000004</v>
      </c>
      <c r="AQ55" s="90">
        <v>3040.4517000000001</v>
      </c>
      <c r="AR55" s="90">
        <v>2950.0649000000003</v>
      </c>
      <c r="AS55" s="90">
        <v>2862.8447000000001</v>
      </c>
      <c r="AT55" s="90">
        <v>2780.5099</v>
      </c>
      <c r="AU55" s="90">
        <v>2703.8109999999997</v>
      </c>
      <c r="AV55" s="90">
        <v>2631.9722000000002</v>
      </c>
      <c r="AW55" s="90">
        <v>2564.4256999999998</v>
      </c>
      <c r="AX55" s="90">
        <v>2500.8580000000002</v>
      </c>
      <c r="AY55" s="90">
        <v>2441.0473000000002</v>
      </c>
      <c r="AZ55" s="90">
        <v>2385.0610000000001</v>
      </c>
      <c r="BA55" s="90">
        <v>2331.8108000000002</v>
      </c>
      <c r="BB55" s="90">
        <v>2280.692</v>
      </c>
      <c r="BC55" s="90">
        <v>2231.5482000000002</v>
      </c>
      <c r="BD55" s="90">
        <v>2183.4809</v>
      </c>
      <c r="BE55" s="90">
        <v>2136.2129999999997</v>
      </c>
      <c r="BF55" s="90">
        <v>2089.6261</v>
      </c>
      <c r="BG55" s="90">
        <v>2043.8441</v>
      </c>
      <c r="BH55" s="90">
        <v>1998.5309</v>
      </c>
      <c r="BI55" s="90">
        <v>1953.5983999999999</v>
      </c>
      <c r="BJ55" s="90">
        <v>1910.7557000000002</v>
      </c>
      <c r="BK55" s="90">
        <v>1872.2728999999999</v>
      </c>
      <c r="BL55" s="90">
        <v>1838.1004</v>
      </c>
    </row>
    <row r="56" spans="1:64" s="93" customFormat="1" x14ac:dyDescent="0.25">
      <c r="A56" s="88"/>
      <c r="B56" s="97" t="s">
        <v>279</v>
      </c>
      <c r="C56" s="89" t="s">
        <v>280</v>
      </c>
      <c r="D56" s="90">
        <v>0</v>
      </c>
      <c r="E56" s="90">
        <v>0</v>
      </c>
      <c r="F56" s="90">
        <v>0</v>
      </c>
      <c r="G56" s="90">
        <v>0</v>
      </c>
      <c r="H56" s="90">
        <v>0</v>
      </c>
      <c r="I56" s="90">
        <v>0</v>
      </c>
      <c r="J56" s="90">
        <v>0</v>
      </c>
      <c r="K56" s="90">
        <v>0</v>
      </c>
      <c r="L56" s="90">
        <v>0</v>
      </c>
      <c r="M56" s="90">
        <v>0.1736</v>
      </c>
      <c r="N56" s="90">
        <v>0.34260000000000002</v>
      </c>
      <c r="O56" s="90">
        <v>1.2327999999999999</v>
      </c>
      <c r="P56" s="90">
        <v>5.5278999999999998</v>
      </c>
      <c r="Q56" s="90">
        <v>15.0932</v>
      </c>
      <c r="R56" s="90">
        <v>40.603499999999997</v>
      </c>
      <c r="S56" s="90">
        <v>91.065200000000004</v>
      </c>
      <c r="T56" s="90">
        <v>143.36760000000001</v>
      </c>
      <c r="U56" s="90">
        <v>188.29920000000001</v>
      </c>
      <c r="V56" s="90">
        <v>236.02350000000001</v>
      </c>
      <c r="W56" s="90">
        <v>284.17079999999999</v>
      </c>
      <c r="X56" s="90">
        <v>336.75659999999999</v>
      </c>
      <c r="Y56" s="90">
        <v>405.20830000000001</v>
      </c>
      <c r="Z56" s="90">
        <v>485.27719999999999</v>
      </c>
      <c r="AA56" s="90">
        <v>565.346</v>
      </c>
      <c r="AB56" s="90">
        <v>645.41480000000001</v>
      </c>
      <c r="AC56" s="90">
        <v>725.4837</v>
      </c>
      <c r="AD56" s="90">
        <v>805.55250000000001</v>
      </c>
      <c r="AE56" s="90">
        <v>885.62139999999999</v>
      </c>
      <c r="AF56" s="90">
        <v>965.6902</v>
      </c>
      <c r="AG56" s="90">
        <v>1045.7591</v>
      </c>
      <c r="AH56" s="90">
        <v>1125.8279</v>
      </c>
      <c r="AI56" s="90">
        <v>1205.8967</v>
      </c>
      <c r="AJ56" s="90">
        <v>1285.9656</v>
      </c>
      <c r="AK56" s="90">
        <v>1357.7337</v>
      </c>
      <c r="AL56" s="90">
        <v>1401.2429999999999</v>
      </c>
      <c r="AM56" s="90">
        <v>1417.7470000000001</v>
      </c>
      <c r="AN56" s="90">
        <v>1421.797</v>
      </c>
      <c r="AO56" s="90">
        <v>1432.4117000000001</v>
      </c>
      <c r="AP56" s="90">
        <v>1446.4866</v>
      </c>
      <c r="AQ56" s="90">
        <v>1461.8133</v>
      </c>
      <c r="AR56" s="90">
        <v>1476.9443000000001</v>
      </c>
      <c r="AS56" s="90">
        <v>1491.7108000000001</v>
      </c>
      <c r="AT56" s="90">
        <v>1507.2233000000001</v>
      </c>
      <c r="AU56" s="90">
        <v>1523.5358000000001</v>
      </c>
      <c r="AV56" s="90">
        <v>1540.0619999999999</v>
      </c>
      <c r="AW56" s="90">
        <v>1556.3704</v>
      </c>
      <c r="AX56" s="90">
        <v>1572.3018</v>
      </c>
      <c r="AY56" s="90">
        <v>1587.8113000000001</v>
      </c>
      <c r="AZ56" s="90">
        <v>1602.9508000000001</v>
      </c>
      <c r="BA56" s="90">
        <v>1617.1892</v>
      </c>
      <c r="BB56" s="90">
        <v>1629.8898999999999</v>
      </c>
      <c r="BC56" s="90">
        <v>1640.6705999999999</v>
      </c>
      <c r="BD56" s="90">
        <v>1649.0532000000001</v>
      </c>
      <c r="BE56" s="90">
        <v>1654.7328</v>
      </c>
      <c r="BF56" s="90">
        <v>1657.5678</v>
      </c>
      <c r="BG56" s="90">
        <v>1657.2358999999999</v>
      </c>
      <c r="BH56" s="90">
        <v>1653.9401</v>
      </c>
      <c r="BI56" s="90">
        <v>1647.7030999999999</v>
      </c>
      <c r="BJ56" s="90">
        <v>1640.0702000000001</v>
      </c>
      <c r="BK56" s="90">
        <v>1633.1846</v>
      </c>
      <c r="BL56" s="90">
        <v>1627.4367999999999</v>
      </c>
    </row>
    <row r="57" spans="1:64" s="93" customFormat="1" x14ac:dyDescent="0.25">
      <c r="A57" s="88"/>
      <c r="B57" s="97" t="s">
        <v>281</v>
      </c>
      <c r="C57" s="89" t="s">
        <v>282</v>
      </c>
      <c r="D57" s="90">
        <v>0</v>
      </c>
      <c r="E57" s="90">
        <v>0</v>
      </c>
      <c r="F57" s="90">
        <v>0</v>
      </c>
      <c r="G57" s="90">
        <v>0</v>
      </c>
      <c r="H57" s="90">
        <v>0</v>
      </c>
      <c r="I57" s="90">
        <v>0</v>
      </c>
      <c r="J57" s="90">
        <v>0</v>
      </c>
      <c r="K57" s="90">
        <v>0</v>
      </c>
      <c r="L57" s="90">
        <v>0</v>
      </c>
      <c r="M57" s="90">
        <v>1.9021999999999999</v>
      </c>
      <c r="N57" s="90">
        <v>3.7279</v>
      </c>
      <c r="O57" s="90">
        <v>11.1853</v>
      </c>
      <c r="P57" s="90">
        <v>44.564799999999998</v>
      </c>
      <c r="Q57" s="90">
        <v>112.4774</v>
      </c>
      <c r="R57" s="90">
        <v>289.95859999999999</v>
      </c>
      <c r="S57" s="90">
        <v>666.65150000000006</v>
      </c>
      <c r="T57" s="90">
        <v>1112.2189000000001</v>
      </c>
      <c r="U57" s="90">
        <v>1571.5211999999999</v>
      </c>
      <c r="V57" s="90">
        <v>2117.6725999999999</v>
      </c>
      <c r="W57" s="90">
        <v>2735.8209000000002</v>
      </c>
      <c r="X57" s="90">
        <v>3472.8571999999999</v>
      </c>
      <c r="Y57" s="90">
        <v>4192.6157999999996</v>
      </c>
      <c r="Z57" s="90">
        <v>5327.3477000000003</v>
      </c>
      <c r="AA57" s="90">
        <v>6290.3242</v>
      </c>
      <c r="AB57" s="90">
        <v>7253.3006999999998</v>
      </c>
      <c r="AC57" s="90">
        <v>8216.2772000000004</v>
      </c>
      <c r="AD57" s="90">
        <v>9179.2536</v>
      </c>
      <c r="AE57" s="90">
        <v>10142.230100000001</v>
      </c>
      <c r="AF57" s="90">
        <v>11105.2066</v>
      </c>
      <c r="AG57" s="90">
        <v>12068.1831</v>
      </c>
      <c r="AH57" s="90">
        <v>13031.159600000001</v>
      </c>
      <c r="AI57" s="90">
        <v>13994.1361</v>
      </c>
      <c r="AJ57" s="90">
        <v>14957.112499999999</v>
      </c>
      <c r="AK57" s="90">
        <v>15808.0759</v>
      </c>
      <c r="AL57" s="90">
        <v>16535.938600000001</v>
      </c>
      <c r="AM57" s="90">
        <v>17100.704300000001</v>
      </c>
      <c r="AN57" s="90">
        <v>17397.342000000001</v>
      </c>
      <c r="AO57" s="90">
        <v>17711.173699999999</v>
      </c>
      <c r="AP57" s="90">
        <v>18030.831200000001</v>
      </c>
      <c r="AQ57" s="90">
        <v>18349.775399999999</v>
      </c>
      <c r="AR57" s="90">
        <v>18659.4653</v>
      </c>
      <c r="AS57" s="90">
        <v>18961.422600000002</v>
      </c>
      <c r="AT57" s="90">
        <v>19280.055199999999</v>
      </c>
      <c r="AU57" s="90">
        <v>19597.826499999999</v>
      </c>
      <c r="AV57" s="90">
        <v>19911.889800000001</v>
      </c>
      <c r="AW57" s="90">
        <v>20220.320199999998</v>
      </c>
      <c r="AX57" s="90">
        <v>20520.9067</v>
      </c>
      <c r="AY57" s="90">
        <v>20813.9928</v>
      </c>
      <c r="AZ57" s="90">
        <v>21100.3279</v>
      </c>
      <c r="BA57" s="90">
        <v>21370.849399999999</v>
      </c>
      <c r="BB57" s="90">
        <v>21618.591199999999</v>
      </c>
      <c r="BC57" s="90">
        <v>21840.265500000001</v>
      </c>
      <c r="BD57" s="90">
        <v>22025.858499999998</v>
      </c>
      <c r="BE57" s="90">
        <v>22172.028600000001</v>
      </c>
      <c r="BF57" s="90">
        <v>22276.967400000001</v>
      </c>
      <c r="BG57" s="90">
        <v>22336.2965</v>
      </c>
      <c r="BH57" s="90">
        <v>22354.137500000001</v>
      </c>
      <c r="BI57" s="90">
        <v>22329.567299999999</v>
      </c>
      <c r="BJ57" s="90">
        <v>22282.4846</v>
      </c>
      <c r="BK57" s="90">
        <v>22244.0717</v>
      </c>
      <c r="BL57" s="90">
        <v>22223.421600000001</v>
      </c>
    </row>
    <row r="58" spans="1:64" s="93" customFormat="1" x14ac:dyDescent="0.25">
      <c r="A58" s="88"/>
      <c r="B58" s="97" t="s">
        <v>283</v>
      </c>
      <c r="C58" s="89" t="s">
        <v>284</v>
      </c>
      <c r="D58" s="90">
        <v>0</v>
      </c>
      <c r="E58" s="90">
        <v>0</v>
      </c>
      <c r="F58" s="90">
        <v>0</v>
      </c>
      <c r="G58" s="90">
        <v>0</v>
      </c>
      <c r="H58" s="90">
        <v>0</v>
      </c>
      <c r="I58" s="90">
        <v>0</v>
      </c>
      <c r="J58" s="90">
        <v>0</v>
      </c>
      <c r="K58" s="90">
        <v>0</v>
      </c>
      <c r="L58" s="90">
        <v>0</v>
      </c>
      <c r="M58" s="90">
        <v>3.2016</v>
      </c>
      <c r="N58" s="90">
        <v>6.4466000000000001</v>
      </c>
      <c r="O58" s="90">
        <v>18.5275</v>
      </c>
      <c r="P58" s="90">
        <v>71.471699999999998</v>
      </c>
      <c r="Q58" s="90">
        <v>176.63740000000001</v>
      </c>
      <c r="R58" s="90">
        <v>444.90699999999998</v>
      </c>
      <c r="S58" s="90">
        <v>1006.9864</v>
      </c>
      <c r="T58" s="90">
        <v>1665.1089999999999</v>
      </c>
      <c r="U58" s="90">
        <v>2343.9947000000002</v>
      </c>
      <c r="V58" s="90">
        <v>3162.3393999999998</v>
      </c>
      <c r="W58" s="90">
        <v>4102.6592000000001</v>
      </c>
      <c r="X58" s="90">
        <v>5240.1112000000003</v>
      </c>
      <c r="Y58" s="90">
        <v>6259.0994000000001</v>
      </c>
      <c r="Z58" s="90">
        <v>8158.7363999999998</v>
      </c>
      <c r="AA58" s="90">
        <v>9680.0566999999992</v>
      </c>
      <c r="AB58" s="90">
        <v>11201.376899999999</v>
      </c>
      <c r="AC58" s="90">
        <v>12722.697200000001</v>
      </c>
      <c r="AD58" s="90">
        <v>14244.0175</v>
      </c>
      <c r="AE58" s="90">
        <v>15765.3377</v>
      </c>
      <c r="AF58" s="90">
        <v>17286.657999999999</v>
      </c>
      <c r="AG58" s="90">
        <v>18807.978299999999</v>
      </c>
      <c r="AH58" s="90">
        <v>20329.298599999998</v>
      </c>
      <c r="AI58" s="90">
        <v>21850.6188</v>
      </c>
      <c r="AJ58" s="90">
        <v>23371.9391</v>
      </c>
      <c r="AK58" s="90">
        <v>24710.138299999999</v>
      </c>
      <c r="AL58" s="90">
        <v>26216.5599</v>
      </c>
      <c r="AM58" s="90">
        <v>27707.194800000001</v>
      </c>
      <c r="AN58" s="90">
        <v>28602.165300000001</v>
      </c>
      <c r="AO58" s="90">
        <v>29453.4882</v>
      </c>
      <c r="AP58" s="90">
        <v>30258.9172</v>
      </c>
      <c r="AQ58" s="90">
        <v>31021.386699999999</v>
      </c>
      <c r="AR58" s="90">
        <v>31737.433499999999</v>
      </c>
      <c r="AS58" s="90">
        <v>32418.198499999999</v>
      </c>
      <c r="AT58" s="90">
        <v>33122.317499999997</v>
      </c>
      <c r="AU58" s="90">
        <v>33805.2448</v>
      </c>
      <c r="AV58" s="90">
        <v>34468.877899999999</v>
      </c>
      <c r="AW58" s="90">
        <v>35114.374499999998</v>
      </c>
      <c r="AX58" s="90">
        <v>35740.8995</v>
      </c>
      <c r="AY58" s="90">
        <v>36350.561099999999</v>
      </c>
      <c r="AZ58" s="90">
        <v>36946.450299999997</v>
      </c>
      <c r="BA58" s="90">
        <v>37513.425999999999</v>
      </c>
      <c r="BB58" s="90">
        <v>38039.884299999998</v>
      </c>
      <c r="BC58" s="90">
        <v>38520.344499999999</v>
      </c>
      <c r="BD58" s="90">
        <v>38936.571100000001</v>
      </c>
      <c r="BE58" s="90">
        <v>39281.943800000001</v>
      </c>
      <c r="BF58" s="90">
        <v>39552.455199999997</v>
      </c>
      <c r="BG58" s="90">
        <v>39741.979299999999</v>
      </c>
      <c r="BH58" s="90">
        <v>39854.9781</v>
      </c>
      <c r="BI58" s="90">
        <v>39889.024599999997</v>
      </c>
      <c r="BJ58" s="90">
        <v>39878.826999999997</v>
      </c>
      <c r="BK58" s="90">
        <v>39879.960099999997</v>
      </c>
      <c r="BL58" s="90">
        <v>39911.155400000003</v>
      </c>
    </row>
    <row r="59" spans="1:64" s="93" customFormat="1" x14ac:dyDescent="0.25">
      <c r="A59" s="88"/>
      <c r="B59" s="97" t="s">
        <v>285</v>
      </c>
      <c r="C59" s="89" t="s">
        <v>286</v>
      </c>
      <c r="D59" s="90">
        <v>0</v>
      </c>
      <c r="E59" s="90">
        <v>0</v>
      </c>
      <c r="F59" s="90">
        <v>0</v>
      </c>
      <c r="G59" s="90">
        <v>0</v>
      </c>
      <c r="H59" s="90">
        <v>0</v>
      </c>
      <c r="I59" s="90">
        <v>0</v>
      </c>
      <c r="J59" s="90">
        <v>0</v>
      </c>
      <c r="K59" s="90">
        <v>0</v>
      </c>
      <c r="L59" s="90">
        <v>0</v>
      </c>
      <c r="M59" s="90">
        <v>0.88770000000000004</v>
      </c>
      <c r="N59" s="90">
        <v>1.7388999999999999</v>
      </c>
      <c r="O59" s="90">
        <v>4.7300000000000004</v>
      </c>
      <c r="P59" s="90">
        <v>17.393799999999999</v>
      </c>
      <c r="Q59" s="90">
        <v>40.774500000000003</v>
      </c>
      <c r="R59" s="90">
        <v>95.866600000000005</v>
      </c>
      <c r="S59" s="90">
        <v>202.7303</v>
      </c>
      <c r="T59" s="90">
        <v>312.83229999999998</v>
      </c>
      <c r="U59" s="90">
        <v>407.11959999999999</v>
      </c>
      <c r="V59" s="90">
        <v>506.6182</v>
      </c>
      <c r="W59" s="90">
        <v>605.30330000000004</v>
      </c>
      <c r="X59" s="90">
        <v>711.40650000000005</v>
      </c>
      <c r="Y59" s="90">
        <v>787.68320000000006</v>
      </c>
      <c r="Z59" s="90">
        <v>825.80529999999999</v>
      </c>
      <c r="AA59" s="90">
        <v>863.92740000000003</v>
      </c>
      <c r="AB59" s="90">
        <v>902.04949999999997</v>
      </c>
      <c r="AC59" s="90">
        <v>940.17160000000001</v>
      </c>
      <c r="AD59" s="90">
        <v>978.29369999999994</v>
      </c>
      <c r="AE59" s="90">
        <v>1016.4158</v>
      </c>
      <c r="AF59" s="90">
        <v>1054.5379</v>
      </c>
      <c r="AG59" s="90">
        <v>1092.6600000000001</v>
      </c>
      <c r="AH59" s="90">
        <v>1130.7820999999999</v>
      </c>
      <c r="AI59" s="90">
        <v>1168.9041999999999</v>
      </c>
      <c r="AJ59" s="90">
        <v>1207.0263</v>
      </c>
      <c r="AK59" s="90">
        <v>1255.43</v>
      </c>
      <c r="AL59" s="90">
        <v>1264.8417999999999</v>
      </c>
      <c r="AM59" s="90">
        <v>1243.7628999999999</v>
      </c>
      <c r="AN59" s="90">
        <v>1229.7075</v>
      </c>
      <c r="AO59" s="90">
        <v>1216.8988999999999</v>
      </c>
      <c r="AP59" s="90">
        <v>1205.8796</v>
      </c>
      <c r="AQ59" s="90">
        <v>1196.8423</v>
      </c>
      <c r="AR59" s="90">
        <v>1189.7384</v>
      </c>
      <c r="AS59" s="90">
        <v>1184.4084</v>
      </c>
      <c r="AT59" s="90">
        <v>1182.3770999999999</v>
      </c>
      <c r="AU59" s="90">
        <v>1180.2345</v>
      </c>
      <c r="AV59" s="90">
        <v>1178.1313</v>
      </c>
      <c r="AW59" s="90">
        <v>1176.1307999999999</v>
      </c>
      <c r="AX59" s="90">
        <v>1174.2150999999999</v>
      </c>
      <c r="AY59" s="90">
        <v>1172.4435000000001</v>
      </c>
      <c r="AZ59" s="90">
        <v>1170.6248000000001</v>
      </c>
      <c r="BA59" s="90">
        <v>1168.7101</v>
      </c>
      <c r="BB59" s="90">
        <v>1166.5429999999999</v>
      </c>
      <c r="BC59" s="90">
        <v>1163.9803999999999</v>
      </c>
      <c r="BD59" s="90">
        <v>1160.9002</v>
      </c>
      <c r="BE59" s="90">
        <v>1157.1537000000001</v>
      </c>
      <c r="BF59" s="90">
        <v>1152.5959</v>
      </c>
      <c r="BG59" s="90">
        <v>1146.6528000000001</v>
      </c>
      <c r="BH59" s="90">
        <v>1139.8685</v>
      </c>
      <c r="BI59" s="90">
        <v>1131.8440000000001</v>
      </c>
      <c r="BJ59" s="90">
        <v>1123.0940000000001</v>
      </c>
      <c r="BK59" s="90">
        <v>1114.1913</v>
      </c>
      <c r="BL59" s="90">
        <v>1104.1791000000001</v>
      </c>
    </row>
    <row r="60" spans="1:64" s="93" customFormat="1" x14ac:dyDescent="0.25">
      <c r="A60" s="88"/>
      <c r="B60" s="97" t="s">
        <v>287</v>
      </c>
      <c r="C60" s="89" t="s">
        <v>288</v>
      </c>
      <c r="D60" s="90">
        <v>0</v>
      </c>
      <c r="E60" s="90">
        <v>0</v>
      </c>
      <c r="F60" s="90">
        <v>0</v>
      </c>
      <c r="G60" s="90">
        <v>0</v>
      </c>
      <c r="H60" s="90">
        <v>0</v>
      </c>
      <c r="I60" s="90">
        <v>0</v>
      </c>
      <c r="J60" s="90">
        <v>0</v>
      </c>
      <c r="K60" s="90">
        <v>0</v>
      </c>
      <c r="L60" s="90">
        <v>0</v>
      </c>
      <c r="M60" s="90">
        <v>0.46160000000000001</v>
      </c>
      <c r="N60" s="90">
        <v>0.92269999999999996</v>
      </c>
      <c r="O60" s="90">
        <v>2.5623999999999998</v>
      </c>
      <c r="P60" s="90">
        <v>9.5404</v>
      </c>
      <c r="Q60" s="90">
        <v>22.652899999999999</v>
      </c>
      <c r="R60" s="90">
        <v>53.995899999999999</v>
      </c>
      <c r="S60" s="90">
        <v>115.5926</v>
      </c>
      <c r="T60" s="90">
        <v>180.54249999999999</v>
      </c>
      <c r="U60" s="90">
        <v>238.1172</v>
      </c>
      <c r="V60" s="90">
        <v>300.30180000000001</v>
      </c>
      <c r="W60" s="90">
        <v>363.65309999999999</v>
      </c>
      <c r="X60" s="90">
        <v>433.25360000000001</v>
      </c>
      <c r="Y60" s="90">
        <v>484.39350000000002</v>
      </c>
      <c r="Z60" s="90">
        <v>511.11110000000002</v>
      </c>
      <c r="AA60" s="90">
        <v>537.82870000000003</v>
      </c>
      <c r="AB60" s="90">
        <v>564.54629999999997</v>
      </c>
      <c r="AC60" s="90">
        <v>591.26390000000004</v>
      </c>
      <c r="AD60" s="90">
        <v>617.98149999999998</v>
      </c>
      <c r="AE60" s="90">
        <v>644.69910000000004</v>
      </c>
      <c r="AF60" s="90">
        <v>671.41669999999999</v>
      </c>
      <c r="AG60" s="90">
        <v>698.13430000000005</v>
      </c>
      <c r="AH60" s="90">
        <v>724.8519</v>
      </c>
      <c r="AI60" s="90">
        <v>751.56949999999995</v>
      </c>
      <c r="AJ60" s="90">
        <v>778.28710000000001</v>
      </c>
      <c r="AK60" s="90">
        <v>810.59140000000002</v>
      </c>
      <c r="AL60" s="90">
        <v>819.29049999999995</v>
      </c>
      <c r="AM60" s="90">
        <v>809.97699999999998</v>
      </c>
      <c r="AN60" s="90">
        <v>803.80150000000003</v>
      </c>
      <c r="AO60" s="90">
        <v>797.59289999999999</v>
      </c>
      <c r="AP60" s="90">
        <v>792.00170000000003</v>
      </c>
      <c r="AQ60" s="90">
        <v>787.35159999999996</v>
      </c>
      <c r="AR60" s="90">
        <v>783.74199999999996</v>
      </c>
      <c r="AS60" s="90">
        <v>781.16600000000005</v>
      </c>
      <c r="AT60" s="90">
        <v>781.18939999999998</v>
      </c>
      <c r="AU60" s="90">
        <v>780.67700000000002</v>
      </c>
      <c r="AV60" s="90">
        <v>779.87929999999994</v>
      </c>
      <c r="AW60" s="90">
        <v>778.93730000000005</v>
      </c>
      <c r="AX60" s="90">
        <v>777.90139999999997</v>
      </c>
      <c r="AY60" s="90">
        <v>776.822</v>
      </c>
      <c r="AZ60" s="90">
        <v>775.63480000000004</v>
      </c>
      <c r="BA60" s="90">
        <v>774.32069999999999</v>
      </c>
      <c r="BB60" s="90">
        <v>772.81219999999996</v>
      </c>
      <c r="BC60" s="90">
        <v>771.04380000000003</v>
      </c>
      <c r="BD60" s="90">
        <v>768.93989999999997</v>
      </c>
      <c r="BE60" s="90">
        <v>766.41269999999997</v>
      </c>
      <c r="BF60" s="90">
        <v>763.37289999999996</v>
      </c>
      <c r="BG60" s="90">
        <v>759.60379999999998</v>
      </c>
      <c r="BH60" s="90">
        <v>755.34249999999997</v>
      </c>
      <c r="BI60" s="90">
        <v>750.5942</v>
      </c>
      <c r="BJ60" s="90">
        <v>745.14499999999998</v>
      </c>
      <c r="BK60" s="90">
        <v>738.98379999999997</v>
      </c>
      <c r="BL60" s="90">
        <v>732.76329999999996</v>
      </c>
    </row>
    <row r="61" spans="1:64" s="93" customFormat="1" x14ac:dyDescent="0.25">
      <c r="A61" s="88"/>
      <c r="B61" s="97" t="s">
        <v>289</v>
      </c>
      <c r="C61" s="89" t="s">
        <v>290</v>
      </c>
      <c r="D61" s="90">
        <v>0</v>
      </c>
      <c r="E61" s="90">
        <v>0</v>
      </c>
      <c r="F61" s="90">
        <v>0</v>
      </c>
      <c r="G61" s="90">
        <v>0</v>
      </c>
      <c r="H61" s="90">
        <v>0</v>
      </c>
      <c r="I61" s="90">
        <v>0</v>
      </c>
      <c r="J61" s="90">
        <v>0</v>
      </c>
      <c r="K61" s="90">
        <v>0</v>
      </c>
      <c r="L61" s="90">
        <v>0</v>
      </c>
      <c r="M61" s="90">
        <v>0.41949999999999998</v>
      </c>
      <c r="N61" s="90">
        <v>0.87480000000000002</v>
      </c>
      <c r="O61" s="90">
        <v>2.4944999999999999</v>
      </c>
      <c r="P61" s="90">
        <v>9.4473000000000003</v>
      </c>
      <c r="Q61" s="90">
        <v>22.888000000000002</v>
      </c>
      <c r="R61" s="90">
        <v>55.7331</v>
      </c>
      <c r="S61" s="90">
        <v>121.66800000000001</v>
      </c>
      <c r="T61" s="90">
        <v>193.88319999999999</v>
      </c>
      <c r="U61" s="90">
        <v>261.68979999999999</v>
      </c>
      <c r="V61" s="90">
        <v>338.12540000000001</v>
      </c>
      <c r="W61" s="90">
        <v>419.9264</v>
      </c>
      <c r="X61" s="90">
        <v>513.6078</v>
      </c>
      <c r="Y61" s="90">
        <v>585.47580000000005</v>
      </c>
      <c r="Z61" s="90">
        <v>626.08590000000004</v>
      </c>
      <c r="AA61" s="90">
        <v>666.6961</v>
      </c>
      <c r="AB61" s="90">
        <v>707.30629999999996</v>
      </c>
      <c r="AC61" s="90">
        <v>747.91639999999995</v>
      </c>
      <c r="AD61" s="90">
        <v>788.52660000000003</v>
      </c>
      <c r="AE61" s="90">
        <v>829.13679999999999</v>
      </c>
      <c r="AF61" s="90">
        <v>869.74689999999998</v>
      </c>
      <c r="AG61" s="90">
        <v>910.35709999999995</v>
      </c>
      <c r="AH61" s="90">
        <v>950.96720000000005</v>
      </c>
      <c r="AI61" s="90">
        <v>991.57740000000001</v>
      </c>
      <c r="AJ61" s="90">
        <v>1032.1876</v>
      </c>
      <c r="AK61" s="90">
        <v>1077.6808000000001</v>
      </c>
      <c r="AL61" s="90">
        <v>1122.9902</v>
      </c>
      <c r="AM61" s="90">
        <v>1163.2806</v>
      </c>
      <c r="AN61" s="90">
        <v>1201.4893999999999</v>
      </c>
      <c r="AO61" s="90">
        <v>1237.7112</v>
      </c>
      <c r="AP61" s="90">
        <v>1271.5817999999999</v>
      </c>
      <c r="AQ61" s="90">
        <v>1302.7465999999999</v>
      </c>
      <c r="AR61" s="90">
        <v>1331.0255999999999</v>
      </c>
      <c r="AS61" s="90">
        <v>1356.7956999999999</v>
      </c>
      <c r="AT61" s="90">
        <v>1380.9061999999999</v>
      </c>
      <c r="AU61" s="90">
        <v>1403.8209999999999</v>
      </c>
      <c r="AV61" s="90">
        <v>1425.4757</v>
      </c>
      <c r="AW61" s="90">
        <v>1445.8094000000001</v>
      </c>
      <c r="AX61" s="90">
        <v>1464.8701000000001</v>
      </c>
      <c r="AY61" s="90">
        <v>1482.6996999999999</v>
      </c>
      <c r="AZ61" s="90">
        <v>1499.3614</v>
      </c>
      <c r="BA61" s="90">
        <v>1514.5963999999999</v>
      </c>
      <c r="BB61" s="90">
        <v>1528.2503999999999</v>
      </c>
      <c r="BC61" s="90">
        <v>1540.2962</v>
      </c>
      <c r="BD61" s="90">
        <v>1550.4881</v>
      </c>
      <c r="BE61" s="90">
        <v>1558.7089000000001</v>
      </c>
      <c r="BF61" s="90">
        <v>1564.8839</v>
      </c>
      <c r="BG61" s="90">
        <v>1569.0052000000001</v>
      </c>
      <c r="BH61" s="90">
        <v>1571.0011999999999</v>
      </c>
      <c r="BI61" s="90">
        <v>1571.5354</v>
      </c>
      <c r="BJ61" s="90">
        <v>1569.923</v>
      </c>
      <c r="BK61" s="90">
        <v>1565.6641</v>
      </c>
      <c r="BL61" s="90">
        <v>1561.4768999999999</v>
      </c>
    </row>
    <row r="62" spans="1:64" s="93" customFormat="1" x14ac:dyDescent="0.25">
      <c r="A62" s="88"/>
      <c r="B62" s="97" t="s">
        <v>291</v>
      </c>
      <c r="C62" s="89" t="s">
        <v>292</v>
      </c>
      <c r="D62" s="90">
        <v>0</v>
      </c>
      <c r="E62" s="90">
        <v>0</v>
      </c>
      <c r="F62" s="90">
        <v>0</v>
      </c>
      <c r="G62" s="90">
        <v>0</v>
      </c>
      <c r="H62" s="90">
        <v>0</v>
      </c>
      <c r="I62" s="90">
        <v>0</v>
      </c>
      <c r="J62" s="90">
        <v>0</v>
      </c>
      <c r="K62" s="90">
        <v>0</v>
      </c>
      <c r="L62" s="90">
        <v>0</v>
      </c>
      <c r="M62" s="90">
        <v>0</v>
      </c>
      <c r="N62" s="90">
        <v>3.5510999999999999</v>
      </c>
      <c r="O62" s="90">
        <v>15.2179</v>
      </c>
      <c r="P62" s="90">
        <v>42.660600000000002</v>
      </c>
      <c r="Q62" s="90">
        <v>78.785399999999996</v>
      </c>
      <c r="R62" s="90">
        <v>140.20830000000001</v>
      </c>
      <c r="S62" s="90">
        <v>232.417</v>
      </c>
      <c r="T62" s="90">
        <v>285.9033</v>
      </c>
      <c r="U62" s="90">
        <v>291.22050000000002</v>
      </c>
      <c r="V62" s="90">
        <v>284.62279999999998</v>
      </c>
      <c r="W62" s="90">
        <v>270.4701</v>
      </c>
      <c r="X62" s="90">
        <v>258.5967</v>
      </c>
      <c r="Y62" s="90">
        <v>253.64009999999999</v>
      </c>
      <c r="Z62" s="90">
        <v>243.34219999999999</v>
      </c>
      <c r="AA62" s="90">
        <v>222.3323</v>
      </c>
      <c r="AB62" s="90">
        <v>211.21350000000001</v>
      </c>
      <c r="AC62" s="90">
        <v>202.1917</v>
      </c>
      <c r="AD62" s="90">
        <v>184.52510000000001</v>
      </c>
      <c r="AE62" s="90">
        <v>169.48400000000001</v>
      </c>
      <c r="AF62" s="90">
        <v>155.27440000000001</v>
      </c>
      <c r="AG62" s="90">
        <v>143.6996</v>
      </c>
      <c r="AH62" s="90">
        <v>136.4342</v>
      </c>
      <c r="AI62" s="90">
        <v>130.78919999999999</v>
      </c>
      <c r="AJ62" s="90">
        <v>125.4892</v>
      </c>
      <c r="AK62" s="90">
        <v>124.75660000000001</v>
      </c>
      <c r="AL62" s="90">
        <v>121.459</v>
      </c>
      <c r="AM62" s="90">
        <v>114.2992</v>
      </c>
      <c r="AN62" s="90">
        <v>108.8998</v>
      </c>
      <c r="AO62" s="90">
        <v>104.2007</v>
      </c>
      <c r="AP62" s="90">
        <v>100.0291</v>
      </c>
      <c r="AQ62" s="90">
        <v>96.236199999999997</v>
      </c>
      <c r="AR62" s="90">
        <v>92.718100000000007</v>
      </c>
      <c r="AS62" s="90">
        <v>89.500799999999998</v>
      </c>
      <c r="AT62" s="90">
        <v>86.577600000000004</v>
      </c>
      <c r="AU62" s="90">
        <v>83.923100000000005</v>
      </c>
      <c r="AV62" s="90">
        <v>81.4846</v>
      </c>
      <c r="AW62" s="90">
        <v>79.256100000000004</v>
      </c>
      <c r="AX62" s="90">
        <v>77.178899999999999</v>
      </c>
      <c r="AY62" s="90">
        <v>75.251400000000004</v>
      </c>
      <c r="AZ62" s="90">
        <v>73.477699999999999</v>
      </c>
      <c r="BA62" s="90">
        <v>71.811199999999999</v>
      </c>
      <c r="BB62" s="90">
        <v>70.212100000000007</v>
      </c>
      <c r="BC62" s="90">
        <v>68.664100000000005</v>
      </c>
      <c r="BD62" s="90">
        <v>67.122</v>
      </c>
      <c r="BE62" s="90">
        <v>65.569100000000006</v>
      </c>
      <c r="BF62" s="90">
        <v>64.000299999999996</v>
      </c>
      <c r="BG62" s="90">
        <v>62.424599999999998</v>
      </c>
      <c r="BH62" s="90">
        <v>60.835500000000003</v>
      </c>
      <c r="BI62" s="90">
        <v>59.237200000000001</v>
      </c>
      <c r="BJ62" s="90">
        <v>57.682000000000002</v>
      </c>
      <c r="BK62" s="90">
        <v>56.239100000000001</v>
      </c>
      <c r="BL62" s="90">
        <v>54.898699999999998</v>
      </c>
    </row>
    <row r="63" spans="1:64" s="93" customFormat="1" x14ac:dyDescent="0.25">
      <c r="A63" s="88"/>
      <c r="B63" s="97" t="s">
        <v>293</v>
      </c>
      <c r="C63" s="89" t="s">
        <v>294</v>
      </c>
      <c r="D63" s="90">
        <v>0</v>
      </c>
      <c r="E63" s="90">
        <v>0</v>
      </c>
      <c r="F63" s="90">
        <v>0</v>
      </c>
      <c r="G63" s="90">
        <v>0</v>
      </c>
      <c r="H63" s="90">
        <v>0</v>
      </c>
      <c r="I63" s="90">
        <v>0</v>
      </c>
      <c r="J63" s="90">
        <v>0</v>
      </c>
      <c r="K63" s="90">
        <v>0</v>
      </c>
      <c r="L63" s="90">
        <v>0</v>
      </c>
      <c r="M63" s="90">
        <v>0</v>
      </c>
      <c r="N63" s="90">
        <v>0</v>
      </c>
      <c r="O63" s="90">
        <v>0</v>
      </c>
      <c r="P63" s="90">
        <v>0</v>
      </c>
      <c r="Q63" s="90">
        <v>0</v>
      </c>
      <c r="R63" s="90">
        <v>0</v>
      </c>
      <c r="S63" s="90">
        <v>0</v>
      </c>
      <c r="T63" s="90">
        <v>0</v>
      </c>
      <c r="U63" s="90">
        <v>0</v>
      </c>
      <c r="V63" s="90">
        <v>0</v>
      </c>
      <c r="W63" s="90">
        <v>0</v>
      </c>
      <c r="X63" s="90">
        <v>0</v>
      </c>
      <c r="Y63" s="90">
        <v>0</v>
      </c>
      <c r="Z63" s="90">
        <v>0</v>
      </c>
      <c r="AA63" s="90">
        <v>0</v>
      </c>
      <c r="AB63" s="90">
        <v>0</v>
      </c>
      <c r="AC63" s="90">
        <v>0</v>
      </c>
      <c r="AD63" s="90">
        <v>0</v>
      </c>
      <c r="AE63" s="90">
        <v>0</v>
      </c>
      <c r="AF63" s="90">
        <v>0</v>
      </c>
      <c r="AG63" s="90">
        <v>0</v>
      </c>
      <c r="AH63" s="90">
        <v>0</v>
      </c>
      <c r="AI63" s="90">
        <v>0</v>
      </c>
      <c r="AJ63" s="90">
        <v>0</v>
      </c>
      <c r="AK63" s="90">
        <v>0</v>
      </c>
      <c r="AL63" s="90">
        <v>0</v>
      </c>
      <c r="AM63" s="90">
        <v>0</v>
      </c>
      <c r="AN63" s="90">
        <v>0</v>
      </c>
      <c r="AO63" s="90">
        <v>0</v>
      </c>
      <c r="AP63" s="90">
        <v>0</v>
      </c>
      <c r="AQ63" s="90">
        <v>0</v>
      </c>
      <c r="AR63" s="90">
        <v>0</v>
      </c>
      <c r="AS63" s="90">
        <v>0</v>
      </c>
      <c r="AT63" s="90">
        <v>0</v>
      </c>
      <c r="AU63" s="90">
        <v>0</v>
      </c>
      <c r="AV63" s="90">
        <v>0</v>
      </c>
      <c r="AW63" s="90">
        <v>0</v>
      </c>
      <c r="AX63" s="90">
        <v>0</v>
      </c>
      <c r="AY63" s="90">
        <v>0</v>
      </c>
      <c r="AZ63" s="90">
        <v>0</v>
      </c>
      <c r="BA63" s="90">
        <v>0</v>
      </c>
      <c r="BB63" s="90">
        <v>0</v>
      </c>
      <c r="BC63" s="90">
        <v>0</v>
      </c>
      <c r="BD63" s="90">
        <v>0</v>
      </c>
      <c r="BE63" s="90">
        <v>0</v>
      </c>
      <c r="BF63" s="90">
        <v>0</v>
      </c>
      <c r="BG63" s="90">
        <v>0</v>
      </c>
      <c r="BH63" s="90">
        <v>0</v>
      </c>
      <c r="BI63" s="90">
        <v>0</v>
      </c>
      <c r="BJ63" s="90">
        <v>0</v>
      </c>
      <c r="BK63" s="90">
        <v>0</v>
      </c>
      <c r="BL63" s="90">
        <v>0</v>
      </c>
    </row>
    <row r="64" spans="1:64" s="93" customFormat="1" x14ac:dyDescent="0.25">
      <c r="A64" s="88"/>
      <c r="B64" s="97" t="s">
        <v>295</v>
      </c>
      <c r="C64" s="89" t="s">
        <v>296</v>
      </c>
      <c r="D64" s="90">
        <v>0</v>
      </c>
      <c r="E64" s="90">
        <v>0</v>
      </c>
      <c r="F64" s="90">
        <v>0</v>
      </c>
      <c r="G64" s="90">
        <v>0</v>
      </c>
      <c r="H64" s="90">
        <v>0</v>
      </c>
      <c r="I64" s="90">
        <v>0</v>
      </c>
      <c r="J64" s="90">
        <v>0</v>
      </c>
      <c r="K64" s="90">
        <v>0</v>
      </c>
      <c r="L64" s="90">
        <v>0</v>
      </c>
      <c r="M64" s="90">
        <v>0</v>
      </c>
      <c r="N64" s="90">
        <v>3.7012999999999998</v>
      </c>
      <c r="O64" s="90">
        <v>16.262899999999998</v>
      </c>
      <c r="P64" s="90">
        <v>47.375100000000003</v>
      </c>
      <c r="Q64" s="90">
        <v>91.085599999999999</v>
      </c>
      <c r="R64" s="90">
        <v>170.79390000000001</v>
      </c>
      <c r="S64" s="90">
        <v>297.64400000000001</v>
      </c>
      <c r="T64" s="90">
        <v>385.0772</v>
      </c>
      <c r="U64" s="90">
        <v>415.34829999999999</v>
      </c>
      <c r="V64" s="90">
        <v>430.89339999999999</v>
      </c>
      <c r="W64" s="90">
        <v>433.76580000000001</v>
      </c>
      <c r="X64" s="90">
        <v>436.38869999999997</v>
      </c>
      <c r="Y64" s="90">
        <v>458.40530000000001</v>
      </c>
      <c r="Z64" s="90">
        <v>483.65629999999999</v>
      </c>
      <c r="AA64" s="90">
        <v>495.40800000000002</v>
      </c>
      <c r="AB64" s="90">
        <v>544.61009999999999</v>
      </c>
      <c r="AC64" s="90">
        <v>595.72360000000003</v>
      </c>
      <c r="AD64" s="90">
        <v>601.68430000000001</v>
      </c>
      <c r="AE64" s="90">
        <v>592.64260000000002</v>
      </c>
      <c r="AF64" s="90">
        <v>569.57839999999999</v>
      </c>
      <c r="AG64" s="90">
        <v>544.67010000000005</v>
      </c>
      <c r="AH64" s="90">
        <v>528.43219999999997</v>
      </c>
      <c r="AI64" s="90">
        <v>513.73630000000003</v>
      </c>
      <c r="AJ64" s="90">
        <v>497.6499</v>
      </c>
      <c r="AK64" s="90">
        <v>496.70490000000001</v>
      </c>
      <c r="AL64" s="90">
        <v>486.29259999999999</v>
      </c>
      <c r="AM64" s="90">
        <v>460.91919999999999</v>
      </c>
      <c r="AN64" s="90">
        <v>440.72430000000003</v>
      </c>
      <c r="AO64" s="90">
        <v>423.05990000000003</v>
      </c>
      <c r="AP64" s="90">
        <v>407.3159</v>
      </c>
      <c r="AQ64" s="90">
        <v>392.96280000000002</v>
      </c>
      <c r="AR64" s="90">
        <v>379.6284</v>
      </c>
      <c r="AS64" s="90">
        <v>367.41140000000001</v>
      </c>
      <c r="AT64" s="90">
        <v>356.303</v>
      </c>
      <c r="AU64" s="90">
        <v>346.20170000000002</v>
      </c>
      <c r="AV64" s="90">
        <v>336.90199999999999</v>
      </c>
      <c r="AW64" s="90">
        <v>328.39109999999999</v>
      </c>
      <c r="AX64" s="90">
        <v>320.4316</v>
      </c>
      <c r="AY64" s="90">
        <v>313.0256</v>
      </c>
      <c r="AZ64" s="90">
        <v>306.19459999999998</v>
      </c>
      <c r="BA64" s="90">
        <v>299.7629</v>
      </c>
      <c r="BB64" s="90">
        <v>293.5813</v>
      </c>
      <c r="BC64" s="90">
        <v>287.58850000000001</v>
      </c>
      <c r="BD64" s="90">
        <v>281.6146</v>
      </c>
      <c r="BE64" s="90">
        <v>275.59739999999999</v>
      </c>
      <c r="BF64" s="90">
        <v>269.51679999999999</v>
      </c>
      <c r="BG64" s="90">
        <v>263.40719999999999</v>
      </c>
      <c r="BH64" s="90">
        <v>257.24340000000001</v>
      </c>
      <c r="BI64" s="90">
        <v>251.04050000000001</v>
      </c>
      <c r="BJ64" s="90">
        <v>244.9975</v>
      </c>
      <c r="BK64" s="90">
        <v>239.37389999999999</v>
      </c>
      <c r="BL64" s="90">
        <v>234.13339999999999</v>
      </c>
    </row>
    <row r="65" spans="1:64" s="93" customFormat="1" x14ac:dyDescent="0.25">
      <c r="A65" s="88"/>
      <c r="B65" s="97" t="s">
        <v>297</v>
      </c>
      <c r="C65" s="89" t="s">
        <v>298</v>
      </c>
      <c r="D65" s="90">
        <v>0</v>
      </c>
      <c r="E65" s="90">
        <v>0</v>
      </c>
      <c r="F65" s="90">
        <v>0</v>
      </c>
      <c r="G65" s="90">
        <v>0</v>
      </c>
      <c r="H65" s="90">
        <v>0</v>
      </c>
      <c r="I65" s="90">
        <v>0</v>
      </c>
      <c r="J65" s="90">
        <v>0</v>
      </c>
      <c r="K65" s="90">
        <v>0</v>
      </c>
      <c r="L65" s="90">
        <v>0</v>
      </c>
      <c r="M65" s="90">
        <v>0</v>
      </c>
      <c r="N65" s="90">
        <v>0</v>
      </c>
      <c r="O65" s="90">
        <v>0</v>
      </c>
      <c r="P65" s="90">
        <v>0</v>
      </c>
      <c r="Q65" s="90">
        <v>0</v>
      </c>
      <c r="R65" s="90">
        <v>0</v>
      </c>
      <c r="S65" s="90">
        <v>0</v>
      </c>
      <c r="T65" s="90">
        <v>0</v>
      </c>
      <c r="U65" s="90">
        <v>0</v>
      </c>
      <c r="V65" s="90">
        <v>0</v>
      </c>
      <c r="W65" s="90">
        <v>0</v>
      </c>
      <c r="X65" s="90">
        <v>0</v>
      </c>
      <c r="Y65" s="90">
        <v>0</v>
      </c>
      <c r="Z65" s="90">
        <v>0</v>
      </c>
      <c r="AA65" s="90">
        <v>0</v>
      </c>
      <c r="AB65" s="90">
        <v>0</v>
      </c>
      <c r="AC65" s="90">
        <v>0</v>
      </c>
      <c r="AD65" s="90">
        <v>0</v>
      </c>
      <c r="AE65" s="90">
        <v>0</v>
      </c>
      <c r="AF65" s="90">
        <v>0</v>
      </c>
      <c r="AG65" s="90">
        <v>0</v>
      </c>
      <c r="AH65" s="90">
        <v>0</v>
      </c>
      <c r="AI65" s="90">
        <v>0</v>
      </c>
      <c r="AJ65" s="90">
        <v>0</v>
      </c>
      <c r="AK65" s="90">
        <v>0</v>
      </c>
      <c r="AL65" s="90">
        <v>0</v>
      </c>
      <c r="AM65" s="90">
        <v>0</v>
      </c>
      <c r="AN65" s="90">
        <v>0</v>
      </c>
      <c r="AO65" s="90">
        <v>0</v>
      </c>
      <c r="AP65" s="90">
        <v>0</v>
      </c>
      <c r="AQ65" s="90">
        <v>0</v>
      </c>
      <c r="AR65" s="90">
        <v>0</v>
      </c>
      <c r="AS65" s="90">
        <v>0</v>
      </c>
      <c r="AT65" s="90">
        <v>0</v>
      </c>
      <c r="AU65" s="90">
        <v>0</v>
      </c>
      <c r="AV65" s="90">
        <v>0</v>
      </c>
      <c r="AW65" s="90">
        <v>0</v>
      </c>
      <c r="AX65" s="90">
        <v>0</v>
      </c>
      <c r="AY65" s="90">
        <v>0</v>
      </c>
      <c r="AZ65" s="90">
        <v>0</v>
      </c>
      <c r="BA65" s="90">
        <v>0</v>
      </c>
      <c r="BB65" s="90">
        <v>0</v>
      </c>
      <c r="BC65" s="90">
        <v>0</v>
      </c>
      <c r="BD65" s="90">
        <v>0</v>
      </c>
      <c r="BE65" s="90">
        <v>0</v>
      </c>
      <c r="BF65" s="90">
        <v>0</v>
      </c>
      <c r="BG65" s="90">
        <v>0</v>
      </c>
      <c r="BH65" s="90">
        <v>0</v>
      </c>
      <c r="BI65" s="90">
        <v>0</v>
      </c>
      <c r="BJ65" s="90">
        <v>0</v>
      </c>
      <c r="BK65" s="90">
        <v>0</v>
      </c>
      <c r="BL65" s="90">
        <v>0</v>
      </c>
    </row>
    <row r="66" spans="1:64" s="93" customFormat="1" x14ac:dyDescent="0.25">
      <c r="A66" s="88"/>
      <c r="B66" s="97" t="s">
        <v>299</v>
      </c>
      <c r="C66" s="89" t="s">
        <v>300</v>
      </c>
      <c r="D66" s="90">
        <v>0</v>
      </c>
      <c r="E66" s="90">
        <v>0</v>
      </c>
      <c r="F66" s="90">
        <v>0</v>
      </c>
      <c r="G66" s="90">
        <v>0</v>
      </c>
      <c r="H66" s="90">
        <v>0</v>
      </c>
      <c r="I66" s="90">
        <v>0</v>
      </c>
      <c r="J66" s="90">
        <v>0</v>
      </c>
      <c r="K66" s="90">
        <v>0</v>
      </c>
      <c r="L66" s="90">
        <v>0</v>
      </c>
      <c r="M66" s="90">
        <v>0</v>
      </c>
      <c r="N66" s="90">
        <v>212.90799999999999</v>
      </c>
      <c r="O66" s="90">
        <v>1068.8309999999999</v>
      </c>
      <c r="P66" s="90">
        <v>3639.9427000000001</v>
      </c>
      <c r="Q66" s="90">
        <v>8028.5300999999999</v>
      </c>
      <c r="R66" s="90">
        <v>17612.213</v>
      </c>
      <c r="S66" s="90">
        <v>35186.430699999997</v>
      </c>
      <c r="T66" s="90">
        <v>51725.236900000004</v>
      </c>
      <c r="U66" s="90">
        <v>63777.433299999997</v>
      </c>
      <c r="V66" s="90">
        <v>75185.257599999997</v>
      </c>
      <c r="W66" s="90">
        <v>85572.732000000004</v>
      </c>
      <c r="X66" s="90">
        <v>96448.123399999997</v>
      </c>
      <c r="Y66" s="90">
        <v>106585.81510000001</v>
      </c>
      <c r="Z66" s="90">
        <v>116226.7202</v>
      </c>
      <c r="AA66" s="90">
        <v>126378.71610000001</v>
      </c>
      <c r="AB66" s="90">
        <v>135282.12659999999</v>
      </c>
      <c r="AC66" s="90">
        <v>145772.33559999999</v>
      </c>
      <c r="AD66" s="90">
        <v>157383.3247</v>
      </c>
      <c r="AE66" s="90">
        <v>166475.78690000001</v>
      </c>
      <c r="AF66" s="90">
        <v>172335.9915</v>
      </c>
      <c r="AG66" s="90">
        <v>176773.44039999999</v>
      </c>
      <c r="AH66" s="90">
        <v>181907.3204</v>
      </c>
      <c r="AI66" s="90">
        <v>186330.3688</v>
      </c>
      <c r="AJ66" s="90">
        <v>189597.9529</v>
      </c>
      <c r="AK66" s="90">
        <v>193712.4841</v>
      </c>
      <c r="AL66" s="90">
        <v>193760.87</v>
      </c>
      <c r="AM66" s="90">
        <v>190257.44450000001</v>
      </c>
      <c r="AN66" s="90">
        <v>186794.5025</v>
      </c>
      <c r="AO66" s="90">
        <v>183338.64629999999</v>
      </c>
      <c r="AP66" s="90">
        <v>179897.15100000001</v>
      </c>
      <c r="AQ66" s="90">
        <v>176475.0079</v>
      </c>
      <c r="AR66" s="90">
        <v>173075.59589999999</v>
      </c>
      <c r="AS66" s="90">
        <v>170253.59580000001</v>
      </c>
      <c r="AT66" s="90">
        <v>167593.36689999999</v>
      </c>
      <c r="AU66" s="90">
        <v>164939.05919999999</v>
      </c>
      <c r="AV66" s="90">
        <v>162320.14199999999</v>
      </c>
      <c r="AW66" s="90">
        <v>159750.7697</v>
      </c>
      <c r="AX66" s="90">
        <v>157283.52910000001</v>
      </c>
      <c r="AY66" s="90">
        <v>154940.7574</v>
      </c>
      <c r="AZ66" s="90">
        <v>152630.23860000001</v>
      </c>
      <c r="BA66" s="90">
        <v>150343.2568</v>
      </c>
      <c r="BB66" s="90">
        <v>148069.2463</v>
      </c>
      <c r="BC66" s="90">
        <v>145801.89360000001</v>
      </c>
      <c r="BD66" s="90">
        <v>143530.38329999999</v>
      </c>
      <c r="BE66" s="90">
        <v>141248.5661</v>
      </c>
      <c r="BF66" s="90">
        <v>138950.2187</v>
      </c>
      <c r="BG66" s="90">
        <v>136626.15400000001</v>
      </c>
      <c r="BH66" s="90">
        <v>134267.69959999999</v>
      </c>
      <c r="BI66" s="90">
        <v>131868.93909999999</v>
      </c>
      <c r="BJ66" s="90">
        <v>129421.21189999999</v>
      </c>
      <c r="BK66" s="90">
        <v>126916.63740000001</v>
      </c>
      <c r="BL66" s="90">
        <v>124349.3616</v>
      </c>
    </row>
    <row r="67" spans="1:64" s="93" customFormat="1" x14ac:dyDescent="0.25">
      <c r="A67" s="88"/>
      <c r="B67" s="97" t="s">
        <v>301</v>
      </c>
      <c r="C67" s="89" t="s">
        <v>302</v>
      </c>
      <c r="D67" s="90">
        <v>0</v>
      </c>
      <c r="E67" s="90">
        <v>0</v>
      </c>
      <c r="F67" s="90">
        <v>0</v>
      </c>
      <c r="G67" s="90">
        <v>0</v>
      </c>
      <c r="H67" s="90">
        <v>0</v>
      </c>
      <c r="I67" s="90">
        <v>0</v>
      </c>
      <c r="J67" s="90">
        <v>0</v>
      </c>
      <c r="K67" s="90">
        <v>0</v>
      </c>
      <c r="L67" s="90">
        <v>0</v>
      </c>
      <c r="M67" s="90">
        <v>0</v>
      </c>
      <c r="N67" s="90">
        <v>0</v>
      </c>
      <c r="O67" s="90">
        <v>0</v>
      </c>
      <c r="P67" s="90">
        <v>0</v>
      </c>
      <c r="Q67" s="90">
        <v>0</v>
      </c>
      <c r="R67" s="90">
        <v>0</v>
      </c>
      <c r="S67" s="90">
        <v>0</v>
      </c>
      <c r="T67" s="90">
        <v>0</v>
      </c>
      <c r="U67" s="90">
        <v>0</v>
      </c>
      <c r="V67" s="90">
        <v>0</v>
      </c>
      <c r="W67" s="90">
        <v>0</v>
      </c>
      <c r="X67" s="90">
        <v>0</v>
      </c>
      <c r="Y67" s="90">
        <v>0</v>
      </c>
      <c r="Z67" s="90">
        <v>0</v>
      </c>
      <c r="AA67" s="90">
        <v>0</v>
      </c>
      <c r="AB67" s="90">
        <v>0</v>
      </c>
      <c r="AC67" s="90">
        <v>0</v>
      </c>
      <c r="AD67" s="90">
        <v>0</v>
      </c>
      <c r="AE67" s="90">
        <v>0</v>
      </c>
      <c r="AF67" s="90">
        <v>0</v>
      </c>
      <c r="AG67" s="90">
        <v>0</v>
      </c>
      <c r="AH67" s="90">
        <v>0</v>
      </c>
      <c r="AI67" s="90">
        <v>0</v>
      </c>
      <c r="AJ67" s="90">
        <v>0</v>
      </c>
      <c r="AK67" s="90">
        <v>0</v>
      </c>
      <c r="AL67" s="90">
        <v>0</v>
      </c>
      <c r="AM67" s="90">
        <v>0</v>
      </c>
      <c r="AN67" s="90">
        <v>0</v>
      </c>
      <c r="AO67" s="90">
        <v>0</v>
      </c>
      <c r="AP67" s="90">
        <v>0</v>
      </c>
      <c r="AQ67" s="90">
        <v>0</v>
      </c>
      <c r="AR67" s="90">
        <v>0</v>
      </c>
      <c r="AS67" s="90">
        <v>0</v>
      </c>
      <c r="AT67" s="90">
        <v>0</v>
      </c>
      <c r="AU67" s="90">
        <v>0</v>
      </c>
      <c r="AV67" s="90">
        <v>0</v>
      </c>
      <c r="AW67" s="90">
        <v>0</v>
      </c>
      <c r="AX67" s="90">
        <v>0</v>
      </c>
      <c r="AY67" s="90">
        <v>0</v>
      </c>
      <c r="AZ67" s="90">
        <v>0</v>
      </c>
      <c r="BA67" s="90">
        <v>0</v>
      </c>
      <c r="BB67" s="90">
        <v>0</v>
      </c>
      <c r="BC67" s="90">
        <v>0</v>
      </c>
      <c r="BD67" s="90">
        <v>0</v>
      </c>
      <c r="BE67" s="90">
        <v>0</v>
      </c>
      <c r="BF67" s="90">
        <v>0</v>
      </c>
      <c r="BG67" s="90">
        <v>0</v>
      </c>
      <c r="BH67" s="90">
        <v>0</v>
      </c>
      <c r="BI67" s="90">
        <v>0</v>
      </c>
      <c r="BJ67" s="90">
        <v>0</v>
      </c>
      <c r="BK67" s="90">
        <v>0</v>
      </c>
      <c r="BL67" s="90">
        <v>0</v>
      </c>
    </row>
    <row r="68" spans="1:64" s="93" customFormat="1" x14ac:dyDescent="0.25">
      <c r="A68" s="88"/>
      <c r="B68" s="98" t="s">
        <v>303</v>
      </c>
      <c r="C68" s="99" t="s">
        <v>304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242.4999</v>
      </c>
      <c r="N68" s="100">
        <v>694.42809999999997</v>
      </c>
      <c r="O68" s="100">
        <v>2246.8648999999996</v>
      </c>
      <c r="P68" s="100">
        <v>7606.9999000000007</v>
      </c>
      <c r="Q68" s="100">
        <v>16720</v>
      </c>
      <c r="R68" s="100">
        <v>36553</v>
      </c>
      <c r="S68" s="100">
        <v>72840.999899999995</v>
      </c>
      <c r="T68" s="100">
        <v>106858</v>
      </c>
      <c r="U68" s="100">
        <v>131976.22159999999</v>
      </c>
      <c r="V68" s="100">
        <v>156324.0282</v>
      </c>
      <c r="W68" s="100">
        <v>178768.03090000001</v>
      </c>
      <c r="X68" s="100">
        <v>202321.19559999998</v>
      </c>
      <c r="Y68" s="100">
        <v>225957.66230000003</v>
      </c>
      <c r="Z68" s="100">
        <v>247926.97239999997</v>
      </c>
      <c r="AA68" s="100">
        <v>270021.16680000001</v>
      </c>
      <c r="AB68" s="100">
        <v>292615.73469999997</v>
      </c>
      <c r="AC68" s="100">
        <v>318467.11259999999</v>
      </c>
      <c r="AD68" s="100">
        <v>347786.78479999996</v>
      </c>
      <c r="AE68" s="100">
        <v>373029.08360000001</v>
      </c>
      <c r="AF68" s="100">
        <v>391444.73950000003</v>
      </c>
      <c r="AG68" s="100">
        <v>407140.26559999993</v>
      </c>
      <c r="AH68" s="100">
        <v>424901.95480000007</v>
      </c>
      <c r="AI68" s="100">
        <v>439848.34090000001</v>
      </c>
      <c r="AJ68" s="100">
        <v>450705.58329999994</v>
      </c>
      <c r="AK68" s="100">
        <v>464674.65909999999</v>
      </c>
      <c r="AL68" s="100">
        <v>470116.40759999998</v>
      </c>
      <c r="AM68" s="100">
        <v>466541.1703</v>
      </c>
      <c r="AN68" s="100">
        <v>462364.63510000007</v>
      </c>
      <c r="AO68" s="100">
        <v>458952.21029999992</v>
      </c>
      <c r="AP68" s="100">
        <v>455542.57140000002</v>
      </c>
      <c r="AQ68" s="100">
        <v>452185.51289999997</v>
      </c>
      <c r="AR68" s="100">
        <v>448909.23349999997</v>
      </c>
      <c r="AS68" s="100">
        <v>446265.40620000003</v>
      </c>
      <c r="AT68" s="100">
        <v>443919.19949999999</v>
      </c>
      <c r="AU68" s="100">
        <v>441478.71609999996</v>
      </c>
      <c r="AV68" s="100">
        <v>438983.41260000004</v>
      </c>
      <c r="AW68" s="100">
        <v>436449.63510000001</v>
      </c>
      <c r="AX68" s="100">
        <v>433925.93079999997</v>
      </c>
      <c r="AY68" s="100">
        <v>431434.72</v>
      </c>
      <c r="AZ68" s="100">
        <v>428854.36489999993</v>
      </c>
      <c r="BA68" s="100">
        <v>426181.18869999994</v>
      </c>
      <c r="BB68" s="100">
        <v>423391.73550000001</v>
      </c>
      <c r="BC68" s="100">
        <v>420461.73259999999</v>
      </c>
      <c r="BD68" s="100">
        <v>417379.04549999989</v>
      </c>
      <c r="BE68" s="100">
        <v>414119.60130000004</v>
      </c>
      <c r="BF68" s="100">
        <v>410657.12080000003</v>
      </c>
      <c r="BG68" s="100">
        <v>406909.58429999999</v>
      </c>
      <c r="BH68" s="100">
        <v>402931.21409999998</v>
      </c>
      <c r="BI68" s="100">
        <v>398707.41269999987</v>
      </c>
      <c r="BJ68" s="100">
        <v>394177.43959999998</v>
      </c>
      <c r="BK68" s="100">
        <v>389278.31479999999</v>
      </c>
      <c r="BL68" s="100">
        <v>384030.82319999998</v>
      </c>
    </row>
    <row r="69" spans="1:64" s="93" customFormat="1" x14ac:dyDescent="0.25">
      <c r="A69" s="85"/>
      <c r="B69" s="85" t="s">
        <v>305</v>
      </c>
      <c r="C69" s="86"/>
      <c r="D69" s="84">
        <v>1990</v>
      </c>
      <c r="E69" s="84">
        <v>1991</v>
      </c>
      <c r="F69" s="84">
        <v>1992</v>
      </c>
      <c r="G69" s="84">
        <v>1993</v>
      </c>
      <c r="H69" s="84">
        <v>1994</v>
      </c>
      <c r="I69" s="84">
        <v>1995</v>
      </c>
      <c r="J69" s="84">
        <v>1996</v>
      </c>
      <c r="K69" s="84">
        <v>1997</v>
      </c>
      <c r="L69" s="84">
        <v>1998</v>
      </c>
      <c r="M69" s="84">
        <v>1999</v>
      </c>
      <c r="N69" s="84">
        <v>2000</v>
      </c>
      <c r="O69" s="84">
        <v>2001</v>
      </c>
      <c r="P69" s="84">
        <v>2002</v>
      </c>
      <c r="Q69" s="84">
        <v>2003</v>
      </c>
      <c r="R69" s="84">
        <v>2004</v>
      </c>
      <c r="S69" s="84">
        <v>2005</v>
      </c>
      <c r="T69" s="84">
        <v>2006</v>
      </c>
      <c r="U69" s="84">
        <v>2007</v>
      </c>
      <c r="V69" s="84">
        <v>2008</v>
      </c>
      <c r="W69" s="84">
        <v>2009</v>
      </c>
      <c r="X69" s="84">
        <v>2010</v>
      </c>
      <c r="Y69" s="84">
        <v>2011</v>
      </c>
      <c r="Z69" s="84">
        <v>2012</v>
      </c>
      <c r="AA69" s="84">
        <v>2013</v>
      </c>
      <c r="AB69" s="84">
        <v>2014</v>
      </c>
      <c r="AC69" s="84">
        <v>2015</v>
      </c>
      <c r="AD69" s="84">
        <v>2016</v>
      </c>
      <c r="AE69" s="84">
        <v>2017</v>
      </c>
      <c r="AF69" s="84">
        <v>2018</v>
      </c>
      <c r="AG69" s="84">
        <v>2019</v>
      </c>
      <c r="AH69" s="84">
        <v>2020</v>
      </c>
      <c r="AI69" s="84">
        <v>2021</v>
      </c>
      <c r="AJ69" s="84">
        <v>2022</v>
      </c>
      <c r="AK69" s="84">
        <v>2023</v>
      </c>
      <c r="AL69" s="84">
        <v>2024</v>
      </c>
      <c r="AM69" s="84">
        <v>2025</v>
      </c>
      <c r="AN69" s="84">
        <v>2026</v>
      </c>
      <c r="AO69" s="84">
        <v>2027</v>
      </c>
      <c r="AP69" s="84">
        <v>2028</v>
      </c>
      <c r="AQ69" s="84">
        <v>2029</v>
      </c>
      <c r="AR69" s="84">
        <v>2030</v>
      </c>
      <c r="AS69" s="84">
        <v>2031</v>
      </c>
      <c r="AT69" s="84">
        <v>2032</v>
      </c>
      <c r="AU69" s="84">
        <v>2033</v>
      </c>
      <c r="AV69" s="84">
        <v>2034</v>
      </c>
      <c r="AW69" s="84">
        <v>2035</v>
      </c>
      <c r="AX69" s="84">
        <v>2036</v>
      </c>
      <c r="AY69" s="84">
        <v>2037</v>
      </c>
      <c r="AZ69" s="84">
        <v>2038</v>
      </c>
      <c r="BA69" s="84">
        <v>2039</v>
      </c>
      <c r="BB69" s="84">
        <v>2040</v>
      </c>
      <c r="BC69" s="84">
        <v>2041</v>
      </c>
      <c r="BD69" s="84">
        <v>2042</v>
      </c>
      <c r="BE69" s="84">
        <v>2043</v>
      </c>
      <c r="BF69" s="84">
        <v>2044</v>
      </c>
      <c r="BG69" s="84">
        <v>2045</v>
      </c>
      <c r="BH69" s="84">
        <v>2046</v>
      </c>
      <c r="BI69" s="84">
        <v>2047</v>
      </c>
      <c r="BJ69" s="84">
        <v>2048</v>
      </c>
      <c r="BK69" s="84">
        <v>2049</v>
      </c>
      <c r="BL69" s="84">
        <v>2050</v>
      </c>
    </row>
    <row r="70" spans="1:64" s="93" customFormat="1" x14ac:dyDescent="0.25">
      <c r="A70" s="88"/>
      <c r="B70" s="97" t="s">
        <v>306</v>
      </c>
      <c r="C70" s="89" t="s">
        <v>307</v>
      </c>
      <c r="D70" s="101">
        <v>0</v>
      </c>
      <c r="E70" s="101">
        <v>0</v>
      </c>
      <c r="F70" s="101">
        <v>0</v>
      </c>
      <c r="G70" s="101">
        <v>0</v>
      </c>
      <c r="H70" s="101">
        <v>0</v>
      </c>
      <c r="I70" s="101">
        <v>0</v>
      </c>
      <c r="J70" s="101">
        <v>0</v>
      </c>
      <c r="K70" s="101">
        <v>0</v>
      </c>
      <c r="L70" s="101">
        <v>0</v>
      </c>
      <c r="M70" s="101">
        <v>0.12590000000000001</v>
      </c>
      <c r="N70" s="101">
        <v>0.24590000000000001</v>
      </c>
      <c r="O70" s="101">
        <v>0.57950000000000002</v>
      </c>
      <c r="P70" s="101">
        <v>2.0038</v>
      </c>
      <c r="Q70" s="101">
        <v>4.5525000000000002</v>
      </c>
      <c r="R70" s="101">
        <v>10.077500000000001</v>
      </c>
      <c r="S70" s="101">
        <v>19.9922</v>
      </c>
      <c r="T70" s="101">
        <v>28.683299999999999</v>
      </c>
      <c r="U70" s="101">
        <v>34.5822</v>
      </c>
      <c r="V70" s="101">
        <v>40.469799999999999</v>
      </c>
      <c r="W70" s="101">
        <v>46.082900000000002</v>
      </c>
      <c r="X70" s="101">
        <v>52.269399999999997</v>
      </c>
      <c r="Y70" s="101">
        <v>56.865699999999997</v>
      </c>
      <c r="Z70" s="101">
        <v>45.552599999999998</v>
      </c>
      <c r="AA70" s="101">
        <v>49.396000000000001</v>
      </c>
      <c r="AB70" s="101">
        <v>54.0182</v>
      </c>
      <c r="AC70" s="101">
        <v>46.488100000000003</v>
      </c>
      <c r="AD70" s="101">
        <v>50.982799999999997</v>
      </c>
      <c r="AE70" s="101">
        <v>56.321100000000001</v>
      </c>
      <c r="AF70" s="101">
        <v>60.709600000000002</v>
      </c>
      <c r="AG70" s="101">
        <v>65.550299999999993</v>
      </c>
      <c r="AH70" s="101">
        <v>68.954700000000003</v>
      </c>
      <c r="AI70" s="101">
        <v>72.5595</v>
      </c>
      <c r="AJ70" s="101">
        <v>75.283299999999997</v>
      </c>
      <c r="AK70" s="101">
        <v>79.411500000000004</v>
      </c>
      <c r="AL70" s="101">
        <v>82.572500000000005</v>
      </c>
      <c r="AM70" s="101">
        <v>83.706800000000001</v>
      </c>
      <c r="AN70" s="101">
        <v>84.577200000000005</v>
      </c>
      <c r="AO70" s="101">
        <v>85.273799999999994</v>
      </c>
      <c r="AP70" s="101">
        <v>85.823599999999999</v>
      </c>
      <c r="AQ70" s="101">
        <v>86.239699999999999</v>
      </c>
      <c r="AR70" s="101">
        <v>86.539599999999993</v>
      </c>
      <c r="AS70" s="101">
        <v>86.746399999999994</v>
      </c>
      <c r="AT70" s="101">
        <v>86.839600000000004</v>
      </c>
      <c r="AU70" s="101">
        <v>86.9358</v>
      </c>
      <c r="AV70" s="101">
        <v>87.027199999999993</v>
      </c>
      <c r="AW70" s="101">
        <v>87.109700000000004</v>
      </c>
      <c r="AX70" s="101">
        <v>87.182400000000001</v>
      </c>
      <c r="AY70" s="101">
        <v>87.245900000000006</v>
      </c>
      <c r="AZ70" s="101">
        <v>87.304299999999998</v>
      </c>
      <c r="BA70" s="101">
        <v>87.352599999999995</v>
      </c>
      <c r="BB70" s="101">
        <v>87.389700000000005</v>
      </c>
      <c r="BC70" s="101">
        <v>87.416700000000006</v>
      </c>
      <c r="BD70" s="101">
        <v>87.4298</v>
      </c>
      <c r="BE70" s="101">
        <v>87.430599999999998</v>
      </c>
      <c r="BF70" s="101">
        <v>87.421499999999995</v>
      </c>
      <c r="BG70" s="101">
        <v>87.407600000000002</v>
      </c>
      <c r="BH70" s="101">
        <v>87.381299999999996</v>
      </c>
      <c r="BI70" s="101">
        <v>87.344499999999996</v>
      </c>
      <c r="BJ70" s="101">
        <v>87.313699999999997</v>
      </c>
      <c r="BK70" s="101">
        <v>87.307400000000001</v>
      </c>
      <c r="BL70" s="101">
        <v>87.314099999999996</v>
      </c>
    </row>
    <row r="71" spans="1:64" s="93" customFormat="1" x14ac:dyDescent="0.25">
      <c r="A71" s="88"/>
      <c r="B71" s="97" t="s">
        <v>308</v>
      </c>
      <c r="C71" s="89" t="s">
        <v>309</v>
      </c>
      <c r="D71" s="101">
        <v>0</v>
      </c>
      <c r="E71" s="101">
        <v>0</v>
      </c>
      <c r="F71" s="101">
        <v>0</v>
      </c>
      <c r="G71" s="101">
        <v>0</v>
      </c>
      <c r="H71" s="101">
        <v>0</v>
      </c>
      <c r="I71" s="101">
        <v>0</v>
      </c>
      <c r="J71" s="101">
        <v>0</v>
      </c>
      <c r="K71" s="101">
        <v>0</v>
      </c>
      <c r="L71" s="101">
        <v>0</v>
      </c>
      <c r="M71" s="101">
        <v>0.17050000000000001</v>
      </c>
      <c r="N71" s="101">
        <v>0.309</v>
      </c>
      <c r="O71" s="101">
        <v>0.72729999999999995</v>
      </c>
      <c r="P71" s="101">
        <v>2.4108000000000001</v>
      </c>
      <c r="Q71" s="101">
        <v>5.2283999999999997</v>
      </c>
      <c r="R71" s="101">
        <v>11.3217</v>
      </c>
      <c r="S71" s="101">
        <v>21.934200000000001</v>
      </c>
      <c r="T71" s="101">
        <v>30.742799999999999</v>
      </c>
      <c r="U71" s="101">
        <v>36.486899999999999</v>
      </c>
      <c r="V71" s="101">
        <v>41.810099999999998</v>
      </c>
      <c r="W71" s="101">
        <v>46.436500000000002</v>
      </c>
      <c r="X71" s="101">
        <v>51.228000000000002</v>
      </c>
      <c r="Y71" s="101">
        <v>56.700200000000002</v>
      </c>
      <c r="Z71" s="101">
        <v>47.3917</v>
      </c>
      <c r="AA71" s="101">
        <v>52.169199999999996</v>
      </c>
      <c r="AB71" s="101">
        <v>57.862900000000003</v>
      </c>
      <c r="AC71" s="101">
        <v>53.802700000000002</v>
      </c>
      <c r="AD71" s="101">
        <v>60.994700000000002</v>
      </c>
      <c r="AE71" s="101">
        <v>67.519800000000004</v>
      </c>
      <c r="AF71" s="101">
        <v>72.582700000000003</v>
      </c>
      <c r="AG71" s="101">
        <v>77.017499999999998</v>
      </c>
      <c r="AH71" s="101">
        <v>82.130099999999999</v>
      </c>
      <c r="AI71" s="101">
        <v>86.255499999999998</v>
      </c>
      <c r="AJ71" s="101">
        <v>88.989099999999993</v>
      </c>
      <c r="AK71" s="101">
        <v>92.669600000000003</v>
      </c>
      <c r="AL71" s="101">
        <v>94.311800000000005</v>
      </c>
      <c r="AM71" s="101">
        <v>93.596599999999995</v>
      </c>
      <c r="AN71" s="101">
        <v>93.198400000000007</v>
      </c>
      <c r="AO71" s="101">
        <v>93.198400000000007</v>
      </c>
      <c r="AP71" s="101">
        <v>93.198400000000007</v>
      </c>
      <c r="AQ71" s="101">
        <v>93.198400000000007</v>
      </c>
      <c r="AR71" s="101">
        <v>93.198400000000007</v>
      </c>
      <c r="AS71" s="101">
        <v>93.198400000000007</v>
      </c>
      <c r="AT71" s="101">
        <v>93.198400000000007</v>
      </c>
      <c r="AU71" s="101">
        <v>93.198400000000007</v>
      </c>
      <c r="AV71" s="101">
        <v>93.198400000000007</v>
      </c>
      <c r="AW71" s="101">
        <v>93.198400000000007</v>
      </c>
      <c r="AX71" s="101">
        <v>93.198400000000007</v>
      </c>
      <c r="AY71" s="101">
        <v>93.198400000000007</v>
      </c>
      <c r="AZ71" s="101">
        <v>93.198400000000007</v>
      </c>
      <c r="BA71" s="101">
        <v>93.198400000000007</v>
      </c>
      <c r="BB71" s="101">
        <v>93.198400000000007</v>
      </c>
      <c r="BC71" s="101">
        <v>93.198400000000007</v>
      </c>
      <c r="BD71" s="101">
        <v>93.198400000000007</v>
      </c>
      <c r="BE71" s="101">
        <v>93.198400000000007</v>
      </c>
      <c r="BF71" s="101">
        <v>93.198400000000007</v>
      </c>
      <c r="BG71" s="101">
        <v>93.198400000000007</v>
      </c>
      <c r="BH71" s="101">
        <v>93.198400000000007</v>
      </c>
      <c r="BI71" s="101">
        <v>93.198400000000007</v>
      </c>
      <c r="BJ71" s="101">
        <v>93.198400000000007</v>
      </c>
      <c r="BK71" s="101">
        <v>93.198400000000007</v>
      </c>
      <c r="BL71" s="101">
        <v>93.198400000000007</v>
      </c>
    </row>
    <row r="72" spans="1:64" s="93" customFormat="1" x14ac:dyDescent="0.25">
      <c r="A72" s="88"/>
      <c r="B72" s="97" t="s">
        <v>310</v>
      </c>
      <c r="C72" s="89" t="s">
        <v>311</v>
      </c>
      <c r="D72" s="101">
        <v>0</v>
      </c>
      <c r="E72" s="101">
        <v>0</v>
      </c>
      <c r="F72" s="101">
        <v>0</v>
      </c>
      <c r="G72" s="101">
        <v>0</v>
      </c>
      <c r="H72" s="101">
        <v>0</v>
      </c>
      <c r="I72" s="101">
        <v>0</v>
      </c>
      <c r="J72" s="101">
        <v>0</v>
      </c>
      <c r="K72" s="101">
        <v>0</v>
      </c>
      <c r="L72" s="101">
        <v>0</v>
      </c>
      <c r="M72" s="101">
        <v>0.18009761623831241</v>
      </c>
      <c r="N72" s="101">
        <v>0.36176716826752753</v>
      </c>
      <c r="O72" s="101">
        <v>0.70547285305559959</v>
      </c>
      <c r="P72" s="101">
        <v>1.9983380296355386</v>
      </c>
      <c r="Q72" s="101">
        <v>3.8551093438732607</v>
      </c>
      <c r="R72" s="101">
        <v>7.7589279197529448</v>
      </c>
      <c r="S72" s="101">
        <v>14.743999205772132</v>
      </c>
      <c r="T72" s="101">
        <v>18.966960865646193</v>
      </c>
      <c r="U72" s="101">
        <v>19.767435177073022</v>
      </c>
      <c r="V72" s="101">
        <v>20.892196200003628</v>
      </c>
      <c r="W72" s="101">
        <v>22.357827070400127</v>
      </c>
      <c r="X72" s="101">
        <v>24.150344881070716</v>
      </c>
      <c r="Y72" s="101">
        <v>26.164126600992908</v>
      </c>
      <c r="Z72" s="101">
        <v>18.74084400309814</v>
      </c>
      <c r="AA72" s="101">
        <v>21.287518046788318</v>
      </c>
      <c r="AB72" s="101">
        <v>24.476575018741787</v>
      </c>
      <c r="AC72" s="101">
        <v>21.54887653755544</v>
      </c>
      <c r="AD72" s="101">
        <v>24.68663272997896</v>
      </c>
      <c r="AE72" s="101">
        <v>28.006604157593706</v>
      </c>
      <c r="AF72" s="101">
        <v>31.597552017880805</v>
      </c>
      <c r="AG72" s="101">
        <v>35.485613961604763</v>
      </c>
      <c r="AH72" s="101">
        <v>39.092121822882689</v>
      </c>
      <c r="AI72" s="101">
        <v>41.593802846540214</v>
      </c>
      <c r="AJ72" s="101">
        <v>44.031149445230561</v>
      </c>
      <c r="AK72" s="101">
        <v>46.921439820287667</v>
      </c>
      <c r="AL72" s="101">
        <v>54.617830558052994</v>
      </c>
      <c r="AM72" s="101">
        <v>61.280864901407327</v>
      </c>
      <c r="AN72" s="101">
        <v>60.99140697116907</v>
      </c>
      <c r="AO72" s="101">
        <v>60.711941609159425</v>
      </c>
      <c r="AP72" s="101">
        <v>60.430314841394051</v>
      </c>
      <c r="AQ72" s="101">
        <v>60.138055671456861</v>
      </c>
      <c r="AR72" s="101">
        <v>59.832074734174476</v>
      </c>
      <c r="AS72" s="101">
        <v>59.512148526932066</v>
      </c>
      <c r="AT72" s="101">
        <v>59.112877151781852</v>
      </c>
      <c r="AU72" s="101">
        <v>58.765772100273153</v>
      </c>
      <c r="AV72" s="101">
        <v>58.458807871943655</v>
      </c>
      <c r="AW72" s="101">
        <v>58.182337907806861</v>
      </c>
      <c r="AX72" s="101">
        <v>57.930950771300246</v>
      </c>
      <c r="AY72" s="101">
        <v>57.700764809881321</v>
      </c>
      <c r="AZ72" s="101">
        <v>57.489780759831554</v>
      </c>
      <c r="BA72" s="101">
        <v>57.295675324372176</v>
      </c>
      <c r="BB72" s="101">
        <v>57.116701623753364</v>
      </c>
      <c r="BC72" s="101">
        <v>56.95130756892943</v>
      </c>
      <c r="BD72" s="101">
        <v>56.798432552448418</v>
      </c>
      <c r="BE72" s="101">
        <v>56.657017103382145</v>
      </c>
      <c r="BF72" s="101">
        <v>56.52623722231116</v>
      </c>
      <c r="BG72" s="101">
        <v>56.404741958427081</v>
      </c>
      <c r="BH72" s="101">
        <v>56.285517978445846</v>
      </c>
      <c r="BI72" s="101">
        <v>56.168487198772652</v>
      </c>
      <c r="BJ72" s="101">
        <v>56.054238691100252</v>
      </c>
      <c r="BK72" s="101">
        <v>55.941486921325669</v>
      </c>
      <c r="BL72" s="101">
        <v>55.817857149255936</v>
      </c>
    </row>
    <row r="73" spans="1:64" s="93" customFormat="1" x14ac:dyDescent="0.25">
      <c r="A73" s="88"/>
      <c r="B73" s="97" t="s">
        <v>312</v>
      </c>
      <c r="C73" s="89" t="s">
        <v>313</v>
      </c>
      <c r="D73" s="101">
        <v>0</v>
      </c>
      <c r="E73" s="101">
        <v>0</v>
      </c>
      <c r="F73" s="101">
        <v>0</v>
      </c>
      <c r="G73" s="101">
        <v>0</v>
      </c>
      <c r="H73" s="101">
        <v>0</v>
      </c>
      <c r="I73" s="101">
        <v>0</v>
      </c>
      <c r="J73" s="101">
        <v>0</v>
      </c>
      <c r="K73" s="101">
        <v>0</v>
      </c>
      <c r="L73" s="101">
        <v>0</v>
      </c>
      <c r="M73" s="101">
        <v>0.20100000000000001</v>
      </c>
      <c r="N73" s="101">
        <v>0.36599999999999999</v>
      </c>
      <c r="O73" s="101">
        <v>0.97109999999999996</v>
      </c>
      <c r="P73" s="101">
        <v>3.3833000000000002</v>
      </c>
      <c r="Q73" s="101">
        <v>7.3952</v>
      </c>
      <c r="R73" s="101">
        <v>16.196999999999999</v>
      </c>
      <c r="S73" s="101">
        <v>31.609300000000001</v>
      </c>
      <c r="T73" s="101">
        <v>45.200499999999998</v>
      </c>
      <c r="U73" s="101">
        <v>54.080300000000001</v>
      </c>
      <c r="V73" s="101">
        <v>62.629300000000001</v>
      </c>
      <c r="W73" s="101">
        <v>69.924700000000001</v>
      </c>
      <c r="X73" s="101">
        <v>77.254199999999997</v>
      </c>
      <c r="Y73" s="101">
        <v>86.994600000000005</v>
      </c>
      <c r="Z73" s="101">
        <v>46.592399999999998</v>
      </c>
      <c r="AA73" s="101">
        <v>51.472000000000001</v>
      </c>
      <c r="AB73" s="101">
        <v>55.921199999999999</v>
      </c>
      <c r="AC73" s="101">
        <v>24.4498</v>
      </c>
      <c r="AD73" s="101">
        <v>28.553899999999999</v>
      </c>
      <c r="AE73" s="101">
        <v>33.180700000000002</v>
      </c>
      <c r="AF73" s="101">
        <v>38.810899999999997</v>
      </c>
      <c r="AG73" s="101">
        <v>45.224400000000003</v>
      </c>
      <c r="AH73" s="101">
        <v>48.655000000000001</v>
      </c>
      <c r="AI73" s="101">
        <v>52.085599999999999</v>
      </c>
      <c r="AJ73" s="101">
        <v>55.819000000000003</v>
      </c>
      <c r="AK73" s="101">
        <v>59.285600000000002</v>
      </c>
      <c r="AL73" s="101">
        <v>61.500599999999999</v>
      </c>
      <c r="AM73" s="101">
        <v>62.417900000000003</v>
      </c>
      <c r="AN73" s="101">
        <v>62.417900000000003</v>
      </c>
      <c r="AO73" s="101">
        <v>62.417900000000003</v>
      </c>
      <c r="AP73" s="101">
        <v>62.417900000000003</v>
      </c>
      <c r="AQ73" s="101">
        <v>62.417900000000003</v>
      </c>
      <c r="AR73" s="101">
        <v>62.417900000000003</v>
      </c>
      <c r="AS73" s="101">
        <v>62.417900000000003</v>
      </c>
      <c r="AT73" s="101">
        <v>62.417900000000003</v>
      </c>
      <c r="AU73" s="101">
        <v>62.417900000000003</v>
      </c>
      <c r="AV73" s="101">
        <v>62.417900000000003</v>
      </c>
      <c r="AW73" s="101">
        <v>62.417900000000003</v>
      </c>
      <c r="AX73" s="101">
        <v>62.417900000000003</v>
      </c>
      <c r="AY73" s="101">
        <v>62.417900000000003</v>
      </c>
      <c r="AZ73" s="101">
        <v>62.417900000000003</v>
      </c>
      <c r="BA73" s="101">
        <v>62.417900000000003</v>
      </c>
      <c r="BB73" s="101">
        <v>62.417900000000003</v>
      </c>
      <c r="BC73" s="101">
        <v>62.417900000000003</v>
      </c>
      <c r="BD73" s="101">
        <v>62.417900000000003</v>
      </c>
      <c r="BE73" s="101">
        <v>62.417900000000003</v>
      </c>
      <c r="BF73" s="101">
        <v>62.417900000000003</v>
      </c>
      <c r="BG73" s="101">
        <v>62.417900000000003</v>
      </c>
      <c r="BH73" s="101">
        <v>62.417900000000003</v>
      </c>
      <c r="BI73" s="101">
        <v>62.417900000000003</v>
      </c>
      <c r="BJ73" s="101">
        <v>62.417900000000003</v>
      </c>
      <c r="BK73" s="101">
        <v>62.417900000000003</v>
      </c>
      <c r="BL73" s="101">
        <v>62.417900000000003</v>
      </c>
    </row>
    <row r="74" spans="1:64" s="93" customFormat="1" x14ac:dyDescent="0.25">
      <c r="A74" s="88"/>
      <c r="B74" s="97" t="s">
        <v>314</v>
      </c>
      <c r="C74" s="89" t="s">
        <v>315</v>
      </c>
      <c r="D74" s="101">
        <v>0</v>
      </c>
      <c r="E74" s="101">
        <v>0</v>
      </c>
      <c r="F74" s="101">
        <v>0</v>
      </c>
      <c r="G74" s="101">
        <v>0</v>
      </c>
      <c r="H74" s="101">
        <v>0</v>
      </c>
      <c r="I74" s="101">
        <v>0</v>
      </c>
      <c r="J74" s="101">
        <v>0</v>
      </c>
      <c r="K74" s="101">
        <v>0</v>
      </c>
      <c r="L74" s="101">
        <v>0</v>
      </c>
      <c r="M74" s="101">
        <v>0.28520000000000001</v>
      </c>
      <c r="N74" s="101">
        <v>0.49469999999999997</v>
      </c>
      <c r="O74" s="101">
        <v>1.3119000000000001</v>
      </c>
      <c r="P74" s="101">
        <v>4.6283000000000003</v>
      </c>
      <c r="Q74" s="101">
        <v>10.2689</v>
      </c>
      <c r="R74" s="101">
        <v>22.9786</v>
      </c>
      <c r="S74" s="101">
        <v>44.711100000000002</v>
      </c>
      <c r="T74" s="101">
        <v>61.991500000000002</v>
      </c>
      <c r="U74" s="101">
        <v>72.593900000000005</v>
      </c>
      <c r="V74" s="101">
        <v>81.984899999999996</v>
      </c>
      <c r="W74" s="101">
        <v>89.424300000000002</v>
      </c>
      <c r="X74" s="101">
        <v>96.645399999999995</v>
      </c>
      <c r="Y74" s="101">
        <v>100</v>
      </c>
      <c r="Z74" s="101">
        <v>61.295000000000002</v>
      </c>
      <c r="AA74" s="101">
        <v>64.350800000000007</v>
      </c>
      <c r="AB74" s="101">
        <v>66.528599999999997</v>
      </c>
      <c r="AC74" s="101">
        <v>33.831000000000003</v>
      </c>
      <c r="AD74" s="101">
        <v>35.639000000000003</v>
      </c>
      <c r="AE74" s="101">
        <v>37.358800000000002</v>
      </c>
      <c r="AF74" s="101">
        <v>39.180399999999999</v>
      </c>
      <c r="AG74" s="101">
        <v>41.017899999999997</v>
      </c>
      <c r="AH74" s="101">
        <v>43.263500000000001</v>
      </c>
      <c r="AI74" s="101">
        <v>45.413499999999999</v>
      </c>
      <c r="AJ74" s="101">
        <v>47.543199999999999</v>
      </c>
      <c r="AK74" s="101">
        <v>49.346699999999998</v>
      </c>
      <c r="AL74" s="101">
        <v>50.747100000000003</v>
      </c>
      <c r="AM74" s="101">
        <v>51.6492</v>
      </c>
      <c r="AN74" s="101">
        <v>51.6492</v>
      </c>
      <c r="AO74" s="101">
        <v>51.6492</v>
      </c>
      <c r="AP74" s="101">
        <v>51.6492</v>
      </c>
      <c r="AQ74" s="101">
        <v>51.6492</v>
      </c>
      <c r="AR74" s="101">
        <v>51.6492</v>
      </c>
      <c r="AS74" s="101">
        <v>51.6492</v>
      </c>
      <c r="AT74" s="101">
        <v>51.6492</v>
      </c>
      <c r="AU74" s="101">
        <v>51.6492</v>
      </c>
      <c r="AV74" s="101">
        <v>51.6492</v>
      </c>
      <c r="AW74" s="101">
        <v>51.6492</v>
      </c>
      <c r="AX74" s="101">
        <v>51.6492</v>
      </c>
      <c r="AY74" s="101">
        <v>51.6492</v>
      </c>
      <c r="AZ74" s="101">
        <v>51.6492</v>
      </c>
      <c r="BA74" s="101">
        <v>51.6492</v>
      </c>
      <c r="BB74" s="101">
        <v>51.6492</v>
      </c>
      <c r="BC74" s="101">
        <v>51.6492</v>
      </c>
      <c r="BD74" s="101">
        <v>51.6492</v>
      </c>
      <c r="BE74" s="101">
        <v>51.6492</v>
      </c>
      <c r="BF74" s="101">
        <v>51.6492</v>
      </c>
      <c r="BG74" s="101">
        <v>51.6492</v>
      </c>
      <c r="BH74" s="101">
        <v>51.6492</v>
      </c>
      <c r="BI74" s="101">
        <v>51.6492</v>
      </c>
      <c r="BJ74" s="101">
        <v>51.6492</v>
      </c>
      <c r="BK74" s="101">
        <v>51.6492</v>
      </c>
      <c r="BL74" s="101">
        <v>51.6492</v>
      </c>
    </row>
    <row r="75" spans="1:64" s="93" customFormat="1" x14ac:dyDescent="0.25">
      <c r="A75" s="88"/>
      <c r="B75" s="97" t="s">
        <v>316</v>
      </c>
      <c r="C75" s="89" t="s">
        <v>317</v>
      </c>
      <c r="D75" s="101">
        <v>0</v>
      </c>
      <c r="E75" s="101">
        <v>0</v>
      </c>
      <c r="F75" s="101">
        <v>0</v>
      </c>
      <c r="G75" s="101">
        <v>0</v>
      </c>
      <c r="H75" s="101">
        <v>0</v>
      </c>
      <c r="I75" s="101">
        <v>0</v>
      </c>
      <c r="J75" s="101">
        <v>0</v>
      </c>
      <c r="K75" s="101">
        <v>0</v>
      </c>
      <c r="L75" s="101">
        <v>0</v>
      </c>
      <c r="M75" s="101">
        <v>0.26379999999999998</v>
      </c>
      <c r="N75" s="101">
        <v>0.47339999999999999</v>
      </c>
      <c r="O75" s="101">
        <v>1.2356</v>
      </c>
      <c r="P75" s="101">
        <v>4.3579999999999997</v>
      </c>
      <c r="Q75" s="101">
        <v>9.8115000000000006</v>
      </c>
      <c r="R75" s="101">
        <v>22.249600000000001</v>
      </c>
      <c r="S75" s="101">
        <v>43.932200000000002</v>
      </c>
      <c r="T75" s="101">
        <v>61.4482</v>
      </c>
      <c r="U75" s="101">
        <v>72.431399999999996</v>
      </c>
      <c r="V75" s="101">
        <v>82.128</v>
      </c>
      <c r="W75" s="101">
        <v>89.994900000000001</v>
      </c>
      <c r="X75" s="101">
        <v>97.794499999999999</v>
      </c>
      <c r="Y75" s="101">
        <v>100</v>
      </c>
      <c r="Z75" s="101">
        <v>73.096699999999998</v>
      </c>
      <c r="AA75" s="101">
        <v>76.489000000000004</v>
      </c>
      <c r="AB75" s="101">
        <v>78.591800000000006</v>
      </c>
      <c r="AC75" s="101">
        <v>48.607799999999997</v>
      </c>
      <c r="AD75" s="101">
        <v>49.896700000000003</v>
      </c>
      <c r="AE75" s="101">
        <v>51.115099999999998</v>
      </c>
      <c r="AF75" s="101">
        <v>52.415999999999997</v>
      </c>
      <c r="AG75" s="101">
        <v>53.770299999999999</v>
      </c>
      <c r="AH75" s="101">
        <v>54.859400000000001</v>
      </c>
      <c r="AI75" s="101">
        <v>55.978200000000001</v>
      </c>
      <c r="AJ75" s="101">
        <v>57.167299999999997</v>
      </c>
      <c r="AK75" s="101">
        <v>57.9651</v>
      </c>
      <c r="AL75" s="101">
        <v>59.1629</v>
      </c>
      <c r="AM75" s="101">
        <v>60.439700000000002</v>
      </c>
      <c r="AN75" s="101">
        <v>60.439700000000002</v>
      </c>
      <c r="AO75" s="101">
        <v>60.439700000000002</v>
      </c>
      <c r="AP75" s="101">
        <v>60.439700000000002</v>
      </c>
      <c r="AQ75" s="101">
        <v>60.439700000000002</v>
      </c>
      <c r="AR75" s="101">
        <v>60.439700000000002</v>
      </c>
      <c r="AS75" s="101">
        <v>60.439700000000002</v>
      </c>
      <c r="AT75" s="101">
        <v>60.439700000000002</v>
      </c>
      <c r="AU75" s="101">
        <v>60.439700000000002</v>
      </c>
      <c r="AV75" s="101">
        <v>60.439700000000002</v>
      </c>
      <c r="AW75" s="101">
        <v>60.439700000000002</v>
      </c>
      <c r="AX75" s="101">
        <v>60.439700000000002</v>
      </c>
      <c r="AY75" s="101">
        <v>60.439700000000002</v>
      </c>
      <c r="AZ75" s="101">
        <v>60.439700000000002</v>
      </c>
      <c r="BA75" s="101">
        <v>60.439700000000002</v>
      </c>
      <c r="BB75" s="101">
        <v>60.439700000000002</v>
      </c>
      <c r="BC75" s="101">
        <v>60.439700000000002</v>
      </c>
      <c r="BD75" s="101">
        <v>60.439700000000002</v>
      </c>
      <c r="BE75" s="101">
        <v>60.439700000000002</v>
      </c>
      <c r="BF75" s="101">
        <v>60.439700000000002</v>
      </c>
      <c r="BG75" s="101">
        <v>60.439700000000002</v>
      </c>
      <c r="BH75" s="101">
        <v>60.439700000000002</v>
      </c>
      <c r="BI75" s="101">
        <v>60.439700000000002</v>
      </c>
      <c r="BJ75" s="101">
        <v>60.439700000000002</v>
      </c>
      <c r="BK75" s="101">
        <v>60.439700000000002</v>
      </c>
      <c r="BL75" s="101">
        <v>60.439700000000002</v>
      </c>
    </row>
    <row r="76" spans="1:64" s="93" customFormat="1" x14ac:dyDescent="0.25">
      <c r="A76" s="88"/>
      <c r="B76" s="97" t="s">
        <v>318</v>
      </c>
      <c r="C76" s="89" t="s">
        <v>319</v>
      </c>
      <c r="D76" s="101">
        <v>0</v>
      </c>
      <c r="E76" s="101">
        <v>0</v>
      </c>
      <c r="F76" s="101">
        <v>0</v>
      </c>
      <c r="G76" s="101">
        <v>0</v>
      </c>
      <c r="H76" s="101">
        <v>0</v>
      </c>
      <c r="I76" s="101">
        <v>0</v>
      </c>
      <c r="J76" s="101">
        <v>0</v>
      </c>
      <c r="K76" s="101">
        <v>0</v>
      </c>
      <c r="L76" s="101">
        <v>0</v>
      </c>
      <c r="M76" s="101">
        <v>0.18640000000000001</v>
      </c>
      <c r="N76" s="101">
        <v>0.32490000000000002</v>
      </c>
      <c r="O76" s="101">
        <v>0.80269999999999997</v>
      </c>
      <c r="P76" s="101">
        <v>2.7212000000000001</v>
      </c>
      <c r="Q76" s="101">
        <v>5.9234999999999998</v>
      </c>
      <c r="R76" s="101">
        <v>12.9634</v>
      </c>
      <c r="S76" s="101">
        <v>25.1675</v>
      </c>
      <c r="T76" s="101">
        <v>35.125700000000002</v>
      </c>
      <c r="U76" s="101">
        <v>41.570900000000002</v>
      </c>
      <c r="V76" s="101">
        <v>47.580500000000001</v>
      </c>
      <c r="W76" s="101">
        <v>52.847999999999999</v>
      </c>
      <c r="X76" s="101">
        <v>58.323</v>
      </c>
      <c r="Y76" s="101">
        <v>61.0899</v>
      </c>
      <c r="Z76" s="101">
        <v>41.335999999999999</v>
      </c>
      <c r="AA76" s="101">
        <v>43.298099999999998</v>
      </c>
      <c r="AB76" s="101">
        <v>45.593000000000004</v>
      </c>
      <c r="AC76" s="101">
        <v>33.5304</v>
      </c>
      <c r="AD76" s="101">
        <v>35.883299999999998</v>
      </c>
      <c r="AE76" s="101">
        <v>38.270099999999999</v>
      </c>
      <c r="AF76" s="101">
        <v>40.685499999999998</v>
      </c>
      <c r="AG76" s="101">
        <v>43.134900000000002</v>
      </c>
      <c r="AH76" s="101">
        <v>45.5608</v>
      </c>
      <c r="AI76" s="101">
        <v>47.927500000000002</v>
      </c>
      <c r="AJ76" s="101">
        <v>50.258699999999997</v>
      </c>
      <c r="AK76" s="101">
        <v>53.005400000000002</v>
      </c>
      <c r="AL76" s="101">
        <v>53.998100000000001</v>
      </c>
      <c r="AM76" s="101">
        <v>53.679499999999997</v>
      </c>
      <c r="AN76" s="101">
        <v>53.679499999999997</v>
      </c>
      <c r="AO76" s="101">
        <v>53.679499999999997</v>
      </c>
      <c r="AP76" s="101">
        <v>53.679499999999997</v>
      </c>
      <c r="AQ76" s="101">
        <v>53.679499999999997</v>
      </c>
      <c r="AR76" s="101">
        <v>53.679499999999997</v>
      </c>
      <c r="AS76" s="101">
        <v>53.679499999999997</v>
      </c>
      <c r="AT76" s="101">
        <v>53.679499999999997</v>
      </c>
      <c r="AU76" s="101">
        <v>53.679499999999997</v>
      </c>
      <c r="AV76" s="101">
        <v>53.679499999999997</v>
      </c>
      <c r="AW76" s="101">
        <v>53.679499999999997</v>
      </c>
      <c r="AX76" s="101">
        <v>53.679499999999997</v>
      </c>
      <c r="AY76" s="101">
        <v>53.679499999999997</v>
      </c>
      <c r="AZ76" s="101">
        <v>53.679499999999997</v>
      </c>
      <c r="BA76" s="101">
        <v>53.679499999999997</v>
      </c>
      <c r="BB76" s="101">
        <v>53.679499999999997</v>
      </c>
      <c r="BC76" s="101">
        <v>53.679499999999997</v>
      </c>
      <c r="BD76" s="101">
        <v>53.679499999999997</v>
      </c>
      <c r="BE76" s="101">
        <v>53.679499999999997</v>
      </c>
      <c r="BF76" s="101">
        <v>53.679499999999997</v>
      </c>
      <c r="BG76" s="101">
        <v>53.679499999999997</v>
      </c>
      <c r="BH76" s="101">
        <v>53.679499999999997</v>
      </c>
      <c r="BI76" s="101">
        <v>53.679499999999997</v>
      </c>
      <c r="BJ76" s="101">
        <v>53.679499999999997</v>
      </c>
      <c r="BK76" s="101">
        <v>53.679499999999997</v>
      </c>
      <c r="BL76" s="101">
        <v>53.679499999999997</v>
      </c>
    </row>
    <row r="77" spans="1:64" s="93" customFormat="1" x14ac:dyDescent="0.25">
      <c r="A77" s="88"/>
      <c r="B77" s="97" t="s">
        <v>320</v>
      </c>
      <c r="C77" s="89" t="s">
        <v>321</v>
      </c>
      <c r="D77" s="101">
        <v>0</v>
      </c>
      <c r="E77" s="101">
        <v>0</v>
      </c>
      <c r="F77" s="101">
        <v>0</v>
      </c>
      <c r="G77" s="101">
        <v>0</v>
      </c>
      <c r="H77" s="101">
        <v>0</v>
      </c>
      <c r="I77" s="101">
        <v>0</v>
      </c>
      <c r="J77" s="101">
        <v>0</v>
      </c>
      <c r="K77" s="101">
        <v>0</v>
      </c>
      <c r="L77" s="101">
        <v>0</v>
      </c>
      <c r="M77" s="101">
        <v>0.18709999999999999</v>
      </c>
      <c r="N77" s="101">
        <v>0.32519999999999999</v>
      </c>
      <c r="O77" s="101">
        <v>0.80410000000000004</v>
      </c>
      <c r="P77" s="101">
        <v>2.7134999999999998</v>
      </c>
      <c r="Q77" s="101">
        <v>5.8963999999999999</v>
      </c>
      <c r="R77" s="101">
        <v>12.9138</v>
      </c>
      <c r="S77" s="101">
        <v>25.061699999999998</v>
      </c>
      <c r="T77" s="101">
        <v>34.944099999999999</v>
      </c>
      <c r="U77" s="101">
        <v>41.355699999999999</v>
      </c>
      <c r="V77" s="101">
        <v>47.328899999999997</v>
      </c>
      <c r="W77" s="101">
        <v>52.560200000000002</v>
      </c>
      <c r="X77" s="101">
        <v>58.002299999999998</v>
      </c>
      <c r="Y77" s="101">
        <v>60.503300000000003</v>
      </c>
      <c r="Z77" s="101">
        <v>41.941699999999997</v>
      </c>
      <c r="AA77" s="101">
        <v>43.518599999999999</v>
      </c>
      <c r="AB77" s="101">
        <v>45.432299999999998</v>
      </c>
      <c r="AC77" s="101">
        <v>34.572000000000003</v>
      </c>
      <c r="AD77" s="101">
        <v>36.757599999999996</v>
      </c>
      <c r="AE77" s="101">
        <v>38.996600000000001</v>
      </c>
      <c r="AF77" s="101">
        <v>41.2836</v>
      </c>
      <c r="AG77" s="101">
        <v>43.626800000000003</v>
      </c>
      <c r="AH77" s="101">
        <v>45.9514</v>
      </c>
      <c r="AI77" s="101">
        <v>48.201500000000003</v>
      </c>
      <c r="AJ77" s="101">
        <v>50.418700000000001</v>
      </c>
      <c r="AK77" s="101">
        <v>52.940300000000001</v>
      </c>
      <c r="AL77" s="101">
        <v>53.778300000000002</v>
      </c>
      <c r="AM77" s="101">
        <v>53.474800000000002</v>
      </c>
      <c r="AN77" s="101">
        <v>53.474800000000002</v>
      </c>
      <c r="AO77" s="101">
        <v>53.474800000000002</v>
      </c>
      <c r="AP77" s="101">
        <v>53.474800000000002</v>
      </c>
      <c r="AQ77" s="101">
        <v>53.474800000000002</v>
      </c>
      <c r="AR77" s="101">
        <v>53.474800000000002</v>
      </c>
      <c r="AS77" s="101">
        <v>53.474800000000002</v>
      </c>
      <c r="AT77" s="101">
        <v>53.474800000000002</v>
      </c>
      <c r="AU77" s="101">
        <v>53.474800000000002</v>
      </c>
      <c r="AV77" s="101">
        <v>53.474800000000002</v>
      </c>
      <c r="AW77" s="101">
        <v>53.474800000000002</v>
      </c>
      <c r="AX77" s="101">
        <v>53.474800000000002</v>
      </c>
      <c r="AY77" s="101">
        <v>53.474800000000002</v>
      </c>
      <c r="AZ77" s="101">
        <v>53.474800000000002</v>
      </c>
      <c r="BA77" s="101">
        <v>53.474800000000002</v>
      </c>
      <c r="BB77" s="101">
        <v>53.474800000000002</v>
      </c>
      <c r="BC77" s="101">
        <v>53.474800000000002</v>
      </c>
      <c r="BD77" s="101">
        <v>53.474800000000002</v>
      </c>
      <c r="BE77" s="101">
        <v>53.474800000000002</v>
      </c>
      <c r="BF77" s="101">
        <v>53.474800000000002</v>
      </c>
      <c r="BG77" s="101">
        <v>53.474800000000002</v>
      </c>
      <c r="BH77" s="101">
        <v>53.474800000000002</v>
      </c>
      <c r="BI77" s="101">
        <v>53.474800000000002</v>
      </c>
      <c r="BJ77" s="101">
        <v>53.474800000000002</v>
      </c>
      <c r="BK77" s="101">
        <v>53.474800000000002</v>
      </c>
      <c r="BL77" s="101">
        <v>53.474800000000002</v>
      </c>
    </row>
    <row r="78" spans="1:64" s="93" customFormat="1" x14ac:dyDescent="0.25">
      <c r="A78" s="88"/>
      <c r="B78" s="97" t="s">
        <v>322</v>
      </c>
      <c r="C78" s="89" t="s">
        <v>323</v>
      </c>
      <c r="D78" s="101">
        <v>0</v>
      </c>
      <c r="E78" s="101">
        <v>0</v>
      </c>
      <c r="F78" s="101">
        <v>0</v>
      </c>
      <c r="G78" s="101">
        <v>0</v>
      </c>
      <c r="H78" s="101">
        <v>0</v>
      </c>
      <c r="I78" s="101">
        <v>0</v>
      </c>
      <c r="J78" s="101">
        <v>0</v>
      </c>
      <c r="K78" s="101">
        <v>0</v>
      </c>
      <c r="L78" s="101">
        <v>0</v>
      </c>
      <c r="M78" s="101">
        <v>0.17929999999999999</v>
      </c>
      <c r="N78" s="101">
        <v>0.3145</v>
      </c>
      <c r="O78" s="101">
        <v>0.77470000000000006</v>
      </c>
      <c r="P78" s="101">
        <v>2.5935999999999999</v>
      </c>
      <c r="Q78" s="101">
        <v>5.6367000000000003</v>
      </c>
      <c r="R78" s="101">
        <v>12.3996</v>
      </c>
      <c r="S78" s="101">
        <v>24.1328</v>
      </c>
      <c r="T78" s="101">
        <v>33.709400000000002</v>
      </c>
      <c r="U78" s="101">
        <v>40.017699999999998</v>
      </c>
      <c r="V78" s="101">
        <v>45.904299999999999</v>
      </c>
      <c r="W78" s="101">
        <v>51.058999999999997</v>
      </c>
      <c r="X78" s="101">
        <v>56.433399999999999</v>
      </c>
      <c r="Y78" s="101">
        <v>58.4679</v>
      </c>
      <c r="Z78" s="101">
        <v>43.758000000000003</v>
      </c>
      <c r="AA78" s="101">
        <v>44.5411</v>
      </c>
      <c r="AB78" s="101">
        <v>45.601300000000002</v>
      </c>
      <c r="AC78" s="101">
        <v>38.872500000000002</v>
      </c>
      <c r="AD78" s="101">
        <v>40.527999999999999</v>
      </c>
      <c r="AE78" s="101">
        <v>42.203299999999999</v>
      </c>
      <c r="AF78" s="101">
        <v>43.92</v>
      </c>
      <c r="AG78" s="101">
        <v>45.703800000000001</v>
      </c>
      <c r="AH78" s="101">
        <v>47.426900000000003</v>
      </c>
      <c r="AI78" s="101">
        <v>49.008499999999998</v>
      </c>
      <c r="AJ78" s="101">
        <v>50.5441</v>
      </c>
      <c r="AK78" s="101">
        <v>52.215000000000003</v>
      </c>
      <c r="AL78" s="101">
        <v>53.651600000000002</v>
      </c>
      <c r="AM78" s="101">
        <v>55.014499999999998</v>
      </c>
      <c r="AN78" s="101">
        <v>56.4771</v>
      </c>
      <c r="AO78" s="101">
        <v>57.930999999999997</v>
      </c>
      <c r="AP78" s="101">
        <v>59.294899999999998</v>
      </c>
      <c r="AQ78" s="101">
        <v>60.520200000000003</v>
      </c>
      <c r="AR78" s="101">
        <v>61.587600000000002</v>
      </c>
      <c r="AS78" s="101">
        <v>62.500799999999998</v>
      </c>
      <c r="AT78" s="101">
        <v>63.061199999999999</v>
      </c>
      <c r="AU78" s="101">
        <v>63.687899999999999</v>
      </c>
      <c r="AV78" s="101">
        <v>64.344399999999993</v>
      </c>
      <c r="AW78" s="101">
        <v>65.002499999999998</v>
      </c>
      <c r="AX78" s="101">
        <v>65.648899999999998</v>
      </c>
      <c r="AY78" s="101">
        <v>66.275300000000001</v>
      </c>
      <c r="AZ78" s="101">
        <v>66.878900000000002</v>
      </c>
      <c r="BA78" s="101">
        <v>67.451999999999998</v>
      </c>
      <c r="BB78" s="101">
        <v>67.990700000000004</v>
      </c>
      <c r="BC78" s="101">
        <v>68.493499999999997</v>
      </c>
      <c r="BD78" s="101">
        <v>68.958500000000001</v>
      </c>
      <c r="BE78" s="101">
        <v>69.386099999999999</v>
      </c>
      <c r="BF78" s="101">
        <v>69.778400000000005</v>
      </c>
      <c r="BG78" s="101">
        <v>70.136200000000002</v>
      </c>
      <c r="BH78" s="101">
        <v>70.444100000000006</v>
      </c>
      <c r="BI78" s="101">
        <v>70.710300000000004</v>
      </c>
      <c r="BJ78" s="101">
        <v>70.941400000000002</v>
      </c>
      <c r="BK78" s="101">
        <v>71.141400000000004</v>
      </c>
      <c r="BL78" s="101">
        <v>71.295699999999997</v>
      </c>
    </row>
    <row r="79" spans="1:64" s="93" customFormat="1" x14ac:dyDescent="0.25">
      <c r="A79" s="88"/>
      <c r="B79" s="97" t="s">
        <v>324</v>
      </c>
      <c r="C79" s="89" t="s">
        <v>325</v>
      </c>
      <c r="D79" s="101">
        <v>0</v>
      </c>
      <c r="E79" s="101">
        <v>0</v>
      </c>
      <c r="F79" s="101">
        <v>0</v>
      </c>
      <c r="G79" s="101">
        <v>0</v>
      </c>
      <c r="H79" s="101">
        <v>0</v>
      </c>
      <c r="I79" s="101">
        <v>0</v>
      </c>
      <c r="J79" s="101">
        <v>0</v>
      </c>
      <c r="K79" s="101">
        <v>0</v>
      </c>
      <c r="L79" s="101">
        <v>0</v>
      </c>
      <c r="M79" s="101">
        <v>0</v>
      </c>
      <c r="N79" s="101">
        <v>0.1946</v>
      </c>
      <c r="O79" s="101">
        <v>0.93840000000000001</v>
      </c>
      <c r="P79" s="101">
        <v>3.0329000000000002</v>
      </c>
      <c r="Q79" s="101">
        <v>6.5289999999999999</v>
      </c>
      <c r="R79" s="101">
        <v>13.6418</v>
      </c>
      <c r="S79" s="101">
        <v>26.307300000000001</v>
      </c>
      <c r="T79" s="101">
        <v>37.269100000000002</v>
      </c>
      <c r="U79" s="101">
        <v>44.085299999999997</v>
      </c>
      <c r="V79" s="101">
        <v>50.808399999999999</v>
      </c>
      <c r="W79" s="101">
        <v>57.848700000000001</v>
      </c>
      <c r="X79" s="101">
        <v>66.502899999999997</v>
      </c>
      <c r="Y79" s="101">
        <v>69.915000000000006</v>
      </c>
      <c r="Z79" s="101">
        <v>52.031799999999997</v>
      </c>
      <c r="AA79" s="101">
        <v>55.837200000000003</v>
      </c>
      <c r="AB79" s="101">
        <v>63.474499999999999</v>
      </c>
      <c r="AC79" s="101">
        <v>52.591200000000001</v>
      </c>
      <c r="AD79" s="101">
        <v>57.692799999999998</v>
      </c>
      <c r="AE79" s="101">
        <v>62.064300000000003</v>
      </c>
      <c r="AF79" s="101">
        <v>65.306200000000004</v>
      </c>
      <c r="AG79" s="101">
        <v>68.423000000000002</v>
      </c>
      <c r="AH79" s="101">
        <v>71.012299999999996</v>
      </c>
      <c r="AI79" s="101">
        <v>73.652000000000001</v>
      </c>
      <c r="AJ79" s="101">
        <v>75.832300000000004</v>
      </c>
      <c r="AK79" s="101">
        <v>80.381200000000007</v>
      </c>
      <c r="AL79" s="101">
        <v>83.0899</v>
      </c>
      <c r="AM79" s="101">
        <v>82.4238</v>
      </c>
      <c r="AN79" s="101">
        <v>82.4238</v>
      </c>
      <c r="AO79" s="101">
        <v>82.4238</v>
      </c>
      <c r="AP79" s="101">
        <v>82.4238</v>
      </c>
      <c r="AQ79" s="101">
        <v>82.4238</v>
      </c>
      <c r="AR79" s="101">
        <v>82.4238</v>
      </c>
      <c r="AS79" s="101">
        <v>82.4238</v>
      </c>
      <c r="AT79" s="101">
        <v>82.4238</v>
      </c>
      <c r="AU79" s="101">
        <v>82.4238</v>
      </c>
      <c r="AV79" s="101">
        <v>82.4238</v>
      </c>
      <c r="AW79" s="101">
        <v>82.4238</v>
      </c>
      <c r="AX79" s="101">
        <v>82.4238</v>
      </c>
      <c r="AY79" s="101">
        <v>82.4238</v>
      </c>
      <c r="AZ79" s="101">
        <v>82.4238</v>
      </c>
      <c r="BA79" s="101">
        <v>82.4238</v>
      </c>
      <c r="BB79" s="101">
        <v>82.4238</v>
      </c>
      <c r="BC79" s="101">
        <v>82.4238</v>
      </c>
      <c r="BD79" s="101">
        <v>82.4238</v>
      </c>
      <c r="BE79" s="101">
        <v>82.4238</v>
      </c>
      <c r="BF79" s="101">
        <v>82.4238</v>
      </c>
      <c r="BG79" s="101">
        <v>82.4238</v>
      </c>
      <c r="BH79" s="101">
        <v>82.4238</v>
      </c>
      <c r="BI79" s="101">
        <v>82.4238</v>
      </c>
      <c r="BJ79" s="101">
        <v>82.4238</v>
      </c>
      <c r="BK79" s="101">
        <v>82.4238</v>
      </c>
      <c r="BL79" s="101">
        <v>82.4238</v>
      </c>
    </row>
    <row r="80" spans="1:64" s="93" customFormat="1" x14ac:dyDescent="0.25">
      <c r="A80" s="88"/>
      <c r="B80" s="97" t="s">
        <v>326</v>
      </c>
      <c r="C80" s="89" t="s">
        <v>327</v>
      </c>
      <c r="D80" s="101">
        <v>0</v>
      </c>
      <c r="E80" s="101">
        <v>0</v>
      </c>
      <c r="F80" s="101">
        <v>0</v>
      </c>
      <c r="G80" s="101">
        <v>0</v>
      </c>
      <c r="H80" s="101">
        <v>0</v>
      </c>
      <c r="I80" s="101">
        <v>0</v>
      </c>
      <c r="J80" s="101">
        <v>0</v>
      </c>
      <c r="K80" s="101">
        <v>0</v>
      </c>
      <c r="L80" s="101">
        <v>0</v>
      </c>
      <c r="M80" s="101">
        <v>0</v>
      </c>
      <c r="N80" s="101">
        <v>0</v>
      </c>
      <c r="O80" s="101">
        <v>0</v>
      </c>
      <c r="P80" s="101">
        <v>0</v>
      </c>
      <c r="Q80" s="101">
        <v>0</v>
      </c>
      <c r="R80" s="101">
        <v>0</v>
      </c>
      <c r="S80" s="101">
        <v>0</v>
      </c>
      <c r="T80" s="101">
        <v>0</v>
      </c>
      <c r="U80" s="101">
        <v>0</v>
      </c>
      <c r="V80" s="101">
        <v>0</v>
      </c>
      <c r="W80" s="101">
        <v>0</v>
      </c>
      <c r="X80" s="101">
        <v>0</v>
      </c>
      <c r="Y80" s="101">
        <v>0</v>
      </c>
      <c r="Z80" s="101">
        <v>0</v>
      </c>
      <c r="AA80" s="101">
        <v>0</v>
      </c>
      <c r="AB80" s="101">
        <v>0</v>
      </c>
      <c r="AC80" s="101">
        <v>0</v>
      </c>
      <c r="AD80" s="101">
        <v>0</v>
      </c>
      <c r="AE80" s="101">
        <v>0</v>
      </c>
      <c r="AF80" s="101">
        <v>0</v>
      </c>
      <c r="AG80" s="101">
        <v>0</v>
      </c>
      <c r="AH80" s="101">
        <v>0</v>
      </c>
      <c r="AI80" s="101">
        <v>0</v>
      </c>
      <c r="AJ80" s="101">
        <v>0</v>
      </c>
      <c r="AK80" s="101">
        <v>0</v>
      </c>
      <c r="AL80" s="101">
        <v>0</v>
      </c>
      <c r="AM80" s="101">
        <v>0</v>
      </c>
      <c r="AN80" s="101">
        <v>0</v>
      </c>
      <c r="AO80" s="101">
        <v>0</v>
      </c>
      <c r="AP80" s="101">
        <v>0</v>
      </c>
      <c r="AQ80" s="101">
        <v>0</v>
      </c>
      <c r="AR80" s="101">
        <v>0</v>
      </c>
      <c r="AS80" s="101">
        <v>0</v>
      </c>
      <c r="AT80" s="101">
        <v>0</v>
      </c>
      <c r="AU80" s="101">
        <v>0</v>
      </c>
      <c r="AV80" s="101">
        <v>0</v>
      </c>
      <c r="AW80" s="101">
        <v>0</v>
      </c>
      <c r="AX80" s="101">
        <v>0</v>
      </c>
      <c r="AY80" s="101">
        <v>0</v>
      </c>
      <c r="AZ80" s="101">
        <v>0</v>
      </c>
      <c r="BA80" s="101">
        <v>0</v>
      </c>
      <c r="BB80" s="101">
        <v>0</v>
      </c>
      <c r="BC80" s="101">
        <v>0</v>
      </c>
      <c r="BD80" s="101">
        <v>0</v>
      </c>
      <c r="BE80" s="101">
        <v>0</v>
      </c>
      <c r="BF80" s="101">
        <v>0</v>
      </c>
      <c r="BG80" s="101">
        <v>0</v>
      </c>
      <c r="BH80" s="101">
        <v>0</v>
      </c>
      <c r="BI80" s="101">
        <v>0</v>
      </c>
      <c r="BJ80" s="101">
        <v>0</v>
      </c>
      <c r="BK80" s="101">
        <v>0</v>
      </c>
      <c r="BL80" s="101">
        <v>0</v>
      </c>
    </row>
    <row r="81" spans="1:64" s="93" customFormat="1" x14ac:dyDescent="0.25">
      <c r="A81" s="88"/>
      <c r="B81" s="97" t="s">
        <v>328</v>
      </c>
      <c r="C81" s="89" t="s">
        <v>329</v>
      </c>
      <c r="D81" s="101">
        <v>0</v>
      </c>
      <c r="E81" s="101">
        <v>0</v>
      </c>
      <c r="F81" s="101">
        <v>0</v>
      </c>
      <c r="G81" s="101">
        <v>0</v>
      </c>
      <c r="H81" s="101">
        <v>0</v>
      </c>
      <c r="I81" s="101">
        <v>0</v>
      </c>
      <c r="J81" s="101">
        <v>0</v>
      </c>
      <c r="K81" s="101">
        <v>0</v>
      </c>
      <c r="L81" s="101">
        <v>0</v>
      </c>
      <c r="M81" s="101">
        <v>0</v>
      </c>
      <c r="N81" s="101">
        <v>0.18540000000000001</v>
      </c>
      <c r="O81" s="101">
        <v>0.89339999999999997</v>
      </c>
      <c r="P81" s="101">
        <v>2.8855</v>
      </c>
      <c r="Q81" s="101">
        <v>6.1921999999999997</v>
      </c>
      <c r="R81" s="101">
        <v>12.9998</v>
      </c>
      <c r="S81" s="101">
        <v>25.043299999999999</v>
      </c>
      <c r="T81" s="101">
        <v>35.347299999999997</v>
      </c>
      <c r="U81" s="101">
        <v>41.831499999999998</v>
      </c>
      <c r="V81" s="101">
        <v>48.231099999999998</v>
      </c>
      <c r="W81" s="101">
        <v>54.734299999999998</v>
      </c>
      <c r="X81" s="101">
        <v>63.344900000000003</v>
      </c>
      <c r="Y81" s="101">
        <v>68.295900000000003</v>
      </c>
      <c r="Z81" s="101">
        <v>50.600999999999999</v>
      </c>
      <c r="AA81" s="101">
        <v>54.480699999999999</v>
      </c>
      <c r="AB81" s="101">
        <v>63.256799999999998</v>
      </c>
      <c r="AC81" s="101">
        <v>51.402200000000001</v>
      </c>
      <c r="AD81" s="101">
        <v>56.603400000000001</v>
      </c>
      <c r="AE81" s="101">
        <v>61.028300000000002</v>
      </c>
      <c r="AF81" s="101">
        <v>64.293300000000002</v>
      </c>
      <c r="AG81" s="101">
        <v>67.383300000000006</v>
      </c>
      <c r="AH81" s="101">
        <v>69.963099999999997</v>
      </c>
      <c r="AI81" s="101">
        <v>72.533299999999997</v>
      </c>
      <c r="AJ81" s="101">
        <v>74.634600000000006</v>
      </c>
      <c r="AK81" s="101">
        <v>78.844899999999996</v>
      </c>
      <c r="AL81" s="101">
        <v>81.528599999999997</v>
      </c>
      <c r="AM81" s="101">
        <v>81.136799999999994</v>
      </c>
      <c r="AN81" s="101">
        <v>81.136799999999994</v>
      </c>
      <c r="AO81" s="101">
        <v>81.136799999999994</v>
      </c>
      <c r="AP81" s="101">
        <v>81.136799999999994</v>
      </c>
      <c r="AQ81" s="101">
        <v>81.136799999999994</v>
      </c>
      <c r="AR81" s="101">
        <v>81.136799999999994</v>
      </c>
      <c r="AS81" s="101">
        <v>81.136799999999994</v>
      </c>
      <c r="AT81" s="101">
        <v>81.136799999999994</v>
      </c>
      <c r="AU81" s="101">
        <v>81.136799999999994</v>
      </c>
      <c r="AV81" s="101">
        <v>81.136799999999994</v>
      </c>
      <c r="AW81" s="101">
        <v>81.136799999999994</v>
      </c>
      <c r="AX81" s="101">
        <v>81.136799999999994</v>
      </c>
      <c r="AY81" s="101">
        <v>81.136799999999994</v>
      </c>
      <c r="AZ81" s="101">
        <v>81.136799999999994</v>
      </c>
      <c r="BA81" s="101">
        <v>81.136799999999994</v>
      </c>
      <c r="BB81" s="101">
        <v>81.136799999999994</v>
      </c>
      <c r="BC81" s="101">
        <v>81.136799999999994</v>
      </c>
      <c r="BD81" s="101">
        <v>81.136799999999994</v>
      </c>
      <c r="BE81" s="101">
        <v>81.136799999999994</v>
      </c>
      <c r="BF81" s="101">
        <v>81.136799999999994</v>
      </c>
      <c r="BG81" s="101">
        <v>81.136799999999994</v>
      </c>
      <c r="BH81" s="101">
        <v>81.136799999999994</v>
      </c>
      <c r="BI81" s="101">
        <v>81.136799999999994</v>
      </c>
      <c r="BJ81" s="101">
        <v>81.136799999999994</v>
      </c>
      <c r="BK81" s="101">
        <v>81.136799999999994</v>
      </c>
      <c r="BL81" s="101">
        <v>81.136799999999994</v>
      </c>
    </row>
    <row r="82" spans="1:64" s="93" customFormat="1" x14ac:dyDescent="0.25">
      <c r="A82" s="88"/>
      <c r="B82" s="97" t="s">
        <v>330</v>
      </c>
      <c r="C82" s="89" t="s">
        <v>331</v>
      </c>
      <c r="D82" s="101">
        <v>0</v>
      </c>
      <c r="E82" s="101">
        <v>0</v>
      </c>
      <c r="F82" s="101">
        <v>0</v>
      </c>
      <c r="G82" s="101">
        <v>0</v>
      </c>
      <c r="H82" s="101">
        <v>0</v>
      </c>
      <c r="I82" s="101">
        <v>0</v>
      </c>
      <c r="J82" s="101">
        <v>0</v>
      </c>
      <c r="K82" s="101">
        <v>0</v>
      </c>
      <c r="L82" s="101">
        <v>0</v>
      </c>
      <c r="M82" s="101">
        <v>0</v>
      </c>
      <c r="N82" s="101">
        <v>0</v>
      </c>
      <c r="O82" s="101">
        <v>0</v>
      </c>
      <c r="P82" s="101">
        <v>0</v>
      </c>
      <c r="Q82" s="101">
        <v>0</v>
      </c>
      <c r="R82" s="101">
        <v>0</v>
      </c>
      <c r="S82" s="101">
        <v>0</v>
      </c>
      <c r="T82" s="101">
        <v>0</v>
      </c>
      <c r="U82" s="101">
        <v>0</v>
      </c>
      <c r="V82" s="101">
        <v>0</v>
      </c>
      <c r="W82" s="101">
        <v>0</v>
      </c>
      <c r="X82" s="101">
        <v>0</v>
      </c>
      <c r="Y82" s="101">
        <v>0</v>
      </c>
      <c r="Z82" s="101">
        <v>0</v>
      </c>
      <c r="AA82" s="101">
        <v>0</v>
      </c>
      <c r="AB82" s="101">
        <v>0</v>
      </c>
      <c r="AC82" s="101">
        <v>0</v>
      </c>
      <c r="AD82" s="101">
        <v>0</v>
      </c>
      <c r="AE82" s="101">
        <v>0</v>
      </c>
      <c r="AF82" s="101">
        <v>0</v>
      </c>
      <c r="AG82" s="101">
        <v>0</v>
      </c>
      <c r="AH82" s="101">
        <v>0</v>
      </c>
      <c r="AI82" s="101">
        <v>0</v>
      </c>
      <c r="AJ82" s="101">
        <v>0</v>
      </c>
      <c r="AK82" s="101">
        <v>0</v>
      </c>
      <c r="AL82" s="101">
        <v>0</v>
      </c>
      <c r="AM82" s="101">
        <v>0</v>
      </c>
      <c r="AN82" s="101">
        <v>0</v>
      </c>
      <c r="AO82" s="101">
        <v>0</v>
      </c>
      <c r="AP82" s="101">
        <v>0</v>
      </c>
      <c r="AQ82" s="101">
        <v>0</v>
      </c>
      <c r="AR82" s="101">
        <v>0</v>
      </c>
      <c r="AS82" s="101">
        <v>0</v>
      </c>
      <c r="AT82" s="101">
        <v>0</v>
      </c>
      <c r="AU82" s="101">
        <v>0</v>
      </c>
      <c r="AV82" s="101">
        <v>0</v>
      </c>
      <c r="AW82" s="101">
        <v>0</v>
      </c>
      <c r="AX82" s="101">
        <v>0</v>
      </c>
      <c r="AY82" s="101">
        <v>0</v>
      </c>
      <c r="AZ82" s="101">
        <v>0</v>
      </c>
      <c r="BA82" s="101">
        <v>0</v>
      </c>
      <c r="BB82" s="101">
        <v>0</v>
      </c>
      <c r="BC82" s="101">
        <v>0</v>
      </c>
      <c r="BD82" s="101">
        <v>0</v>
      </c>
      <c r="BE82" s="101">
        <v>0</v>
      </c>
      <c r="BF82" s="101">
        <v>0</v>
      </c>
      <c r="BG82" s="101">
        <v>0</v>
      </c>
      <c r="BH82" s="101">
        <v>0</v>
      </c>
      <c r="BI82" s="101">
        <v>0</v>
      </c>
      <c r="BJ82" s="101">
        <v>0</v>
      </c>
      <c r="BK82" s="101">
        <v>0</v>
      </c>
      <c r="BL82" s="101">
        <v>0</v>
      </c>
    </row>
    <row r="83" spans="1:64" s="93" customFormat="1" x14ac:dyDescent="0.25">
      <c r="A83" s="88"/>
      <c r="B83" s="97" t="s">
        <v>332</v>
      </c>
      <c r="C83" s="89" t="s">
        <v>333</v>
      </c>
      <c r="D83" s="101">
        <v>0</v>
      </c>
      <c r="E83" s="101">
        <v>0</v>
      </c>
      <c r="F83" s="101">
        <v>0</v>
      </c>
      <c r="G83" s="101">
        <v>0</v>
      </c>
      <c r="H83" s="101">
        <v>0</v>
      </c>
      <c r="I83" s="101">
        <v>0</v>
      </c>
      <c r="J83" s="101">
        <v>0</v>
      </c>
      <c r="K83" s="101">
        <v>0</v>
      </c>
      <c r="L83" s="101">
        <v>0</v>
      </c>
      <c r="M83" s="101">
        <v>0</v>
      </c>
      <c r="N83" s="101">
        <v>0.32100000000000001</v>
      </c>
      <c r="O83" s="101">
        <v>1.4393</v>
      </c>
      <c r="P83" s="101">
        <v>4.4627999999999997</v>
      </c>
      <c r="Q83" s="101">
        <v>9.0526</v>
      </c>
      <c r="R83" s="101">
        <v>18.344899999999999</v>
      </c>
      <c r="S83" s="101">
        <v>33.396799999999999</v>
      </c>
      <c r="T83" s="101">
        <v>44.090200000000003</v>
      </c>
      <c r="U83" s="101">
        <v>49.153599999999997</v>
      </c>
      <c r="V83" s="101">
        <v>53.164400000000001</v>
      </c>
      <c r="W83" s="101">
        <v>56.304600000000001</v>
      </c>
      <c r="X83" s="101">
        <v>59.807299999999998</v>
      </c>
      <c r="Y83" s="101">
        <v>62.902200000000001</v>
      </c>
      <c r="Z83" s="101">
        <v>49.4649</v>
      </c>
      <c r="AA83" s="101">
        <v>53.804600000000001</v>
      </c>
      <c r="AB83" s="101">
        <v>57.8688</v>
      </c>
      <c r="AC83" s="101">
        <v>51.558</v>
      </c>
      <c r="AD83" s="101">
        <v>57.246200000000002</v>
      </c>
      <c r="AE83" s="101">
        <v>62.1706</v>
      </c>
      <c r="AF83" s="101">
        <v>65.992500000000007</v>
      </c>
      <c r="AG83" s="101">
        <v>69.373599999999996</v>
      </c>
      <c r="AH83" s="101">
        <v>73.104699999999994</v>
      </c>
      <c r="AI83" s="101">
        <v>76.554199999999994</v>
      </c>
      <c r="AJ83" s="101">
        <v>79.527100000000004</v>
      </c>
      <c r="AK83" s="101">
        <v>82.863799999999998</v>
      </c>
      <c r="AL83" s="101">
        <v>84.390299999999996</v>
      </c>
      <c r="AM83" s="101">
        <v>84.273200000000003</v>
      </c>
      <c r="AN83" s="101">
        <v>84.248999999999995</v>
      </c>
      <c r="AO83" s="101">
        <v>84.265699999999995</v>
      </c>
      <c r="AP83" s="101">
        <v>84.285300000000007</v>
      </c>
      <c r="AQ83" s="101">
        <v>84.279700000000005</v>
      </c>
      <c r="AR83" s="101">
        <v>84.214200000000005</v>
      </c>
      <c r="AS83" s="101">
        <v>84.153599999999997</v>
      </c>
      <c r="AT83" s="101">
        <v>84.153599999999997</v>
      </c>
      <c r="AU83" s="101">
        <v>84.153599999999997</v>
      </c>
      <c r="AV83" s="101">
        <v>84.153599999999997</v>
      </c>
      <c r="AW83" s="101">
        <v>84.153599999999997</v>
      </c>
      <c r="AX83" s="101">
        <v>84.153599999999997</v>
      </c>
      <c r="AY83" s="101">
        <v>84.153599999999997</v>
      </c>
      <c r="AZ83" s="101">
        <v>84.153599999999997</v>
      </c>
      <c r="BA83" s="101">
        <v>84.153599999999997</v>
      </c>
      <c r="BB83" s="101">
        <v>84.153599999999997</v>
      </c>
      <c r="BC83" s="101">
        <v>84.153599999999997</v>
      </c>
      <c r="BD83" s="101">
        <v>84.153599999999997</v>
      </c>
      <c r="BE83" s="101">
        <v>84.153599999999997</v>
      </c>
      <c r="BF83" s="101">
        <v>84.153599999999997</v>
      </c>
      <c r="BG83" s="101">
        <v>84.153599999999997</v>
      </c>
      <c r="BH83" s="101">
        <v>84.153599999999997</v>
      </c>
      <c r="BI83" s="101">
        <v>84.153599999999997</v>
      </c>
      <c r="BJ83" s="101">
        <v>84.153599999999997</v>
      </c>
      <c r="BK83" s="101">
        <v>84.153599999999997</v>
      </c>
      <c r="BL83" s="101">
        <v>84.153599999999997</v>
      </c>
    </row>
    <row r="84" spans="1:64" s="93" customFormat="1" x14ac:dyDescent="0.25">
      <c r="A84" s="88"/>
      <c r="B84" s="97" t="s">
        <v>334</v>
      </c>
      <c r="C84" s="89" t="s">
        <v>335</v>
      </c>
      <c r="D84" s="101">
        <v>0</v>
      </c>
      <c r="E84" s="101">
        <v>0</v>
      </c>
      <c r="F84" s="101">
        <v>0</v>
      </c>
      <c r="G84" s="101">
        <v>0</v>
      </c>
      <c r="H84" s="101">
        <v>0</v>
      </c>
      <c r="I84" s="101">
        <v>0</v>
      </c>
      <c r="J84" s="101">
        <v>0</v>
      </c>
      <c r="K84" s="101">
        <v>0</v>
      </c>
      <c r="L84" s="101">
        <v>0</v>
      </c>
      <c r="M84" s="101">
        <v>0</v>
      </c>
      <c r="N84" s="101">
        <v>0</v>
      </c>
      <c r="O84" s="101">
        <v>0</v>
      </c>
      <c r="P84" s="101">
        <v>0</v>
      </c>
      <c r="Q84" s="101">
        <v>0</v>
      </c>
      <c r="R84" s="101">
        <v>0</v>
      </c>
      <c r="S84" s="101">
        <v>0</v>
      </c>
      <c r="T84" s="101">
        <v>0</v>
      </c>
      <c r="U84" s="101">
        <v>0</v>
      </c>
      <c r="V84" s="101">
        <v>0</v>
      </c>
      <c r="W84" s="101">
        <v>0</v>
      </c>
      <c r="X84" s="101">
        <v>0</v>
      </c>
      <c r="Y84" s="101">
        <v>0</v>
      </c>
      <c r="Z84" s="101">
        <v>0</v>
      </c>
      <c r="AA84" s="101">
        <v>0</v>
      </c>
      <c r="AB84" s="101">
        <v>0</v>
      </c>
      <c r="AC84" s="101">
        <v>0</v>
      </c>
      <c r="AD84" s="101">
        <v>0</v>
      </c>
      <c r="AE84" s="101">
        <v>0</v>
      </c>
      <c r="AF84" s="101">
        <v>0</v>
      </c>
      <c r="AG84" s="101">
        <v>0</v>
      </c>
      <c r="AH84" s="101">
        <v>0</v>
      </c>
      <c r="AI84" s="101">
        <v>0</v>
      </c>
      <c r="AJ84" s="101">
        <v>0</v>
      </c>
      <c r="AK84" s="101">
        <v>0</v>
      </c>
      <c r="AL84" s="101">
        <v>0</v>
      </c>
      <c r="AM84" s="101">
        <v>0</v>
      </c>
      <c r="AN84" s="101">
        <v>0</v>
      </c>
      <c r="AO84" s="101">
        <v>0</v>
      </c>
      <c r="AP84" s="101">
        <v>0</v>
      </c>
      <c r="AQ84" s="101">
        <v>0</v>
      </c>
      <c r="AR84" s="101">
        <v>0</v>
      </c>
      <c r="AS84" s="101">
        <v>0</v>
      </c>
      <c r="AT84" s="101">
        <v>0</v>
      </c>
      <c r="AU84" s="101">
        <v>0</v>
      </c>
      <c r="AV84" s="101">
        <v>0</v>
      </c>
      <c r="AW84" s="101">
        <v>0</v>
      </c>
      <c r="AX84" s="101">
        <v>0</v>
      </c>
      <c r="AY84" s="101">
        <v>0</v>
      </c>
      <c r="AZ84" s="101">
        <v>0</v>
      </c>
      <c r="BA84" s="101">
        <v>0</v>
      </c>
      <c r="BB84" s="101">
        <v>0</v>
      </c>
      <c r="BC84" s="101">
        <v>0</v>
      </c>
      <c r="BD84" s="101">
        <v>0</v>
      </c>
      <c r="BE84" s="101">
        <v>0</v>
      </c>
      <c r="BF84" s="101">
        <v>0</v>
      </c>
      <c r="BG84" s="101">
        <v>0</v>
      </c>
      <c r="BH84" s="101">
        <v>0</v>
      </c>
      <c r="BI84" s="101">
        <v>0</v>
      </c>
      <c r="BJ84" s="101">
        <v>0</v>
      </c>
      <c r="BK84" s="101">
        <v>0</v>
      </c>
      <c r="BL84" s="101">
        <v>0</v>
      </c>
    </row>
    <row r="85" spans="1:64" s="93" customFormat="1" x14ac:dyDescent="0.25">
      <c r="A85" s="88"/>
      <c r="B85" s="98" t="s">
        <v>336</v>
      </c>
      <c r="C85" s="99" t="s">
        <v>337</v>
      </c>
      <c r="D85" s="102">
        <v>0</v>
      </c>
      <c r="E85" s="102">
        <v>0</v>
      </c>
      <c r="F85" s="102">
        <v>0</v>
      </c>
      <c r="G85" s="102">
        <v>0</v>
      </c>
      <c r="H85" s="102">
        <v>0</v>
      </c>
      <c r="I85" s="102">
        <v>0</v>
      </c>
      <c r="J85" s="102">
        <v>0</v>
      </c>
      <c r="K85" s="102">
        <v>0</v>
      </c>
      <c r="L85" s="102">
        <v>0</v>
      </c>
      <c r="M85" s="102">
        <v>0.1134</v>
      </c>
      <c r="N85" s="102">
        <v>0.30249999999999999</v>
      </c>
      <c r="O85" s="102">
        <v>0.93069999999999997</v>
      </c>
      <c r="P85" s="102">
        <v>3.0402</v>
      </c>
      <c r="Q85" s="102">
        <v>6.4889000000000001</v>
      </c>
      <c r="R85" s="102">
        <v>13.7889</v>
      </c>
      <c r="S85" s="102">
        <v>26.246400000000001</v>
      </c>
      <c r="T85" s="102">
        <v>36.064399999999999</v>
      </c>
      <c r="U85" s="102">
        <v>41.8003</v>
      </c>
      <c r="V85" s="102">
        <v>46.878399999999999</v>
      </c>
      <c r="W85" s="102">
        <v>51.191600000000001</v>
      </c>
      <c r="X85" s="102">
        <v>55.755499999999998</v>
      </c>
      <c r="Y85" s="102">
        <v>60.194000000000003</v>
      </c>
      <c r="Z85" s="102">
        <v>48.415999999999997</v>
      </c>
      <c r="AA85" s="102">
        <v>52.981499999999997</v>
      </c>
      <c r="AB85" s="102">
        <v>57.806800000000003</v>
      </c>
      <c r="AC85" s="102">
        <v>50.710700000000003</v>
      </c>
      <c r="AD85" s="102">
        <v>56.508899999999997</v>
      </c>
      <c r="AE85" s="102">
        <v>61.663499999999999</v>
      </c>
      <c r="AF85" s="102">
        <v>65.697100000000006</v>
      </c>
      <c r="AG85" s="102">
        <v>69.279600000000002</v>
      </c>
      <c r="AH85" s="102">
        <v>73.203699999999998</v>
      </c>
      <c r="AI85" s="102">
        <v>76.560599999999994</v>
      </c>
      <c r="AJ85" s="102">
        <v>79.127600000000001</v>
      </c>
      <c r="AK85" s="102">
        <v>82.213300000000004</v>
      </c>
      <c r="AL85" s="102">
        <v>83.727800000000002</v>
      </c>
      <c r="AM85" s="102">
        <v>83.537199999999999</v>
      </c>
      <c r="AN85" s="102">
        <v>83.276700000000005</v>
      </c>
      <c r="AO85" s="102">
        <v>83.187700000000007</v>
      </c>
      <c r="AP85" s="102">
        <v>83.096999999999994</v>
      </c>
      <c r="AQ85" s="102">
        <v>82.995900000000006</v>
      </c>
      <c r="AR85" s="102">
        <v>82.874600000000001</v>
      </c>
      <c r="AS85" s="102">
        <v>82.758799999999994</v>
      </c>
      <c r="AT85" s="102">
        <v>82.658100000000005</v>
      </c>
      <c r="AU85" s="102">
        <v>82.557199999999995</v>
      </c>
      <c r="AV85" s="102">
        <v>82.456100000000006</v>
      </c>
      <c r="AW85" s="102">
        <v>82.354900000000001</v>
      </c>
      <c r="AX85" s="102">
        <v>82.253699999999995</v>
      </c>
      <c r="AY85" s="102">
        <v>82.1524</v>
      </c>
      <c r="AZ85" s="102">
        <v>82.049599999999998</v>
      </c>
      <c r="BA85" s="102">
        <v>81.947800000000001</v>
      </c>
      <c r="BB85" s="102">
        <v>81.848799999999997</v>
      </c>
      <c r="BC85" s="102">
        <v>81.753100000000003</v>
      </c>
      <c r="BD85" s="102">
        <v>81.663799999999995</v>
      </c>
      <c r="BE85" s="102">
        <v>81.581400000000002</v>
      </c>
      <c r="BF85" s="102">
        <v>81.506399999999999</v>
      </c>
      <c r="BG85" s="102">
        <v>81.438100000000006</v>
      </c>
      <c r="BH85" s="102">
        <v>81.3767</v>
      </c>
      <c r="BI85" s="102">
        <v>81.322599999999994</v>
      </c>
      <c r="BJ85" s="102">
        <v>81.268000000000001</v>
      </c>
      <c r="BK85" s="102">
        <v>81.200999999999993</v>
      </c>
      <c r="BL85" s="102">
        <v>81.117699999999999</v>
      </c>
    </row>
    <row r="86" spans="1:64" s="93" customFormat="1" x14ac:dyDescent="0.25">
      <c r="A86" s="85"/>
      <c r="B86" s="85" t="s">
        <v>338</v>
      </c>
      <c r="C86" s="86"/>
      <c r="D86" s="84">
        <v>1990</v>
      </c>
      <c r="E86" s="84">
        <v>1991</v>
      </c>
      <c r="F86" s="84">
        <v>1992</v>
      </c>
      <c r="G86" s="84">
        <v>1993</v>
      </c>
      <c r="H86" s="84">
        <v>1994</v>
      </c>
      <c r="I86" s="84">
        <v>1995</v>
      </c>
      <c r="J86" s="84">
        <v>1996</v>
      </c>
      <c r="K86" s="84">
        <v>1997</v>
      </c>
      <c r="L86" s="84">
        <v>1998</v>
      </c>
      <c r="M86" s="84">
        <v>1999</v>
      </c>
      <c r="N86" s="84">
        <v>2000</v>
      </c>
      <c r="O86" s="84">
        <v>2001</v>
      </c>
      <c r="P86" s="84">
        <v>2002</v>
      </c>
      <c r="Q86" s="84">
        <v>2003</v>
      </c>
      <c r="R86" s="84">
        <v>2004</v>
      </c>
      <c r="S86" s="84">
        <v>2005</v>
      </c>
      <c r="T86" s="84">
        <v>2006</v>
      </c>
      <c r="U86" s="84">
        <v>2007</v>
      </c>
      <c r="V86" s="84">
        <v>2008</v>
      </c>
      <c r="W86" s="84">
        <v>2009</v>
      </c>
      <c r="X86" s="84">
        <v>2010</v>
      </c>
      <c r="Y86" s="84">
        <v>2011</v>
      </c>
      <c r="Z86" s="84">
        <v>2012</v>
      </c>
      <c r="AA86" s="84">
        <v>2013</v>
      </c>
      <c r="AB86" s="84">
        <v>2014</v>
      </c>
      <c r="AC86" s="84">
        <v>2015</v>
      </c>
      <c r="AD86" s="84">
        <v>2016</v>
      </c>
      <c r="AE86" s="84">
        <v>2017</v>
      </c>
      <c r="AF86" s="84">
        <v>2018</v>
      </c>
      <c r="AG86" s="84">
        <v>2019</v>
      </c>
      <c r="AH86" s="84">
        <v>2020</v>
      </c>
      <c r="AI86" s="84">
        <v>2021</v>
      </c>
      <c r="AJ86" s="84">
        <v>2022</v>
      </c>
      <c r="AK86" s="84">
        <v>2023</v>
      </c>
      <c r="AL86" s="84">
        <v>2024</v>
      </c>
      <c r="AM86" s="84">
        <v>2025</v>
      </c>
      <c r="AN86" s="84">
        <v>2026</v>
      </c>
      <c r="AO86" s="84">
        <v>2027</v>
      </c>
      <c r="AP86" s="84">
        <v>2028</v>
      </c>
      <c r="AQ86" s="84">
        <v>2029</v>
      </c>
      <c r="AR86" s="84">
        <v>2030</v>
      </c>
      <c r="AS86" s="84">
        <v>2031</v>
      </c>
      <c r="AT86" s="84">
        <v>2032</v>
      </c>
      <c r="AU86" s="84">
        <v>2033</v>
      </c>
      <c r="AV86" s="84">
        <v>2034</v>
      </c>
      <c r="AW86" s="84">
        <v>2035</v>
      </c>
      <c r="AX86" s="84">
        <v>2036</v>
      </c>
      <c r="AY86" s="84">
        <v>2037</v>
      </c>
      <c r="AZ86" s="84">
        <v>2038</v>
      </c>
      <c r="BA86" s="84">
        <v>2039</v>
      </c>
      <c r="BB86" s="84">
        <v>2040</v>
      </c>
      <c r="BC86" s="84">
        <v>2041</v>
      </c>
      <c r="BD86" s="84">
        <v>2042</v>
      </c>
      <c r="BE86" s="84">
        <v>2043</v>
      </c>
      <c r="BF86" s="84">
        <v>2044</v>
      </c>
      <c r="BG86" s="84">
        <v>2045</v>
      </c>
      <c r="BH86" s="84">
        <v>2046</v>
      </c>
      <c r="BI86" s="84">
        <v>2047</v>
      </c>
      <c r="BJ86" s="84">
        <v>2048</v>
      </c>
      <c r="BK86" s="84">
        <v>2049</v>
      </c>
      <c r="BL86" s="84">
        <v>2050</v>
      </c>
    </row>
    <row r="87" spans="1:64" s="93" customFormat="1" x14ac:dyDescent="0.25">
      <c r="A87" s="88"/>
      <c r="B87" s="97" t="s">
        <v>339</v>
      </c>
      <c r="C87" s="89" t="s">
        <v>340</v>
      </c>
      <c r="D87" s="90">
        <v>7153.5029999999997</v>
      </c>
      <c r="E87" s="90">
        <v>14633.4856</v>
      </c>
      <c r="F87" s="90">
        <v>23045.590899999999</v>
      </c>
      <c r="G87" s="90">
        <v>30323.500199999999</v>
      </c>
      <c r="H87" s="90">
        <v>35944.271699999998</v>
      </c>
      <c r="I87" s="90">
        <v>39972.059500000003</v>
      </c>
      <c r="J87" s="90">
        <v>43312.449699999997</v>
      </c>
      <c r="K87" s="90">
        <v>44860.785499999998</v>
      </c>
      <c r="L87" s="90">
        <v>44825.659500000002</v>
      </c>
      <c r="M87" s="90">
        <v>43658.698600000003</v>
      </c>
      <c r="N87" s="90">
        <v>41681.109400000001</v>
      </c>
      <c r="O87" s="90">
        <v>37968.2886</v>
      </c>
      <c r="P87" s="90">
        <v>34189.983</v>
      </c>
      <c r="Q87" s="90">
        <v>30631.3547</v>
      </c>
      <c r="R87" s="90">
        <v>27438.842100000002</v>
      </c>
      <c r="S87" s="90">
        <v>25061.388800000001</v>
      </c>
      <c r="T87" s="90">
        <v>23368.956399999999</v>
      </c>
      <c r="U87" s="90">
        <v>21789.737300000001</v>
      </c>
      <c r="V87" s="90">
        <v>20200.638299999999</v>
      </c>
      <c r="W87" s="90">
        <v>18627.2294</v>
      </c>
      <c r="X87" s="90">
        <v>17076.128000000001</v>
      </c>
      <c r="Y87" s="90">
        <v>16188.2767</v>
      </c>
      <c r="Z87" s="90">
        <v>20121.488099999999</v>
      </c>
      <c r="AA87" s="90">
        <v>18438.3122</v>
      </c>
      <c r="AB87" s="90">
        <v>16869.1302</v>
      </c>
      <c r="AC87" s="90">
        <v>19165.262999999999</v>
      </c>
      <c r="AD87" s="90">
        <v>17277.8851</v>
      </c>
      <c r="AE87" s="90">
        <v>15620.619500000001</v>
      </c>
      <c r="AF87" s="90">
        <v>14167.5103</v>
      </c>
      <c r="AG87" s="90">
        <v>12877.184300000001</v>
      </c>
      <c r="AH87" s="90">
        <v>12393.652899999999</v>
      </c>
      <c r="AI87" s="90">
        <v>11984.5622</v>
      </c>
      <c r="AJ87" s="90">
        <v>11636.451499999999</v>
      </c>
      <c r="AK87" s="90">
        <v>11331.338400000001</v>
      </c>
      <c r="AL87" s="90">
        <v>11064.295099999999</v>
      </c>
      <c r="AM87" s="90">
        <v>10841.7264</v>
      </c>
      <c r="AN87" s="90">
        <v>10636.6047</v>
      </c>
      <c r="AO87" s="90">
        <v>10447.801299999999</v>
      </c>
      <c r="AP87" s="90">
        <v>10270.883599999999</v>
      </c>
      <c r="AQ87" s="90">
        <v>10099.391100000001</v>
      </c>
      <c r="AR87" s="90">
        <v>9928.7067999999999</v>
      </c>
      <c r="AS87" s="90">
        <v>9759.4444000000003</v>
      </c>
      <c r="AT87" s="90">
        <v>9601.7896000000001</v>
      </c>
      <c r="AU87" s="90">
        <v>9445.8850000000002</v>
      </c>
      <c r="AV87" s="90">
        <v>9292.3541000000005</v>
      </c>
      <c r="AW87" s="90">
        <v>9141.0409</v>
      </c>
      <c r="AX87" s="90">
        <v>8992.6646999999994</v>
      </c>
      <c r="AY87" s="90">
        <v>8847.6674000000003</v>
      </c>
      <c r="AZ87" s="90">
        <v>8705.8940000000002</v>
      </c>
      <c r="BA87" s="90">
        <v>8565.5069999999996</v>
      </c>
      <c r="BB87" s="90">
        <v>8425.2391000000007</v>
      </c>
      <c r="BC87" s="90">
        <v>8284.8091000000004</v>
      </c>
      <c r="BD87" s="90">
        <v>8142.6214</v>
      </c>
      <c r="BE87" s="90">
        <v>7997.5567000000001</v>
      </c>
      <c r="BF87" s="90">
        <v>7848.9179000000004</v>
      </c>
      <c r="BG87" s="90">
        <v>7696.1562999999996</v>
      </c>
      <c r="BH87" s="90">
        <v>7539.1495999999997</v>
      </c>
      <c r="BI87" s="90">
        <v>7377.7085999999999</v>
      </c>
      <c r="BJ87" s="90">
        <v>7214.9345999999996</v>
      </c>
      <c r="BK87" s="90">
        <v>7054.7357000000002</v>
      </c>
      <c r="BL87" s="90">
        <v>6897.9690000000001</v>
      </c>
    </row>
    <row r="88" spans="1:64" s="93" customFormat="1" x14ac:dyDescent="0.25">
      <c r="A88" s="88"/>
      <c r="B88" s="97" t="s">
        <v>341</v>
      </c>
      <c r="C88" s="89" t="s">
        <v>342</v>
      </c>
      <c r="D88" s="90">
        <v>1256.9319</v>
      </c>
      <c r="E88" s="90">
        <v>4050.2212</v>
      </c>
      <c r="F88" s="90">
        <v>9368.7708999999995</v>
      </c>
      <c r="G88" s="90">
        <v>17611.646499999999</v>
      </c>
      <c r="H88" s="90">
        <v>28297.934300000001</v>
      </c>
      <c r="I88" s="90">
        <v>40805.149299999997</v>
      </c>
      <c r="J88" s="90">
        <v>55473.5861</v>
      </c>
      <c r="K88" s="90">
        <v>70342.204700000002</v>
      </c>
      <c r="L88" s="90">
        <v>84219.164199999999</v>
      </c>
      <c r="M88" s="90">
        <v>96378.2932</v>
      </c>
      <c r="N88" s="90">
        <v>106307.69749999999</v>
      </c>
      <c r="O88" s="90">
        <v>113745.4206</v>
      </c>
      <c r="P88" s="90">
        <v>118847.1923</v>
      </c>
      <c r="Q88" s="90">
        <v>122528.5833</v>
      </c>
      <c r="R88" s="90">
        <v>125530.2395</v>
      </c>
      <c r="S88" s="90">
        <v>130551.03569999999</v>
      </c>
      <c r="T88" s="90">
        <v>138236.82829999999</v>
      </c>
      <c r="U88" s="90">
        <v>145878.4633</v>
      </c>
      <c r="V88" s="90">
        <v>152596.58660000001</v>
      </c>
      <c r="W88" s="90">
        <v>158372.58900000001</v>
      </c>
      <c r="X88" s="90">
        <v>163240.72560000001</v>
      </c>
      <c r="Y88" s="90">
        <v>167113.37539999999</v>
      </c>
      <c r="Z88" s="90">
        <v>219068.5367</v>
      </c>
      <c r="AA88" s="90">
        <v>216763.3352</v>
      </c>
      <c r="AB88" s="90">
        <v>214280.89970000001</v>
      </c>
      <c r="AC88" s="90">
        <v>254245.28940000001</v>
      </c>
      <c r="AD88" s="90">
        <v>248997.89799999999</v>
      </c>
      <c r="AE88" s="90">
        <v>244852.7971</v>
      </c>
      <c r="AF88" s="90">
        <v>241623.73670000001</v>
      </c>
      <c r="AG88" s="90">
        <v>239030.16630000001</v>
      </c>
      <c r="AH88" s="90">
        <v>236094.89420000001</v>
      </c>
      <c r="AI88" s="90">
        <v>233680.34849999999</v>
      </c>
      <c r="AJ88" s="90">
        <v>231907.4872</v>
      </c>
      <c r="AK88" s="90">
        <v>230392.99489999999</v>
      </c>
      <c r="AL88" s="90">
        <v>229083.23869999999</v>
      </c>
      <c r="AM88" s="90">
        <v>228346.08180000001</v>
      </c>
      <c r="AN88" s="90">
        <v>227499.51319999999</v>
      </c>
      <c r="AO88" s="90">
        <v>226500.0006</v>
      </c>
      <c r="AP88" s="90">
        <v>225522.62609999999</v>
      </c>
      <c r="AQ88" s="90">
        <v>224629.6666</v>
      </c>
      <c r="AR88" s="90">
        <v>223867.16639999999</v>
      </c>
      <c r="AS88" s="90">
        <v>223214.55</v>
      </c>
      <c r="AT88" s="90">
        <v>222654.26869999999</v>
      </c>
      <c r="AU88" s="90">
        <v>222002.2285</v>
      </c>
      <c r="AV88" s="90">
        <v>221271.73730000001</v>
      </c>
      <c r="AW88" s="90">
        <v>220467.43369999999</v>
      </c>
      <c r="AX88" s="90">
        <v>219588.34179999999</v>
      </c>
      <c r="AY88" s="90">
        <v>218631.52549999999</v>
      </c>
      <c r="AZ88" s="90">
        <v>217561.05929999999</v>
      </c>
      <c r="BA88" s="90">
        <v>216412.7916</v>
      </c>
      <c r="BB88" s="90">
        <v>215196.01610000001</v>
      </c>
      <c r="BC88" s="90">
        <v>213901.88339999999</v>
      </c>
      <c r="BD88" s="90">
        <v>212563.25690000001</v>
      </c>
      <c r="BE88" s="90">
        <v>211173.5392</v>
      </c>
      <c r="BF88" s="90">
        <v>209718.48989999999</v>
      </c>
      <c r="BG88" s="90">
        <v>208132.28289999999</v>
      </c>
      <c r="BH88" s="90">
        <v>206473.32209999999</v>
      </c>
      <c r="BI88" s="90">
        <v>204735.60500000001</v>
      </c>
      <c r="BJ88" s="90">
        <v>202797.06909999999</v>
      </c>
      <c r="BK88" s="90">
        <v>200495.31760000001</v>
      </c>
      <c r="BL88" s="90">
        <v>197826.351</v>
      </c>
    </row>
    <row r="89" spans="1:64" s="93" customFormat="1" x14ac:dyDescent="0.25">
      <c r="A89" s="88"/>
      <c r="B89" s="97" t="s">
        <v>343</v>
      </c>
      <c r="C89" s="89" t="s">
        <v>344</v>
      </c>
      <c r="D89" s="90">
        <v>3642.5473999999999</v>
      </c>
      <c r="E89" s="90">
        <v>5710.9186</v>
      </c>
      <c r="F89" s="90">
        <v>7605.4710000000005</v>
      </c>
      <c r="G89" s="90">
        <v>9229.5179000000007</v>
      </c>
      <c r="H89" s="90">
        <v>10955.351999999999</v>
      </c>
      <c r="I89" s="90">
        <v>12501.1852</v>
      </c>
      <c r="J89" s="90">
        <v>11703.5663</v>
      </c>
      <c r="K89" s="90">
        <v>10704.590400000001</v>
      </c>
      <c r="L89" s="90">
        <v>9841.0288</v>
      </c>
      <c r="M89" s="90">
        <v>8972.1343000000015</v>
      </c>
      <c r="N89" s="90">
        <v>8083.9840000000004</v>
      </c>
      <c r="O89" s="90">
        <v>8298.7885000000006</v>
      </c>
      <c r="P89" s="90">
        <v>8445.7583000000013</v>
      </c>
      <c r="Q89" s="90">
        <v>8566.8905999999988</v>
      </c>
      <c r="R89" s="90">
        <v>8653.5164000000004</v>
      </c>
      <c r="S89" s="90">
        <v>8642.3559999999998</v>
      </c>
      <c r="T89" s="90">
        <v>8714.8953999999994</v>
      </c>
      <c r="U89" s="90">
        <v>8699.1058000000012</v>
      </c>
      <c r="V89" s="90">
        <v>8549.744999999999</v>
      </c>
      <c r="W89" s="90">
        <v>8287.3388999999988</v>
      </c>
      <c r="X89" s="90">
        <v>7948.1602000000003</v>
      </c>
      <c r="Y89" s="90">
        <v>7591.1095000000005</v>
      </c>
      <c r="Z89" s="90">
        <v>10953.545099999999</v>
      </c>
      <c r="AA89" s="90">
        <v>10001.087</v>
      </c>
      <c r="AB89" s="90">
        <v>8997.0103999999992</v>
      </c>
      <c r="AC89" s="90">
        <v>10453.932000000001</v>
      </c>
      <c r="AD89" s="90">
        <v>9395.1419999999998</v>
      </c>
      <c r="AE89" s="90">
        <v>8519.3606</v>
      </c>
      <c r="AF89" s="90">
        <v>7762.0665000000008</v>
      </c>
      <c r="AG89" s="90">
        <v>7099.3901999999998</v>
      </c>
      <c r="AH89" s="90">
        <v>6614.8919000000005</v>
      </c>
      <c r="AI89" s="90">
        <v>6377.2505000000001</v>
      </c>
      <c r="AJ89" s="90">
        <v>6175.5835000000006</v>
      </c>
      <c r="AK89" s="90">
        <v>6006.5774000000001</v>
      </c>
      <c r="AL89" s="90">
        <v>5855.8829000000005</v>
      </c>
      <c r="AM89" s="90">
        <v>5656.5060000000003</v>
      </c>
      <c r="AN89" s="90">
        <v>5479.7093000000004</v>
      </c>
      <c r="AO89" s="90">
        <v>5325.8216000000002</v>
      </c>
      <c r="AP89" s="90">
        <v>5186.2399000000005</v>
      </c>
      <c r="AQ89" s="90">
        <v>5055.7865000000002</v>
      </c>
      <c r="AR89" s="90">
        <v>4930.5743000000002</v>
      </c>
      <c r="AS89" s="90">
        <v>4810.5214999999998</v>
      </c>
      <c r="AT89" s="90">
        <v>4703.7296000000006</v>
      </c>
      <c r="AU89" s="90">
        <v>4600.9962999999998</v>
      </c>
      <c r="AV89" s="90">
        <v>4502.268</v>
      </c>
      <c r="AW89" s="90">
        <v>4407.5673000000006</v>
      </c>
      <c r="AX89" s="90">
        <v>4316.9634999999998</v>
      </c>
      <c r="AY89" s="90">
        <v>4230.5285000000003</v>
      </c>
      <c r="AZ89" s="90">
        <v>4148.6695</v>
      </c>
      <c r="BA89" s="90">
        <v>4069.7849999999999</v>
      </c>
      <c r="BB89" s="90">
        <v>3993.0387000000001</v>
      </c>
      <c r="BC89" s="90">
        <v>3918.3441000000003</v>
      </c>
      <c r="BD89" s="90">
        <v>3844.2626</v>
      </c>
      <c r="BE89" s="90">
        <v>3770.4296999999997</v>
      </c>
      <c r="BF89" s="90">
        <v>3696.7366000000002</v>
      </c>
      <c r="BG89" s="90">
        <v>3623.5324000000001</v>
      </c>
      <c r="BH89" s="90">
        <v>3550.7017999999998</v>
      </c>
      <c r="BI89" s="90">
        <v>3478.1040000000003</v>
      </c>
      <c r="BJ89" s="90">
        <v>3408.7622000000001</v>
      </c>
      <c r="BK89" s="90">
        <v>3346.8415</v>
      </c>
      <c r="BL89" s="90">
        <v>3293.0329000000002</v>
      </c>
    </row>
    <row r="90" spans="1:64" s="93" customFormat="1" x14ac:dyDescent="0.25">
      <c r="A90" s="88"/>
      <c r="B90" s="97" t="s">
        <v>345</v>
      </c>
      <c r="C90" s="89" t="s">
        <v>346</v>
      </c>
      <c r="D90" s="90">
        <v>3.6139999999999999</v>
      </c>
      <c r="E90" s="90">
        <v>8.7284000000000006</v>
      </c>
      <c r="F90" s="90">
        <v>16.3096</v>
      </c>
      <c r="G90" s="90">
        <v>25.388500000000001</v>
      </c>
      <c r="H90" s="90">
        <v>35.650100000000002</v>
      </c>
      <c r="I90" s="90">
        <v>46.433599999999998</v>
      </c>
      <c r="J90" s="90">
        <v>57.340600000000002</v>
      </c>
      <c r="K90" s="90">
        <v>67.963700000000003</v>
      </c>
      <c r="L90" s="90">
        <v>77.757999999999996</v>
      </c>
      <c r="M90" s="90">
        <v>86.327600000000004</v>
      </c>
      <c r="N90" s="90">
        <v>93.597499999999997</v>
      </c>
      <c r="O90" s="90">
        <v>126.9572</v>
      </c>
      <c r="P90" s="90">
        <v>163.3878</v>
      </c>
      <c r="Q90" s="90">
        <v>204.0933</v>
      </c>
      <c r="R90" s="90">
        <v>250.68559999999999</v>
      </c>
      <c r="S90" s="90">
        <v>288.09589999999997</v>
      </c>
      <c r="T90" s="90">
        <v>317.18150000000003</v>
      </c>
      <c r="U90" s="90">
        <v>348.18450000000001</v>
      </c>
      <c r="V90" s="90">
        <v>376.858</v>
      </c>
      <c r="W90" s="90">
        <v>406.39519999999999</v>
      </c>
      <c r="X90" s="90">
        <v>435.9074</v>
      </c>
      <c r="Y90" s="90">
        <v>465.78559999999999</v>
      </c>
      <c r="Z90" s="90">
        <v>1041.5364</v>
      </c>
      <c r="AA90" s="90">
        <v>1098.3571999999999</v>
      </c>
      <c r="AB90" s="90">
        <v>1154.1514999999999</v>
      </c>
      <c r="AC90" s="90">
        <v>2967.2424000000001</v>
      </c>
      <c r="AD90" s="90">
        <v>2821.16</v>
      </c>
      <c r="AE90" s="90">
        <v>2669.0866999999998</v>
      </c>
      <c r="AF90" s="90">
        <v>2488.1943000000001</v>
      </c>
      <c r="AG90" s="90">
        <v>2312.3764999999999</v>
      </c>
      <c r="AH90" s="90">
        <v>2313.9</v>
      </c>
      <c r="AI90" s="90">
        <v>2315.2197999999999</v>
      </c>
      <c r="AJ90" s="90">
        <v>2303.8121000000001</v>
      </c>
      <c r="AK90" s="90">
        <v>2290.1577000000002</v>
      </c>
      <c r="AL90" s="90">
        <v>2278.4234000000001</v>
      </c>
      <c r="AM90" s="90">
        <v>2271.3789000000002</v>
      </c>
      <c r="AN90" s="90">
        <v>2277.8674000000001</v>
      </c>
      <c r="AO90" s="90">
        <v>2294.8733000000002</v>
      </c>
      <c r="AP90" s="90">
        <v>2317.4227999999998</v>
      </c>
      <c r="AQ90" s="90">
        <v>2341.9776999999999</v>
      </c>
      <c r="AR90" s="90">
        <v>2366.2192</v>
      </c>
      <c r="AS90" s="90">
        <v>2389.8766000000001</v>
      </c>
      <c r="AT90" s="90">
        <v>2414.7292000000002</v>
      </c>
      <c r="AU90" s="90">
        <v>2440.8636000000001</v>
      </c>
      <c r="AV90" s="90">
        <v>2467.3402999999998</v>
      </c>
      <c r="AW90" s="90">
        <v>2493.4681</v>
      </c>
      <c r="AX90" s="90">
        <v>2518.9917999999998</v>
      </c>
      <c r="AY90" s="90">
        <v>2543.8397</v>
      </c>
      <c r="AZ90" s="90">
        <v>2568.0947999999999</v>
      </c>
      <c r="BA90" s="90">
        <v>2590.9061000000002</v>
      </c>
      <c r="BB90" s="90">
        <v>2611.2539999999999</v>
      </c>
      <c r="BC90" s="90">
        <v>2628.5257000000001</v>
      </c>
      <c r="BD90" s="90">
        <v>2641.9557</v>
      </c>
      <c r="BE90" s="90">
        <v>2651.0549000000001</v>
      </c>
      <c r="BF90" s="90">
        <v>2655.5967999999998</v>
      </c>
      <c r="BG90" s="90">
        <v>2655.0652</v>
      </c>
      <c r="BH90" s="90">
        <v>2649.7849999999999</v>
      </c>
      <c r="BI90" s="90">
        <v>2639.7927</v>
      </c>
      <c r="BJ90" s="90">
        <v>2627.5639000000001</v>
      </c>
      <c r="BK90" s="90">
        <v>2616.5324999999998</v>
      </c>
      <c r="BL90" s="90">
        <v>2607.3238000000001</v>
      </c>
    </row>
    <row r="91" spans="1:64" s="93" customFormat="1" x14ac:dyDescent="0.25">
      <c r="A91" s="88"/>
      <c r="B91" s="97" t="s">
        <v>347</v>
      </c>
      <c r="C91" s="89" t="s">
        <v>348</v>
      </c>
      <c r="D91" s="90">
        <v>21.356100000000001</v>
      </c>
      <c r="E91" s="90">
        <v>51.652799999999999</v>
      </c>
      <c r="F91" s="90">
        <v>98.066599999999994</v>
      </c>
      <c r="G91" s="90">
        <v>156.76750000000001</v>
      </c>
      <c r="H91" s="90">
        <v>227.52770000000001</v>
      </c>
      <c r="I91" s="90">
        <v>307.80270000000002</v>
      </c>
      <c r="J91" s="90">
        <v>394.96039999999999</v>
      </c>
      <c r="K91" s="90">
        <v>485.86349999999999</v>
      </c>
      <c r="L91" s="90">
        <v>577.43039999999996</v>
      </c>
      <c r="M91" s="90">
        <v>667.01049999999998</v>
      </c>
      <c r="N91" s="90">
        <v>753.58749999999998</v>
      </c>
      <c r="O91" s="90">
        <v>852.61959999999999</v>
      </c>
      <c r="P91" s="90">
        <v>962.8664</v>
      </c>
      <c r="Q91" s="90">
        <v>1095.3240000000001</v>
      </c>
      <c r="R91" s="90">
        <v>1261.8657000000001</v>
      </c>
      <c r="S91" s="90">
        <v>1491.02</v>
      </c>
      <c r="T91" s="90">
        <v>1794.1468</v>
      </c>
      <c r="U91" s="90">
        <v>2164.8114</v>
      </c>
      <c r="V91" s="90">
        <v>2583.0037000000002</v>
      </c>
      <c r="W91" s="90">
        <v>3059.3708999999999</v>
      </c>
      <c r="X91" s="90">
        <v>3593.4011999999998</v>
      </c>
      <c r="Y91" s="90">
        <v>4192.6157999999996</v>
      </c>
      <c r="Z91" s="90">
        <v>8691.3309000000008</v>
      </c>
      <c r="AA91" s="90">
        <v>9775.0483000000004</v>
      </c>
      <c r="AB91" s="90">
        <v>10902.527899999999</v>
      </c>
      <c r="AC91" s="90">
        <v>24286.213500000002</v>
      </c>
      <c r="AD91" s="90">
        <v>25756.188300000002</v>
      </c>
      <c r="AE91" s="90">
        <v>27148.187300000001</v>
      </c>
      <c r="AF91" s="90">
        <v>28343.808000000001</v>
      </c>
      <c r="AG91" s="90">
        <v>29421.763900000002</v>
      </c>
      <c r="AH91" s="90">
        <v>30120.418399999999</v>
      </c>
      <c r="AI91" s="90">
        <v>30814.9359</v>
      </c>
      <c r="AJ91" s="90">
        <v>31460.074000000001</v>
      </c>
      <c r="AK91" s="90">
        <v>32034.7451</v>
      </c>
      <c r="AL91" s="90">
        <v>32585.0059</v>
      </c>
      <c r="AM91" s="90">
        <v>33109.330399999999</v>
      </c>
      <c r="AN91" s="90">
        <v>33683.661999999997</v>
      </c>
      <c r="AO91" s="90">
        <v>34291.2837</v>
      </c>
      <c r="AP91" s="90">
        <v>34910.184800000003</v>
      </c>
      <c r="AQ91" s="90">
        <v>35527.705000000002</v>
      </c>
      <c r="AR91" s="90">
        <v>36127.307500000003</v>
      </c>
      <c r="AS91" s="90">
        <v>36711.938600000001</v>
      </c>
      <c r="AT91" s="90">
        <v>37328.855499999998</v>
      </c>
      <c r="AU91" s="90">
        <v>37944.104700000004</v>
      </c>
      <c r="AV91" s="90">
        <v>38552.174599999998</v>
      </c>
      <c r="AW91" s="90">
        <v>39149.3387</v>
      </c>
      <c r="AX91" s="90">
        <v>39731.315600000002</v>
      </c>
      <c r="AY91" s="90">
        <v>40298.771000000001</v>
      </c>
      <c r="AZ91" s="90">
        <v>40853.155299999999</v>
      </c>
      <c r="BA91" s="90">
        <v>41376.922299999998</v>
      </c>
      <c r="BB91" s="90">
        <v>41856.584799999997</v>
      </c>
      <c r="BC91" s="90">
        <v>42285.777000000002</v>
      </c>
      <c r="BD91" s="90">
        <v>42645.1106</v>
      </c>
      <c r="BE91" s="90">
        <v>42928.116199999997</v>
      </c>
      <c r="BF91" s="90">
        <v>43131.292300000001</v>
      </c>
      <c r="BG91" s="90">
        <v>43246.161599999999</v>
      </c>
      <c r="BH91" s="90">
        <v>43280.704299999998</v>
      </c>
      <c r="BI91" s="90">
        <v>43233.132899999997</v>
      </c>
      <c r="BJ91" s="90">
        <v>43141.974399999999</v>
      </c>
      <c r="BK91" s="90">
        <v>43067.601699999999</v>
      </c>
      <c r="BL91" s="90">
        <v>43027.6201</v>
      </c>
    </row>
    <row r="92" spans="1:64" s="93" customFormat="1" x14ac:dyDescent="0.25">
      <c r="A92" s="88"/>
      <c r="B92" s="97" t="s">
        <v>349</v>
      </c>
      <c r="C92" s="89" t="s">
        <v>350</v>
      </c>
      <c r="D92" s="90">
        <v>52.675899999999999</v>
      </c>
      <c r="E92" s="90">
        <v>121.03530000000001</v>
      </c>
      <c r="F92" s="90">
        <v>217.89570000000001</v>
      </c>
      <c r="G92" s="90">
        <v>330.2167</v>
      </c>
      <c r="H92" s="90">
        <v>459.35939999999999</v>
      </c>
      <c r="I92" s="90">
        <v>600.86599999999999</v>
      </c>
      <c r="J92" s="90">
        <v>751.27599999999995</v>
      </c>
      <c r="K92" s="90">
        <v>906.25739999999996</v>
      </c>
      <c r="L92" s="90">
        <v>1061.5473999999999</v>
      </c>
      <c r="M92" s="90">
        <v>1213.6096</v>
      </c>
      <c r="N92" s="90">
        <v>1361.7555</v>
      </c>
      <c r="O92" s="90">
        <v>1499.5275999999999</v>
      </c>
      <c r="P92" s="90">
        <v>1640.0234</v>
      </c>
      <c r="Q92" s="90">
        <v>1800.3040000000001</v>
      </c>
      <c r="R92" s="90">
        <v>1999.6161</v>
      </c>
      <c r="S92" s="90">
        <v>2292.1387</v>
      </c>
      <c r="T92" s="90">
        <v>2709.7757000000001</v>
      </c>
      <c r="U92" s="90">
        <v>3236.16</v>
      </c>
      <c r="V92" s="90">
        <v>3850.4989999999998</v>
      </c>
      <c r="W92" s="90">
        <v>4558.7669999999998</v>
      </c>
      <c r="X92" s="90">
        <v>5358.2879999999996</v>
      </c>
      <c r="Y92" s="90">
        <v>6259.0994000000001</v>
      </c>
      <c r="Z92" s="90">
        <v>11161.5659</v>
      </c>
      <c r="AA92" s="90">
        <v>12655.489799999999</v>
      </c>
      <c r="AB92" s="90">
        <v>14252.600399999999</v>
      </c>
      <c r="AC92" s="90">
        <v>26174.196</v>
      </c>
      <c r="AD92" s="90">
        <v>28547.040799999999</v>
      </c>
      <c r="AE92" s="90">
        <v>30842.818899999998</v>
      </c>
      <c r="AF92" s="90">
        <v>32979.734900000003</v>
      </c>
      <c r="AG92" s="90">
        <v>34978.392699999997</v>
      </c>
      <c r="AH92" s="90">
        <v>37057.0789</v>
      </c>
      <c r="AI92" s="90">
        <v>39034.164400000001</v>
      </c>
      <c r="AJ92" s="90">
        <v>40883.414199999999</v>
      </c>
      <c r="AK92" s="90">
        <v>42629.319300000003</v>
      </c>
      <c r="AL92" s="90">
        <v>44312.493799999997</v>
      </c>
      <c r="AM92" s="90">
        <v>45842.707300000002</v>
      </c>
      <c r="AN92" s="90">
        <v>47323.473299999998</v>
      </c>
      <c r="AO92" s="90">
        <v>48732.022400000002</v>
      </c>
      <c r="AP92" s="90">
        <v>50064.638200000001</v>
      </c>
      <c r="AQ92" s="90">
        <v>51326.175900000002</v>
      </c>
      <c r="AR92" s="90">
        <v>52510.904999999999</v>
      </c>
      <c r="AS92" s="90">
        <v>53637.259100000003</v>
      </c>
      <c r="AT92" s="90">
        <v>54802.253299999997</v>
      </c>
      <c r="AU92" s="90">
        <v>55932.184999999998</v>
      </c>
      <c r="AV92" s="90">
        <v>57030.193599999999</v>
      </c>
      <c r="AW92" s="90">
        <v>58098.194600000003</v>
      </c>
      <c r="AX92" s="90">
        <v>59134.806199999999</v>
      </c>
      <c r="AY92" s="90">
        <v>60143.5167</v>
      </c>
      <c r="AZ92" s="90">
        <v>61129.440300000002</v>
      </c>
      <c r="BA92" s="90">
        <v>62067.525099999999</v>
      </c>
      <c r="BB92" s="90">
        <v>62938.572399999997</v>
      </c>
      <c r="BC92" s="90">
        <v>63733.513800000001</v>
      </c>
      <c r="BD92" s="90">
        <v>64422.178</v>
      </c>
      <c r="BE92" s="90">
        <v>64993.611599999997</v>
      </c>
      <c r="BF92" s="90">
        <v>65441.183900000004</v>
      </c>
      <c r="BG92" s="90">
        <v>65754.759399999995</v>
      </c>
      <c r="BH92" s="90">
        <v>65941.720600000001</v>
      </c>
      <c r="BI92" s="90">
        <v>65998.051999999996</v>
      </c>
      <c r="BJ92" s="90">
        <v>65981.179600000003</v>
      </c>
      <c r="BK92" s="90">
        <v>65983.054399999994</v>
      </c>
      <c r="BL92" s="90">
        <v>66034.668300000005</v>
      </c>
    </row>
    <row r="93" spans="1:64" s="93" customFormat="1" x14ac:dyDescent="0.25">
      <c r="A93" s="88"/>
      <c r="B93" s="97" t="s">
        <v>351</v>
      </c>
      <c r="C93" s="89" t="s">
        <v>352</v>
      </c>
      <c r="D93" s="90">
        <v>14.443</v>
      </c>
      <c r="E93" s="90">
        <v>37.443800000000003</v>
      </c>
      <c r="F93" s="90">
        <v>71.190200000000004</v>
      </c>
      <c r="G93" s="90">
        <v>115.0454</v>
      </c>
      <c r="H93" s="90">
        <v>166.53</v>
      </c>
      <c r="I93" s="90">
        <v>223.5299</v>
      </c>
      <c r="J93" s="90">
        <v>285.45530000000002</v>
      </c>
      <c r="K93" s="90">
        <v>349.75170000000003</v>
      </c>
      <c r="L93" s="90">
        <v>413.99650000000003</v>
      </c>
      <c r="M93" s="90">
        <v>476.26060000000001</v>
      </c>
      <c r="N93" s="90">
        <v>535.17560000000003</v>
      </c>
      <c r="O93" s="90">
        <v>589.22069999999997</v>
      </c>
      <c r="P93" s="90">
        <v>639.20240000000001</v>
      </c>
      <c r="Q93" s="90">
        <v>688.35220000000004</v>
      </c>
      <c r="R93" s="90">
        <v>739.5163</v>
      </c>
      <c r="S93" s="90">
        <v>805.52530000000002</v>
      </c>
      <c r="T93" s="90">
        <v>890.60839999999996</v>
      </c>
      <c r="U93" s="90">
        <v>979.33720000000005</v>
      </c>
      <c r="V93" s="90">
        <v>1064.7602999999999</v>
      </c>
      <c r="W93" s="90">
        <v>1145.3662999999999</v>
      </c>
      <c r="X93" s="90">
        <v>1219.7709</v>
      </c>
      <c r="Y93" s="90">
        <v>1289.384</v>
      </c>
      <c r="Z93" s="90">
        <v>1997.7878000000001</v>
      </c>
      <c r="AA93" s="90">
        <v>1995.3030000000001</v>
      </c>
      <c r="AB93" s="90">
        <v>1978.4811</v>
      </c>
      <c r="AC93" s="90">
        <v>2803.9409000000001</v>
      </c>
      <c r="AD93" s="90">
        <v>2726.3240000000001</v>
      </c>
      <c r="AE93" s="90">
        <v>2655.9009999999998</v>
      </c>
      <c r="AF93" s="90">
        <v>2591.9231</v>
      </c>
      <c r="AG93" s="90">
        <v>2533.1248000000001</v>
      </c>
      <c r="AH93" s="90">
        <v>2481.9176000000002</v>
      </c>
      <c r="AI93" s="90">
        <v>2438.8995</v>
      </c>
      <c r="AJ93" s="90">
        <v>2401.6275000000001</v>
      </c>
      <c r="AK93" s="90">
        <v>2368.4933999999998</v>
      </c>
      <c r="AL93" s="90">
        <v>2342.3829000000001</v>
      </c>
      <c r="AM93" s="90">
        <v>2317.0165999999999</v>
      </c>
      <c r="AN93" s="90">
        <v>2290.8325</v>
      </c>
      <c r="AO93" s="90">
        <v>2266.9713999999999</v>
      </c>
      <c r="AP93" s="90">
        <v>2246.4432999999999</v>
      </c>
      <c r="AQ93" s="90">
        <v>2229.6077</v>
      </c>
      <c r="AR93" s="90">
        <v>2216.3737999999998</v>
      </c>
      <c r="AS93" s="90">
        <v>2206.4445999999998</v>
      </c>
      <c r="AT93" s="90">
        <v>2202.6604000000002</v>
      </c>
      <c r="AU93" s="90">
        <v>2198.6689999999999</v>
      </c>
      <c r="AV93" s="90">
        <v>2194.7509</v>
      </c>
      <c r="AW93" s="90">
        <v>2191.0241000000001</v>
      </c>
      <c r="AX93" s="90">
        <v>2187.4553999999998</v>
      </c>
      <c r="AY93" s="90">
        <v>2184.1550999999999</v>
      </c>
      <c r="AZ93" s="90">
        <v>2180.7669999999998</v>
      </c>
      <c r="BA93" s="90">
        <v>2177.2001</v>
      </c>
      <c r="BB93" s="90">
        <v>2173.1628999999998</v>
      </c>
      <c r="BC93" s="90">
        <v>2168.3890000000001</v>
      </c>
      <c r="BD93" s="90">
        <v>2162.6509000000001</v>
      </c>
      <c r="BE93" s="90">
        <v>2155.6714999999999</v>
      </c>
      <c r="BF93" s="90">
        <v>2147.1808000000001</v>
      </c>
      <c r="BG93" s="90">
        <v>2136.1093000000001</v>
      </c>
      <c r="BH93" s="90">
        <v>2123.4708000000001</v>
      </c>
      <c r="BI93" s="90">
        <v>2108.5219000000002</v>
      </c>
      <c r="BJ93" s="90">
        <v>2092.2215000000001</v>
      </c>
      <c r="BK93" s="90">
        <v>2075.6363999999999</v>
      </c>
      <c r="BL93" s="90">
        <v>2056.9848000000002</v>
      </c>
    </row>
    <row r="94" spans="1:64" s="93" customFormat="1" x14ac:dyDescent="0.25">
      <c r="A94" s="88"/>
      <c r="B94" s="97" t="s">
        <v>353</v>
      </c>
      <c r="C94" s="89" t="s">
        <v>354</v>
      </c>
      <c r="D94" s="90">
        <v>4.5503</v>
      </c>
      <c r="E94" s="90">
        <v>12.728999999999999</v>
      </c>
      <c r="F94" s="90">
        <v>26.177900000000001</v>
      </c>
      <c r="G94" s="90">
        <v>45.425400000000003</v>
      </c>
      <c r="H94" s="90">
        <v>70.154799999999994</v>
      </c>
      <c r="I94" s="90">
        <v>99.771100000000004</v>
      </c>
      <c r="J94" s="90">
        <v>133.6474</v>
      </c>
      <c r="K94" s="90">
        <v>170.4196</v>
      </c>
      <c r="L94" s="90">
        <v>208.56139999999999</v>
      </c>
      <c r="M94" s="90">
        <v>246.6772</v>
      </c>
      <c r="N94" s="90">
        <v>283.75130000000001</v>
      </c>
      <c r="O94" s="90">
        <v>318.68029999999999</v>
      </c>
      <c r="P94" s="90">
        <v>351.59129999999999</v>
      </c>
      <c r="Q94" s="90">
        <v>384.18490000000003</v>
      </c>
      <c r="R94" s="90">
        <v>418.12439999999998</v>
      </c>
      <c r="S94" s="90">
        <v>461.23270000000002</v>
      </c>
      <c r="T94" s="90">
        <v>516.66070000000002</v>
      </c>
      <c r="U94" s="90">
        <v>575.77809999999999</v>
      </c>
      <c r="V94" s="90">
        <v>634.49950000000001</v>
      </c>
      <c r="W94" s="90">
        <v>691.87869999999998</v>
      </c>
      <c r="X94" s="90">
        <v>746.96</v>
      </c>
      <c r="Y94" s="90">
        <v>800.60709999999995</v>
      </c>
      <c r="Z94" s="90">
        <v>1218.6216999999999</v>
      </c>
      <c r="AA94" s="90">
        <v>1235.8588</v>
      </c>
      <c r="AB94" s="90">
        <v>1242.6095</v>
      </c>
      <c r="AC94" s="90">
        <v>1710.2385999999999</v>
      </c>
      <c r="AD94" s="90">
        <v>1681.2365</v>
      </c>
      <c r="AE94" s="90">
        <v>1653.2197000000001</v>
      </c>
      <c r="AF94" s="90">
        <v>1626.3518999999999</v>
      </c>
      <c r="AG94" s="90">
        <v>1600.2414000000001</v>
      </c>
      <c r="AH94" s="90">
        <v>1577.4305999999999</v>
      </c>
      <c r="AI94" s="90">
        <v>1559.2245</v>
      </c>
      <c r="AJ94" s="90">
        <v>1543.6464000000001</v>
      </c>
      <c r="AK94" s="90">
        <v>1531.1415999999999</v>
      </c>
      <c r="AL94" s="90">
        <v>1523.4592</v>
      </c>
      <c r="AM94" s="90">
        <v>1514.6892</v>
      </c>
      <c r="AN94" s="90">
        <v>1503.1407999999999</v>
      </c>
      <c r="AO94" s="90">
        <v>1491.5302999999999</v>
      </c>
      <c r="AP94" s="90">
        <v>1481.0745999999999</v>
      </c>
      <c r="AQ94" s="90">
        <v>1472.3787</v>
      </c>
      <c r="AR94" s="90">
        <v>1465.6286</v>
      </c>
      <c r="AS94" s="90">
        <v>1460.8115</v>
      </c>
      <c r="AT94" s="90">
        <v>1460.8552999999999</v>
      </c>
      <c r="AU94" s="90">
        <v>1459.8970999999999</v>
      </c>
      <c r="AV94" s="90">
        <v>1458.4052999999999</v>
      </c>
      <c r="AW94" s="90">
        <v>1456.6436000000001</v>
      </c>
      <c r="AX94" s="90">
        <v>1454.7065</v>
      </c>
      <c r="AY94" s="90">
        <v>1452.6878999999999</v>
      </c>
      <c r="AZ94" s="90">
        <v>1450.4677999999999</v>
      </c>
      <c r="BA94" s="90">
        <v>1448.0105000000001</v>
      </c>
      <c r="BB94" s="90">
        <v>1445.1895</v>
      </c>
      <c r="BC94" s="90">
        <v>1441.8824999999999</v>
      </c>
      <c r="BD94" s="90">
        <v>1437.9482</v>
      </c>
      <c r="BE94" s="90">
        <v>1433.2221</v>
      </c>
      <c r="BF94" s="90">
        <v>1427.5377000000001</v>
      </c>
      <c r="BG94" s="90">
        <v>1420.4893999999999</v>
      </c>
      <c r="BH94" s="90">
        <v>1412.5205000000001</v>
      </c>
      <c r="BI94" s="90">
        <v>1403.6410000000001</v>
      </c>
      <c r="BJ94" s="90">
        <v>1393.4507000000001</v>
      </c>
      <c r="BK94" s="90">
        <v>1381.9290000000001</v>
      </c>
      <c r="BL94" s="90">
        <v>1370.2964999999999</v>
      </c>
    </row>
    <row r="95" spans="1:64" s="93" customFormat="1" x14ac:dyDescent="0.25">
      <c r="A95" s="88"/>
      <c r="B95" s="97" t="s">
        <v>355</v>
      </c>
      <c r="C95" s="89" t="s">
        <v>356</v>
      </c>
      <c r="D95" s="90">
        <v>2.0123000000000002</v>
      </c>
      <c r="E95" s="90">
        <v>6.3859000000000004</v>
      </c>
      <c r="F95" s="90">
        <v>15.065799999999999</v>
      </c>
      <c r="G95" s="90">
        <v>29.156700000000001</v>
      </c>
      <c r="H95" s="90">
        <v>49.415700000000001</v>
      </c>
      <c r="I95" s="90">
        <v>76.267099999999999</v>
      </c>
      <c r="J95" s="90">
        <v>109.6493</v>
      </c>
      <c r="K95" s="90">
        <v>148.36529999999999</v>
      </c>
      <c r="L95" s="90">
        <v>190.47130000000001</v>
      </c>
      <c r="M95" s="90">
        <v>233.94970000000001</v>
      </c>
      <c r="N95" s="90">
        <v>278.13339999999999</v>
      </c>
      <c r="O95" s="90">
        <v>321.97989999999999</v>
      </c>
      <c r="P95" s="90">
        <v>364.25850000000003</v>
      </c>
      <c r="Q95" s="90">
        <v>406.05220000000003</v>
      </c>
      <c r="R95" s="90">
        <v>449.47500000000002</v>
      </c>
      <c r="S95" s="90">
        <v>504.16109999999998</v>
      </c>
      <c r="T95" s="90">
        <v>575.16079999999999</v>
      </c>
      <c r="U95" s="90">
        <v>653.93439999999998</v>
      </c>
      <c r="V95" s="90">
        <v>736.58820000000003</v>
      </c>
      <c r="W95" s="90">
        <v>822.43330000000003</v>
      </c>
      <c r="X95" s="90">
        <v>910.11369999999999</v>
      </c>
      <c r="Y95" s="90">
        <v>1001.3633</v>
      </c>
      <c r="Z95" s="90">
        <v>1430.7915</v>
      </c>
      <c r="AA95" s="90">
        <v>1496.8097</v>
      </c>
      <c r="AB95" s="90">
        <v>1551.066</v>
      </c>
      <c r="AC95" s="90">
        <v>1924.0253</v>
      </c>
      <c r="AD95" s="90">
        <v>1945.6328000000001</v>
      </c>
      <c r="AE95" s="90">
        <v>1964.6258</v>
      </c>
      <c r="AF95" s="90">
        <v>1980.2985000000001</v>
      </c>
      <c r="AG95" s="90">
        <v>1991.8641</v>
      </c>
      <c r="AH95" s="90">
        <v>2005.1219000000001</v>
      </c>
      <c r="AI95" s="90">
        <v>2023.2746999999999</v>
      </c>
      <c r="AJ95" s="90">
        <v>2042.1519000000001</v>
      </c>
      <c r="AK95" s="90">
        <v>2063.9281999999998</v>
      </c>
      <c r="AL95" s="90">
        <v>2093.1167999999998</v>
      </c>
      <c r="AM95" s="90">
        <v>2114.4974999999999</v>
      </c>
      <c r="AN95" s="90">
        <v>2127.3917000000001</v>
      </c>
      <c r="AO95" s="90">
        <v>2136.5270999999998</v>
      </c>
      <c r="AP95" s="90">
        <v>2144.5045</v>
      </c>
      <c r="AQ95" s="90">
        <v>2152.5810000000001</v>
      </c>
      <c r="AR95" s="90">
        <v>2161.1918999999998</v>
      </c>
      <c r="AS95" s="90">
        <v>2170.846</v>
      </c>
      <c r="AT95" s="90">
        <v>2189.7890000000002</v>
      </c>
      <c r="AU95" s="90">
        <v>2204.2181999999998</v>
      </c>
      <c r="AV95" s="90">
        <v>2215.3825999999999</v>
      </c>
      <c r="AW95" s="90">
        <v>2224.2363999999998</v>
      </c>
      <c r="AX95" s="90">
        <v>2231.3703</v>
      </c>
      <c r="AY95" s="90">
        <v>2237.1840999999999</v>
      </c>
      <c r="AZ95" s="90">
        <v>2241.9058</v>
      </c>
      <c r="BA95" s="90">
        <v>2245.4418999999998</v>
      </c>
      <c r="BB95" s="90">
        <v>2247.7357999999999</v>
      </c>
      <c r="BC95" s="90">
        <v>2248.8226</v>
      </c>
      <c r="BD95" s="90">
        <v>2248.4369000000002</v>
      </c>
      <c r="BE95" s="90">
        <v>2246.4272000000001</v>
      </c>
      <c r="BF95" s="90">
        <v>2242.6487000000002</v>
      </c>
      <c r="BG95" s="90">
        <v>2237.0826999999999</v>
      </c>
      <c r="BH95" s="90">
        <v>2230.1378</v>
      </c>
      <c r="BI95" s="90">
        <v>2222.5001000000002</v>
      </c>
      <c r="BJ95" s="90">
        <v>2212.9841000000001</v>
      </c>
      <c r="BK95" s="90">
        <v>2200.7784000000001</v>
      </c>
      <c r="BL95" s="90">
        <v>2190.1412999999998</v>
      </c>
    </row>
    <row r="96" spans="1:64" s="93" customFormat="1" x14ac:dyDescent="0.25">
      <c r="A96" s="88"/>
      <c r="B96" s="97" t="s">
        <v>357</v>
      </c>
      <c r="C96" s="89" t="s">
        <v>358</v>
      </c>
      <c r="D96" s="90">
        <v>596.05269999999996</v>
      </c>
      <c r="E96" s="90">
        <v>1217.3244999999999</v>
      </c>
      <c r="F96" s="90">
        <v>1813.7298000000001</v>
      </c>
      <c r="G96" s="90">
        <v>2033.3778</v>
      </c>
      <c r="H96" s="90">
        <v>2150.7891</v>
      </c>
      <c r="I96" s="90">
        <v>2201.7240000000002</v>
      </c>
      <c r="J96" s="90">
        <v>2063.1975000000002</v>
      </c>
      <c r="K96" s="90">
        <v>1968.2873</v>
      </c>
      <c r="L96" s="90">
        <v>1916.1513</v>
      </c>
      <c r="M96" s="90">
        <v>1887.6579999999999</v>
      </c>
      <c r="N96" s="90">
        <v>1824.9659999999999</v>
      </c>
      <c r="O96" s="90">
        <v>1621.73</v>
      </c>
      <c r="P96" s="90">
        <v>1406.5841</v>
      </c>
      <c r="Q96" s="90">
        <v>1206.7077999999999</v>
      </c>
      <c r="R96" s="90">
        <v>1027.7817</v>
      </c>
      <c r="S96" s="90">
        <v>883.47029999999995</v>
      </c>
      <c r="T96" s="90">
        <v>767.1327</v>
      </c>
      <c r="U96" s="90">
        <v>660.58370000000002</v>
      </c>
      <c r="V96" s="90">
        <v>560.18820000000005</v>
      </c>
      <c r="W96" s="90">
        <v>467.54719999999998</v>
      </c>
      <c r="X96" s="90">
        <v>388.85019999999997</v>
      </c>
      <c r="Y96" s="90">
        <v>362.7835</v>
      </c>
      <c r="Z96" s="90">
        <v>467.67950000000002</v>
      </c>
      <c r="AA96" s="90">
        <v>398.17919999999998</v>
      </c>
      <c r="AB96" s="90">
        <v>332.7534</v>
      </c>
      <c r="AC96" s="90">
        <v>384.45949999999999</v>
      </c>
      <c r="AD96" s="90">
        <v>319.8408</v>
      </c>
      <c r="AE96" s="90">
        <v>273.07799999999997</v>
      </c>
      <c r="AF96" s="90">
        <v>237.7637</v>
      </c>
      <c r="AG96" s="90">
        <v>210.01660000000001</v>
      </c>
      <c r="AH96" s="90">
        <v>192.1275</v>
      </c>
      <c r="AI96" s="90">
        <v>177.57730000000001</v>
      </c>
      <c r="AJ96" s="90">
        <v>165.48249999999999</v>
      </c>
      <c r="AK96" s="90">
        <v>155.2063</v>
      </c>
      <c r="AL96" s="90">
        <v>146.17789999999999</v>
      </c>
      <c r="AM96" s="90">
        <v>138.67259999999999</v>
      </c>
      <c r="AN96" s="90">
        <v>132.12180000000001</v>
      </c>
      <c r="AO96" s="90">
        <v>126.4207</v>
      </c>
      <c r="AP96" s="90">
        <v>121.3595</v>
      </c>
      <c r="AQ96" s="90">
        <v>116.7578</v>
      </c>
      <c r="AR96" s="90">
        <v>112.48950000000001</v>
      </c>
      <c r="AS96" s="90">
        <v>108.58620000000001</v>
      </c>
      <c r="AT96" s="90">
        <v>105.0395</v>
      </c>
      <c r="AU96" s="90">
        <v>101.819</v>
      </c>
      <c r="AV96" s="90">
        <v>98.860500000000002</v>
      </c>
      <c r="AW96" s="90">
        <v>96.156899999999993</v>
      </c>
      <c r="AX96" s="90">
        <v>93.636700000000005</v>
      </c>
      <c r="AY96" s="90">
        <v>91.298100000000005</v>
      </c>
      <c r="AZ96" s="90">
        <v>89.146199999999993</v>
      </c>
      <c r="BA96" s="90">
        <v>87.124300000000005</v>
      </c>
      <c r="BB96" s="90">
        <v>85.184200000000004</v>
      </c>
      <c r="BC96" s="90">
        <v>83.306200000000004</v>
      </c>
      <c r="BD96" s="90">
        <v>81.435199999999995</v>
      </c>
      <c r="BE96" s="90">
        <v>79.551199999999994</v>
      </c>
      <c r="BF96" s="90">
        <v>77.647800000000004</v>
      </c>
      <c r="BG96" s="90">
        <v>75.736099999999993</v>
      </c>
      <c r="BH96" s="90">
        <v>73.808199999999999</v>
      </c>
      <c r="BI96" s="90">
        <v>71.869</v>
      </c>
      <c r="BJ96" s="90">
        <v>69.982200000000006</v>
      </c>
      <c r="BK96" s="90">
        <v>68.2316</v>
      </c>
      <c r="BL96" s="90">
        <v>66.605400000000003</v>
      </c>
    </row>
    <row r="97" spans="1:64" s="93" customFormat="1" x14ac:dyDescent="0.25">
      <c r="A97" s="88"/>
      <c r="B97" s="97" t="s">
        <v>359</v>
      </c>
      <c r="C97" s="89" t="s">
        <v>360</v>
      </c>
      <c r="D97" s="90">
        <v>0</v>
      </c>
      <c r="E97" s="90">
        <v>0</v>
      </c>
      <c r="F97" s="90">
        <v>0</v>
      </c>
      <c r="G97" s="90">
        <v>0</v>
      </c>
      <c r="H97" s="90">
        <v>0</v>
      </c>
      <c r="I97" s="90">
        <v>0</v>
      </c>
      <c r="J97" s="90">
        <v>0</v>
      </c>
      <c r="K97" s="90">
        <v>0</v>
      </c>
      <c r="L97" s="90">
        <v>0</v>
      </c>
      <c r="M97" s="90">
        <v>0</v>
      </c>
      <c r="N97" s="90">
        <v>0</v>
      </c>
      <c r="O97" s="90">
        <v>0</v>
      </c>
      <c r="P97" s="90">
        <v>0</v>
      </c>
      <c r="Q97" s="90">
        <v>0</v>
      </c>
      <c r="R97" s="90">
        <v>0</v>
      </c>
      <c r="S97" s="90">
        <v>0</v>
      </c>
      <c r="T97" s="90">
        <v>0</v>
      </c>
      <c r="U97" s="90">
        <v>0</v>
      </c>
      <c r="V97" s="90">
        <v>0</v>
      </c>
      <c r="W97" s="90">
        <v>0</v>
      </c>
      <c r="X97" s="90">
        <v>0</v>
      </c>
      <c r="Y97" s="90">
        <v>0</v>
      </c>
      <c r="Z97" s="90">
        <v>0</v>
      </c>
      <c r="AA97" s="90">
        <v>0</v>
      </c>
      <c r="AB97" s="90">
        <v>0</v>
      </c>
      <c r="AC97" s="90">
        <v>0</v>
      </c>
      <c r="AD97" s="90">
        <v>0</v>
      </c>
      <c r="AE97" s="90">
        <v>0</v>
      </c>
      <c r="AF97" s="90">
        <v>0</v>
      </c>
      <c r="AG97" s="90">
        <v>0</v>
      </c>
      <c r="AH97" s="90">
        <v>0</v>
      </c>
      <c r="AI97" s="90">
        <v>0</v>
      </c>
      <c r="AJ97" s="90">
        <v>0</v>
      </c>
      <c r="AK97" s="90">
        <v>0</v>
      </c>
      <c r="AL97" s="90">
        <v>0</v>
      </c>
      <c r="AM97" s="90">
        <v>0</v>
      </c>
      <c r="AN97" s="90">
        <v>0</v>
      </c>
      <c r="AO97" s="90">
        <v>0</v>
      </c>
      <c r="AP97" s="90">
        <v>0</v>
      </c>
      <c r="AQ97" s="90">
        <v>0</v>
      </c>
      <c r="AR97" s="90">
        <v>0</v>
      </c>
      <c r="AS97" s="90">
        <v>0</v>
      </c>
      <c r="AT97" s="90">
        <v>0</v>
      </c>
      <c r="AU97" s="90">
        <v>0</v>
      </c>
      <c r="AV97" s="90">
        <v>0</v>
      </c>
      <c r="AW97" s="90">
        <v>0</v>
      </c>
      <c r="AX97" s="90">
        <v>0</v>
      </c>
      <c r="AY97" s="90">
        <v>0</v>
      </c>
      <c r="AZ97" s="90">
        <v>0</v>
      </c>
      <c r="BA97" s="90">
        <v>0</v>
      </c>
      <c r="BB97" s="90">
        <v>0</v>
      </c>
      <c r="BC97" s="90">
        <v>0</v>
      </c>
      <c r="BD97" s="90">
        <v>0</v>
      </c>
      <c r="BE97" s="90">
        <v>0</v>
      </c>
      <c r="BF97" s="90">
        <v>0</v>
      </c>
      <c r="BG97" s="90">
        <v>0</v>
      </c>
      <c r="BH97" s="90">
        <v>0</v>
      </c>
      <c r="BI97" s="90">
        <v>0</v>
      </c>
      <c r="BJ97" s="90">
        <v>0</v>
      </c>
      <c r="BK97" s="90">
        <v>0</v>
      </c>
      <c r="BL97" s="90">
        <v>0</v>
      </c>
    </row>
    <row r="98" spans="1:64" s="93" customFormat="1" x14ac:dyDescent="0.25">
      <c r="A98" s="88"/>
      <c r="B98" s="97" t="s">
        <v>361</v>
      </c>
      <c r="C98" s="89" t="s">
        <v>362</v>
      </c>
      <c r="D98" s="90">
        <v>144.17189999999999</v>
      </c>
      <c r="E98" s="90">
        <v>341.35410000000002</v>
      </c>
      <c r="F98" s="90">
        <v>617.3193</v>
      </c>
      <c r="G98" s="90">
        <v>965.51660000000004</v>
      </c>
      <c r="H98" s="90">
        <v>1303.1926000000001</v>
      </c>
      <c r="I98" s="90">
        <v>1586.3534999999999</v>
      </c>
      <c r="J98" s="90">
        <v>1843.2871</v>
      </c>
      <c r="K98" s="90">
        <v>2001.5796</v>
      </c>
      <c r="L98" s="90">
        <v>2065.3433</v>
      </c>
      <c r="M98" s="90">
        <v>2053.3892999999998</v>
      </c>
      <c r="N98" s="90">
        <v>1996.7594999999999</v>
      </c>
      <c r="O98" s="90">
        <v>1820.3939</v>
      </c>
      <c r="P98" s="90">
        <v>1641.8210999999999</v>
      </c>
      <c r="Q98" s="90">
        <v>1470.9722999999999</v>
      </c>
      <c r="R98" s="90">
        <v>1313.8164999999999</v>
      </c>
      <c r="S98" s="90">
        <v>1188.5155999999999</v>
      </c>
      <c r="T98" s="90">
        <v>1089.4114</v>
      </c>
      <c r="U98" s="90">
        <v>992.90859999999998</v>
      </c>
      <c r="V98" s="90">
        <v>893.39239999999995</v>
      </c>
      <c r="W98" s="90">
        <v>792.49329999999998</v>
      </c>
      <c r="X98" s="90">
        <v>688.90940000000001</v>
      </c>
      <c r="Y98" s="90">
        <v>671.20519999999999</v>
      </c>
      <c r="Z98" s="90">
        <v>955.82449999999994</v>
      </c>
      <c r="AA98" s="90">
        <v>909.32719999999995</v>
      </c>
      <c r="AB98" s="90">
        <v>860.95150000000001</v>
      </c>
      <c r="AC98" s="90">
        <v>1158.9458</v>
      </c>
      <c r="AD98" s="90">
        <v>1062.9829</v>
      </c>
      <c r="AE98" s="90">
        <v>971.09450000000004</v>
      </c>
      <c r="AF98" s="90">
        <v>885.90660000000003</v>
      </c>
      <c r="AG98" s="90">
        <v>808.31619999999998</v>
      </c>
      <c r="AH98" s="90">
        <v>755.30079999999998</v>
      </c>
      <c r="AI98" s="90">
        <v>708.27670000000001</v>
      </c>
      <c r="AJ98" s="90">
        <v>666.78139999999996</v>
      </c>
      <c r="AK98" s="90">
        <v>629.97760000000005</v>
      </c>
      <c r="AL98" s="90">
        <v>596.46860000000004</v>
      </c>
      <c r="AM98" s="90">
        <v>568.07669999999996</v>
      </c>
      <c r="AN98" s="90">
        <v>543.18669999999997</v>
      </c>
      <c r="AO98" s="90">
        <v>521.41560000000004</v>
      </c>
      <c r="AP98" s="90">
        <v>502.01130000000001</v>
      </c>
      <c r="AQ98" s="90">
        <v>484.32130000000001</v>
      </c>
      <c r="AR98" s="90">
        <v>467.88679999999999</v>
      </c>
      <c r="AS98" s="90">
        <v>452.8295</v>
      </c>
      <c r="AT98" s="90">
        <v>439.1386</v>
      </c>
      <c r="AU98" s="90">
        <v>426.68889999999999</v>
      </c>
      <c r="AV98" s="90">
        <v>415.22710000000001</v>
      </c>
      <c r="AW98" s="90">
        <v>404.73759999999999</v>
      </c>
      <c r="AX98" s="90">
        <v>394.92750000000001</v>
      </c>
      <c r="AY98" s="90">
        <v>385.7998</v>
      </c>
      <c r="AZ98" s="90">
        <v>377.38060000000002</v>
      </c>
      <c r="BA98" s="90">
        <v>369.45370000000003</v>
      </c>
      <c r="BB98" s="90">
        <v>361.83499999999998</v>
      </c>
      <c r="BC98" s="90">
        <v>354.44900000000001</v>
      </c>
      <c r="BD98" s="90">
        <v>347.08620000000002</v>
      </c>
      <c r="BE98" s="90">
        <v>339.67</v>
      </c>
      <c r="BF98" s="90">
        <v>332.17579999999998</v>
      </c>
      <c r="BG98" s="90">
        <v>324.64580000000001</v>
      </c>
      <c r="BH98" s="90">
        <v>317.0489</v>
      </c>
      <c r="BI98" s="90">
        <v>309.404</v>
      </c>
      <c r="BJ98" s="90">
        <v>301.95600000000002</v>
      </c>
      <c r="BK98" s="90">
        <v>295.02510000000001</v>
      </c>
      <c r="BL98" s="90">
        <v>288.56619999999998</v>
      </c>
    </row>
    <row r="99" spans="1:64" s="93" customFormat="1" x14ac:dyDescent="0.25">
      <c r="A99" s="88"/>
      <c r="B99" s="97" t="s">
        <v>363</v>
      </c>
      <c r="C99" s="89" t="s">
        <v>364</v>
      </c>
      <c r="D99" s="90">
        <v>0</v>
      </c>
      <c r="E99" s="90">
        <v>0</v>
      </c>
      <c r="F99" s="90">
        <v>0</v>
      </c>
      <c r="G99" s="90">
        <v>0</v>
      </c>
      <c r="H99" s="90">
        <v>0</v>
      </c>
      <c r="I99" s="90">
        <v>0</v>
      </c>
      <c r="J99" s="90">
        <v>0</v>
      </c>
      <c r="K99" s="90">
        <v>0</v>
      </c>
      <c r="L99" s="90">
        <v>0</v>
      </c>
      <c r="M99" s="90">
        <v>0</v>
      </c>
      <c r="N99" s="90">
        <v>0</v>
      </c>
      <c r="O99" s="90">
        <v>0</v>
      </c>
      <c r="P99" s="90">
        <v>0</v>
      </c>
      <c r="Q99" s="90">
        <v>0</v>
      </c>
      <c r="R99" s="90">
        <v>0</v>
      </c>
      <c r="S99" s="90">
        <v>0</v>
      </c>
      <c r="T99" s="90">
        <v>0</v>
      </c>
      <c r="U99" s="90">
        <v>0</v>
      </c>
      <c r="V99" s="90">
        <v>0</v>
      </c>
      <c r="W99" s="90">
        <v>0</v>
      </c>
      <c r="X99" s="90">
        <v>0</v>
      </c>
      <c r="Y99" s="90">
        <v>0</v>
      </c>
      <c r="Z99" s="90">
        <v>0</v>
      </c>
      <c r="AA99" s="90">
        <v>0</v>
      </c>
      <c r="AB99" s="90">
        <v>0</v>
      </c>
      <c r="AC99" s="90">
        <v>0</v>
      </c>
      <c r="AD99" s="90">
        <v>0</v>
      </c>
      <c r="AE99" s="90">
        <v>0</v>
      </c>
      <c r="AF99" s="90">
        <v>0</v>
      </c>
      <c r="AG99" s="90">
        <v>0</v>
      </c>
      <c r="AH99" s="90">
        <v>0</v>
      </c>
      <c r="AI99" s="90">
        <v>0</v>
      </c>
      <c r="AJ99" s="90">
        <v>0</v>
      </c>
      <c r="AK99" s="90">
        <v>0</v>
      </c>
      <c r="AL99" s="90">
        <v>0</v>
      </c>
      <c r="AM99" s="90">
        <v>0</v>
      </c>
      <c r="AN99" s="90">
        <v>0</v>
      </c>
      <c r="AO99" s="90">
        <v>0</v>
      </c>
      <c r="AP99" s="90">
        <v>0</v>
      </c>
      <c r="AQ99" s="90">
        <v>0</v>
      </c>
      <c r="AR99" s="90">
        <v>0</v>
      </c>
      <c r="AS99" s="90">
        <v>0</v>
      </c>
      <c r="AT99" s="90">
        <v>0</v>
      </c>
      <c r="AU99" s="90">
        <v>0</v>
      </c>
      <c r="AV99" s="90">
        <v>0</v>
      </c>
      <c r="AW99" s="90">
        <v>0</v>
      </c>
      <c r="AX99" s="90">
        <v>0</v>
      </c>
      <c r="AY99" s="90">
        <v>0</v>
      </c>
      <c r="AZ99" s="90">
        <v>0</v>
      </c>
      <c r="BA99" s="90">
        <v>0</v>
      </c>
      <c r="BB99" s="90">
        <v>0</v>
      </c>
      <c r="BC99" s="90">
        <v>0</v>
      </c>
      <c r="BD99" s="90">
        <v>0</v>
      </c>
      <c r="BE99" s="90">
        <v>0</v>
      </c>
      <c r="BF99" s="90">
        <v>0</v>
      </c>
      <c r="BG99" s="90">
        <v>0</v>
      </c>
      <c r="BH99" s="90">
        <v>0</v>
      </c>
      <c r="BI99" s="90">
        <v>0</v>
      </c>
      <c r="BJ99" s="90">
        <v>0</v>
      </c>
      <c r="BK99" s="90">
        <v>0</v>
      </c>
      <c r="BL99" s="90">
        <v>0</v>
      </c>
    </row>
    <row r="100" spans="1:64" s="93" customFormat="1" x14ac:dyDescent="0.25">
      <c r="A100" s="88"/>
      <c r="B100" s="97" t="s">
        <v>365</v>
      </c>
      <c r="C100" s="89" t="s">
        <v>366</v>
      </c>
      <c r="D100" s="90">
        <v>863.3229</v>
      </c>
      <c r="E100" s="90">
        <v>2489.0859</v>
      </c>
      <c r="F100" s="90">
        <v>5490.7452999999996</v>
      </c>
      <c r="G100" s="90">
        <v>10098.586600000001</v>
      </c>
      <c r="H100" s="90">
        <v>16067.9203</v>
      </c>
      <c r="I100" s="90">
        <v>23207.6656</v>
      </c>
      <c r="J100" s="90">
        <v>31365.692800000001</v>
      </c>
      <c r="K100" s="90">
        <v>40109.387499999997</v>
      </c>
      <c r="L100" s="90">
        <v>49079.914799999999</v>
      </c>
      <c r="M100" s="90">
        <v>57918.5317</v>
      </c>
      <c r="N100" s="90">
        <v>66326.817500000005</v>
      </c>
      <c r="O100" s="90">
        <v>74259.258900000001</v>
      </c>
      <c r="P100" s="90">
        <v>81562.38</v>
      </c>
      <c r="Q100" s="90">
        <v>88687.156799999997</v>
      </c>
      <c r="R100" s="90">
        <v>96006.084400000007</v>
      </c>
      <c r="S100" s="90">
        <v>105358.61410000001</v>
      </c>
      <c r="T100" s="90">
        <v>117316.8471</v>
      </c>
      <c r="U100" s="90">
        <v>129751.3468</v>
      </c>
      <c r="V100" s="90">
        <v>141420.3645</v>
      </c>
      <c r="W100" s="90">
        <v>151981.86120000001</v>
      </c>
      <c r="X100" s="90">
        <v>161264.70209999999</v>
      </c>
      <c r="Y100" s="90">
        <v>169446.85250000001</v>
      </c>
      <c r="Z100" s="90">
        <v>234967.99619999999</v>
      </c>
      <c r="AA100" s="90">
        <v>234884.4976</v>
      </c>
      <c r="AB100" s="90">
        <v>233773.8554</v>
      </c>
      <c r="AC100" s="90">
        <v>282734.51789999998</v>
      </c>
      <c r="AD100" s="90">
        <v>274923.55170000001</v>
      </c>
      <c r="AE100" s="90">
        <v>267772.39740000002</v>
      </c>
      <c r="AF100" s="90">
        <v>261144.95600000001</v>
      </c>
      <c r="AG100" s="90">
        <v>254813.85740000001</v>
      </c>
      <c r="AH100" s="90">
        <v>248831.26809999999</v>
      </c>
      <c r="AI100" s="90">
        <v>243396.68710000001</v>
      </c>
      <c r="AJ100" s="90">
        <v>238406.8052</v>
      </c>
      <c r="AK100" s="90">
        <v>233772.1292</v>
      </c>
      <c r="AL100" s="90">
        <v>229600.8339</v>
      </c>
      <c r="AM100" s="90">
        <v>225762.64799999999</v>
      </c>
      <c r="AN100" s="90">
        <v>221717.12220000001</v>
      </c>
      <c r="AO100" s="90">
        <v>217572.11199999999</v>
      </c>
      <c r="AP100" s="90">
        <v>213438.27239999999</v>
      </c>
      <c r="AQ100" s="90">
        <v>209392.09330000001</v>
      </c>
      <c r="AR100" s="90">
        <v>205518.39170000001</v>
      </c>
      <c r="AS100" s="90">
        <v>202312.9086</v>
      </c>
      <c r="AT100" s="90">
        <v>199151.74979999999</v>
      </c>
      <c r="AU100" s="90">
        <v>195997.62719999999</v>
      </c>
      <c r="AV100" s="90">
        <v>192885.55919999999</v>
      </c>
      <c r="AW100" s="90">
        <v>189832.36569999999</v>
      </c>
      <c r="AX100" s="90">
        <v>186900.5356</v>
      </c>
      <c r="AY100" s="90">
        <v>184116.61230000001</v>
      </c>
      <c r="AZ100" s="90">
        <v>181371.01509999999</v>
      </c>
      <c r="BA100" s="90">
        <v>178653.3872</v>
      </c>
      <c r="BB100" s="90">
        <v>175951.17300000001</v>
      </c>
      <c r="BC100" s="90">
        <v>173256.87030000001</v>
      </c>
      <c r="BD100" s="90">
        <v>170557.62710000001</v>
      </c>
      <c r="BE100" s="90">
        <v>167846.13630000001</v>
      </c>
      <c r="BF100" s="90">
        <v>165115.0025</v>
      </c>
      <c r="BG100" s="90">
        <v>162353.30869999999</v>
      </c>
      <c r="BH100" s="90">
        <v>159550.74960000001</v>
      </c>
      <c r="BI100" s="90">
        <v>156700.29459999999</v>
      </c>
      <c r="BJ100" s="90">
        <v>153791.65229999999</v>
      </c>
      <c r="BK100" s="90">
        <v>150815.45819999999</v>
      </c>
      <c r="BL100" s="90">
        <v>147764.75589999999</v>
      </c>
    </row>
    <row r="101" spans="1:64" s="93" customFormat="1" x14ac:dyDescent="0.25">
      <c r="A101" s="88"/>
      <c r="B101" s="97" t="s">
        <v>367</v>
      </c>
      <c r="C101" s="89" t="s">
        <v>368</v>
      </c>
      <c r="D101" s="90">
        <v>0</v>
      </c>
      <c r="E101" s="90">
        <v>0</v>
      </c>
      <c r="F101" s="90">
        <v>0</v>
      </c>
      <c r="G101" s="90">
        <v>0</v>
      </c>
      <c r="H101" s="90">
        <v>0</v>
      </c>
      <c r="I101" s="90">
        <v>0</v>
      </c>
      <c r="J101" s="90">
        <v>0</v>
      </c>
      <c r="K101" s="90">
        <v>0</v>
      </c>
      <c r="L101" s="90">
        <v>0</v>
      </c>
      <c r="M101" s="90">
        <v>0</v>
      </c>
      <c r="N101" s="90">
        <v>0</v>
      </c>
      <c r="O101" s="90">
        <v>0</v>
      </c>
      <c r="P101" s="90">
        <v>0</v>
      </c>
      <c r="Q101" s="90">
        <v>0</v>
      </c>
      <c r="R101" s="90">
        <v>0</v>
      </c>
      <c r="S101" s="90">
        <v>0</v>
      </c>
      <c r="T101" s="90">
        <v>0</v>
      </c>
      <c r="U101" s="90">
        <v>0</v>
      </c>
      <c r="V101" s="90">
        <v>0</v>
      </c>
      <c r="W101" s="90">
        <v>0</v>
      </c>
      <c r="X101" s="90">
        <v>0</v>
      </c>
      <c r="Y101" s="90">
        <v>0</v>
      </c>
      <c r="Z101" s="90">
        <v>0</v>
      </c>
      <c r="AA101" s="90">
        <v>0</v>
      </c>
      <c r="AB101" s="90">
        <v>0</v>
      </c>
      <c r="AC101" s="90">
        <v>0</v>
      </c>
      <c r="AD101" s="90">
        <v>0</v>
      </c>
      <c r="AE101" s="90">
        <v>0</v>
      </c>
      <c r="AF101" s="90">
        <v>0</v>
      </c>
      <c r="AG101" s="90">
        <v>0</v>
      </c>
      <c r="AH101" s="90">
        <v>0</v>
      </c>
      <c r="AI101" s="90">
        <v>0</v>
      </c>
      <c r="AJ101" s="90">
        <v>0</v>
      </c>
      <c r="AK101" s="90">
        <v>0</v>
      </c>
      <c r="AL101" s="90">
        <v>0</v>
      </c>
      <c r="AM101" s="90">
        <v>0</v>
      </c>
      <c r="AN101" s="90">
        <v>0</v>
      </c>
      <c r="AO101" s="90">
        <v>0</v>
      </c>
      <c r="AP101" s="90">
        <v>0</v>
      </c>
      <c r="AQ101" s="90">
        <v>0</v>
      </c>
      <c r="AR101" s="90">
        <v>0</v>
      </c>
      <c r="AS101" s="90">
        <v>0</v>
      </c>
      <c r="AT101" s="90">
        <v>0</v>
      </c>
      <c r="AU101" s="90">
        <v>0</v>
      </c>
      <c r="AV101" s="90">
        <v>0</v>
      </c>
      <c r="AW101" s="90">
        <v>0</v>
      </c>
      <c r="AX101" s="90">
        <v>0</v>
      </c>
      <c r="AY101" s="90">
        <v>0</v>
      </c>
      <c r="AZ101" s="90">
        <v>0</v>
      </c>
      <c r="BA101" s="90">
        <v>0</v>
      </c>
      <c r="BB101" s="90">
        <v>0</v>
      </c>
      <c r="BC101" s="90">
        <v>0</v>
      </c>
      <c r="BD101" s="90">
        <v>0</v>
      </c>
      <c r="BE101" s="90">
        <v>0</v>
      </c>
      <c r="BF101" s="90">
        <v>0</v>
      </c>
      <c r="BG101" s="90">
        <v>0</v>
      </c>
      <c r="BH101" s="90">
        <v>0</v>
      </c>
      <c r="BI101" s="90">
        <v>0</v>
      </c>
      <c r="BJ101" s="90">
        <v>0</v>
      </c>
      <c r="BK101" s="90">
        <v>0</v>
      </c>
      <c r="BL101" s="90">
        <v>0</v>
      </c>
    </row>
    <row r="102" spans="1:64" s="93" customFormat="1" x14ac:dyDescent="0.25">
      <c r="A102" s="88"/>
      <c r="B102" s="98" t="s">
        <v>369</v>
      </c>
      <c r="C102" s="99" t="s">
        <v>370</v>
      </c>
      <c r="D102" s="100">
        <v>13755.1813</v>
      </c>
      <c r="E102" s="100">
        <v>28680.365099999999</v>
      </c>
      <c r="F102" s="100">
        <v>48386.332999999999</v>
      </c>
      <c r="G102" s="100">
        <v>70964.145600000003</v>
      </c>
      <c r="H102" s="100">
        <v>95728.097800000003</v>
      </c>
      <c r="I102" s="100">
        <v>121628.8075</v>
      </c>
      <c r="J102" s="100">
        <v>147494.1084</v>
      </c>
      <c r="K102" s="100">
        <v>172115.45619999999</v>
      </c>
      <c r="L102" s="100">
        <v>194477.0269</v>
      </c>
      <c r="M102" s="100">
        <v>213792.5404</v>
      </c>
      <c r="N102" s="100">
        <v>229527.33470000001</v>
      </c>
      <c r="O102" s="100">
        <v>241422.86569999999</v>
      </c>
      <c r="P102" s="100">
        <v>250215.04860000001</v>
      </c>
      <c r="Q102" s="100">
        <v>257669.9761</v>
      </c>
      <c r="R102" s="100">
        <v>265089.56359999999</v>
      </c>
      <c r="S102" s="100">
        <v>277527.55410000001</v>
      </c>
      <c r="T102" s="100">
        <v>296297.60519999999</v>
      </c>
      <c r="U102" s="100">
        <v>315730.35119999998</v>
      </c>
      <c r="V102" s="100">
        <v>333467.12359999999</v>
      </c>
      <c r="W102" s="100">
        <v>349213.27059999999</v>
      </c>
      <c r="X102" s="100">
        <v>362871.9167</v>
      </c>
      <c r="Y102" s="100">
        <v>375382.45789999998</v>
      </c>
      <c r="Z102" s="100">
        <v>512076.70429999998</v>
      </c>
      <c r="AA102" s="100">
        <v>509651.60519999999</v>
      </c>
      <c r="AB102" s="100">
        <v>506196.03710000002</v>
      </c>
      <c r="AC102" s="100">
        <v>628008.26430000004</v>
      </c>
      <c r="AD102" s="100">
        <v>615454.88289999997</v>
      </c>
      <c r="AE102" s="100">
        <v>604943.18640000001</v>
      </c>
      <c r="AF102" s="100">
        <v>595832.25060000003</v>
      </c>
      <c r="AG102" s="100">
        <v>587676.69440000004</v>
      </c>
      <c r="AH102" s="100">
        <v>580438.00289999996</v>
      </c>
      <c r="AI102" s="100">
        <v>574510.42110000004</v>
      </c>
      <c r="AJ102" s="100">
        <v>569593.3173</v>
      </c>
      <c r="AK102" s="100">
        <v>565206.00910000002</v>
      </c>
      <c r="AL102" s="100">
        <v>561481.77890000003</v>
      </c>
      <c r="AM102" s="100">
        <v>558483.33160000003</v>
      </c>
      <c r="AN102" s="100">
        <v>555214.62580000004</v>
      </c>
      <c r="AO102" s="100">
        <v>551706.78009999997</v>
      </c>
      <c r="AP102" s="100">
        <v>548205.66119999997</v>
      </c>
      <c r="AQ102" s="100">
        <v>544828.44270000001</v>
      </c>
      <c r="AR102" s="100">
        <v>541672.84160000004</v>
      </c>
      <c r="AS102" s="100">
        <v>539236.01639999996</v>
      </c>
      <c r="AT102" s="100">
        <v>537054.85840000003</v>
      </c>
      <c r="AU102" s="100">
        <v>534755.18240000005</v>
      </c>
      <c r="AV102" s="100">
        <v>532384.25349999999</v>
      </c>
      <c r="AW102" s="100">
        <v>529962.20739999996</v>
      </c>
      <c r="AX102" s="100">
        <v>527545.71569999994</v>
      </c>
      <c r="AY102" s="100">
        <v>525163.58609999996</v>
      </c>
      <c r="AZ102" s="100">
        <v>522676.99570000003</v>
      </c>
      <c r="BA102" s="100">
        <v>520064.05489999999</v>
      </c>
      <c r="BB102" s="100">
        <v>517284.98570000002</v>
      </c>
      <c r="BC102" s="100">
        <v>514306.57270000002</v>
      </c>
      <c r="BD102" s="100">
        <v>511094.56939999998</v>
      </c>
      <c r="BE102" s="100">
        <v>507614.9866</v>
      </c>
      <c r="BF102" s="100">
        <v>503834.41070000001</v>
      </c>
      <c r="BG102" s="100">
        <v>499655.32980000001</v>
      </c>
      <c r="BH102" s="100">
        <v>495143.11920000002</v>
      </c>
      <c r="BI102" s="100">
        <v>490278.62569999998</v>
      </c>
      <c r="BJ102" s="100">
        <v>485033.73060000001</v>
      </c>
      <c r="BK102" s="100">
        <v>479401.1421</v>
      </c>
      <c r="BL102" s="100">
        <v>473424.31530000002</v>
      </c>
    </row>
    <row r="104" spans="1:64" x14ac:dyDescent="0.25">
      <c r="D104" s="104"/>
      <c r="E104" s="104"/>
      <c r="F104" s="104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  <c r="AA104" s="104"/>
      <c r="AB104" s="104"/>
      <c r="AC104" s="104"/>
      <c r="AD104" s="104"/>
      <c r="AE104" s="104"/>
      <c r="AF104" s="104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  <c r="AQ104" s="104"/>
      <c r="AR104" s="104"/>
    </row>
    <row r="105" spans="1:64" x14ac:dyDescent="0.25"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</row>
    <row r="106" spans="1:64" s="105" customFormat="1" ht="13.8" x14ac:dyDescent="0.3">
      <c r="B106" s="105" t="s">
        <v>371</v>
      </c>
      <c r="C106" s="106"/>
      <c r="D106" s="107">
        <v>1990</v>
      </c>
      <c r="E106" s="107">
        <v>1991</v>
      </c>
      <c r="F106" s="107">
        <v>1992</v>
      </c>
      <c r="G106" s="107">
        <v>1993</v>
      </c>
      <c r="H106" s="107">
        <v>1994</v>
      </c>
      <c r="I106" s="107">
        <v>1995</v>
      </c>
      <c r="J106" s="107">
        <v>1996</v>
      </c>
      <c r="K106" s="107">
        <v>1997</v>
      </c>
      <c r="L106" s="107">
        <v>1998</v>
      </c>
      <c r="M106" s="107">
        <v>1999</v>
      </c>
      <c r="N106" s="107">
        <v>2000</v>
      </c>
      <c r="O106" s="107">
        <v>2001</v>
      </c>
      <c r="P106" s="107">
        <v>2002</v>
      </c>
      <c r="Q106" s="107">
        <v>2003</v>
      </c>
      <c r="R106" s="107">
        <v>2004</v>
      </c>
      <c r="S106" s="107">
        <v>2005</v>
      </c>
      <c r="T106" s="107">
        <v>2006</v>
      </c>
      <c r="U106" s="107">
        <v>2007</v>
      </c>
      <c r="V106" s="107">
        <v>2008</v>
      </c>
      <c r="W106" s="107">
        <v>2009</v>
      </c>
      <c r="X106" s="107">
        <v>2010</v>
      </c>
      <c r="Y106" s="107">
        <v>2011</v>
      </c>
      <c r="Z106" s="107">
        <v>2012</v>
      </c>
      <c r="AA106" s="107">
        <v>2013</v>
      </c>
      <c r="AB106" s="107">
        <v>2014</v>
      </c>
      <c r="AC106" s="107">
        <v>2015</v>
      </c>
      <c r="AD106" s="107">
        <v>2016</v>
      </c>
      <c r="AE106" s="107">
        <v>2017</v>
      </c>
      <c r="AF106" s="107">
        <v>2018</v>
      </c>
      <c r="AG106" s="107">
        <v>2019</v>
      </c>
      <c r="AH106" s="107">
        <v>2020</v>
      </c>
      <c r="AI106" s="107">
        <v>2021</v>
      </c>
      <c r="AJ106" s="107">
        <v>2022</v>
      </c>
      <c r="AK106" s="107">
        <v>2023</v>
      </c>
      <c r="AL106" s="107">
        <v>2024</v>
      </c>
      <c r="AM106" s="107">
        <v>2025</v>
      </c>
      <c r="AN106" s="107">
        <v>2026</v>
      </c>
      <c r="AO106" s="107">
        <v>2027</v>
      </c>
      <c r="AP106" s="107">
        <v>2028</v>
      </c>
      <c r="AQ106" s="107">
        <v>2029</v>
      </c>
      <c r="AR106" s="107">
        <v>2030</v>
      </c>
      <c r="AS106" s="107">
        <v>2031</v>
      </c>
      <c r="AT106" s="107">
        <v>2032</v>
      </c>
      <c r="AU106" s="107">
        <v>2033</v>
      </c>
      <c r="AV106" s="107">
        <v>2034</v>
      </c>
      <c r="AW106" s="107">
        <v>2035</v>
      </c>
      <c r="AX106" s="107">
        <v>2036</v>
      </c>
      <c r="AY106" s="107">
        <v>2037</v>
      </c>
      <c r="AZ106" s="107">
        <v>2038</v>
      </c>
      <c r="BA106" s="107">
        <v>2039</v>
      </c>
      <c r="BB106" s="107">
        <v>2040</v>
      </c>
      <c r="BC106" s="107">
        <v>2041</v>
      </c>
      <c r="BD106" s="107">
        <v>2042</v>
      </c>
      <c r="BE106" s="107">
        <v>2043</v>
      </c>
      <c r="BF106" s="107">
        <v>2044</v>
      </c>
      <c r="BG106" s="107">
        <v>2045</v>
      </c>
      <c r="BH106" s="107">
        <v>2046</v>
      </c>
      <c r="BI106" s="107">
        <v>2047</v>
      </c>
      <c r="BJ106" s="107">
        <v>2048</v>
      </c>
      <c r="BK106" s="107">
        <v>2049</v>
      </c>
      <c r="BL106" s="107">
        <v>2050</v>
      </c>
    </row>
    <row r="107" spans="1:64" x14ac:dyDescent="0.25">
      <c r="B107" s="78" t="s">
        <v>372</v>
      </c>
      <c r="D107" s="104">
        <v>12151.633900000001</v>
      </c>
      <c r="E107" s="104">
        <v>24632.600599999998</v>
      </c>
      <c r="F107" s="104">
        <v>40464.538400000005</v>
      </c>
      <c r="G107" s="104">
        <v>57866.664700000001</v>
      </c>
      <c r="H107" s="104">
        <v>76206.195800000001</v>
      </c>
      <c r="I107" s="104">
        <v>94633.064299999998</v>
      </c>
      <c r="J107" s="104">
        <v>112221.93099999998</v>
      </c>
      <c r="K107" s="104">
        <v>128036.20179999998</v>
      </c>
      <c r="L107" s="104">
        <v>141415.61749999999</v>
      </c>
      <c r="M107" s="104">
        <v>151932.96110000007</v>
      </c>
      <c r="N107" s="104">
        <v>159378.79180000006</v>
      </c>
      <c r="O107" s="104">
        <v>163721.48309999998</v>
      </c>
      <c r="P107" s="104">
        <v>165604.26340000005</v>
      </c>
      <c r="Q107" s="104">
        <v>166305.139</v>
      </c>
      <c r="R107" s="104">
        <v>166741.88109999997</v>
      </c>
      <c r="S107" s="104">
        <v>170096.95420000001</v>
      </c>
      <c r="T107" s="104">
        <v>177124.21419999999</v>
      </c>
      <c r="U107" s="104">
        <v>184325.5122</v>
      </c>
      <c r="V107" s="104">
        <v>190593.17850000004</v>
      </c>
      <c r="W107" s="104">
        <v>195971.36869999999</v>
      </c>
      <c r="X107" s="104">
        <v>200529.45509999999</v>
      </c>
      <c r="Y107" s="104">
        <v>204901.61689999999</v>
      </c>
      <c r="Z107" s="104">
        <v>275685.20389999996</v>
      </c>
      <c r="AA107" s="104">
        <v>273459.60110000003</v>
      </c>
      <c r="AB107" s="104">
        <v>271228.47689999995</v>
      </c>
      <c r="AC107" s="104">
        <v>343815.51270000002</v>
      </c>
      <c r="AD107" s="104">
        <v>339306.1532</v>
      </c>
      <c r="AE107" s="104">
        <v>336067.72170000005</v>
      </c>
      <c r="AF107" s="104">
        <v>333692.3175</v>
      </c>
      <c r="AG107" s="104">
        <v>331965.29060000001</v>
      </c>
      <c r="AH107" s="104">
        <v>330773.03840000002</v>
      </c>
      <c r="AI107" s="104">
        <v>330334.95870000008</v>
      </c>
      <c r="AJ107" s="104">
        <v>330456.89280000003</v>
      </c>
      <c r="AK107" s="104">
        <v>330747.43180000008</v>
      </c>
      <c r="AL107" s="104">
        <v>331231.09020000004</v>
      </c>
      <c r="AM107" s="104">
        <v>332106.9914</v>
      </c>
      <c r="AN107" s="104">
        <v>332919.46419999999</v>
      </c>
      <c r="AO107" s="104">
        <v>333588.20909999998</v>
      </c>
      <c r="AP107" s="104">
        <v>334249.54429999995</v>
      </c>
      <c r="AQ107" s="104">
        <v>334945.16279999993</v>
      </c>
      <c r="AR107" s="104">
        <v>335688.44039999996</v>
      </c>
      <c r="AS107" s="104">
        <v>336480.73109999998</v>
      </c>
      <c r="AT107" s="104">
        <v>337482.89400000009</v>
      </c>
      <c r="AU107" s="104">
        <v>338358.94949999987</v>
      </c>
      <c r="AV107" s="104">
        <v>339120.7942</v>
      </c>
      <c r="AW107" s="104">
        <v>339771.6663000001</v>
      </c>
      <c r="AX107" s="104">
        <v>340306.18599999999</v>
      </c>
      <c r="AY107" s="104">
        <v>340726.9488999999</v>
      </c>
      <c r="AZ107" s="104">
        <v>341004.7083</v>
      </c>
      <c r="BA107" s="104">
        <v>341128.27359999996</v>
      </c>
      <c r="BB107" s="104">
        <v>341070.75049999991</v>
      </c>
      <c r="BC107" s="104">
        <v>340806.48920000007</v>
      </c>
      <c r="BD107" s="104">
        <v>340314.43810000003</v>
      </c>
      <c r="BE107" s="104">
        <v>339568.08400000003</v>
      </c>
      <c r="BF107" s="104">
        <v>338541.37949999992</v>
      </c>
      <c r="BG107" s="104">
        <v>337147.60529999994</v>
      </c>
      <c r="BH107" s="104">
        <v>335462.04280000005</v>
      </c>
      <c r="BI107" s="104">
        <v>333472.67879999999</v>
      </c>
      <c r="BJ107" s="104">
        <v>331161.8383</v>
      </c>
      <c r="BK107" s="104">
        <v>328531.11630000005</v>
      </c>
      <c r="BL107" s="104">
        <v>325631.00950000004</v>
      </c>
    </row>
    <row r="108" spans="1:64" x14ac:dyDescent="0.25">
      <c r="B108" s="108" t="s">
        <v>373</v>
      </c>
      <c r="D108" s="104">
        <v>1603.5475000000001</v>
      </c>
      <c r="E108" s="104">
        <v>4047.7645000000002</v>
      </c>
      <c r="F108" s="104">
        <v>7921.7945</v>
      </c>
      <c r="G108" s="104">
        <v>13097.481</v>
      </c>
      <c r="H108" s="104">
        <v>19521.902099999999</v>
      </c>
      <c r="I108" s="104">
        <v>26995.7431</v>
      </c>
      <c r="J108" s="104">
        <v>35272.177300000003</v>
      </c>
      <c r="K108" s="104">
        <v>44079.254399999998</v>
      </c>
      <c r="L108" s="104">
        <v>53061.409299999999</v>
      </c>
      <c r="M108" s="104">
        <v>61859.579100000003</v>
      </c>
      <c r="N108" s="104">
        <v>70148.5432</v>
      </c>
      <c r="O108" s="104">
        <v>77701.382700000016</v>
      </c>
      <c r="P108" s="104">
        <v>84610.785199999984</v>
      </c>
      <c r="Q108" s="104">
        <v>91364.83679999999</v>
      </c>
      <c r="R108" s="104">
        <v>98347.682499999995</v>
      </c>
      <c r="S108" s="104">
        <v>107430.6001</v>
      </c>
      <c r="T108" s="104">
        <v>119173.39120000001</v>
      </c>
      <c r="U108" s="104">
        <v>131404.83910000001</v>
      </c>
      <c r="V108" s="104">
        <v>142873.94500000001</v>
      </c>
      <c r="W108" s="104">
        <v>153241.90209999998</v>
      </c>
      <c r="X108" s="104">
        <v>162342.4614</v>
      </c>
      <c r="Y108" s="104">
        <v>170480.84119999997</v>
      </c>
      <c r="Z108" s="104">
        <v>236391.5</v>
      </c>
      <c r="AA108" s="104">
        <v>236192.00390000001</v>
      </c>
      <c r="AB108" s="104">
        <v>234967.56040000002</v>
      </c>
      <c r="AC108" s="104">
        <v>284296.49769999995</v>
      </c>
      <c r="AD108" s="104">
        <v>276338.97339999996</v>
      </c>
      <c r="AE108" s="104">
        <v>269043.72940000001</v>
      </c>
      <c r="AF108" s="104">
        <v>262291.92109999998</v>
      </c>
      <c r="AG108" s="104">
        <v>255853.20990000002</v>
      </c>
      <c r="AH108" s="104">
        <v>249798.0097</v>
      </c>
      <c r="AI108" s="104">
        <v>244300.05139999997</v>
      </c>
      <c r="AJ108" s="104">
        <v>239255.18039999998</v>
      </c>
      <c r="AK108" s="104">
        <v>234572.12039999999</v>
      </c>
      <c r="AL108" s="104">
        <v>230356.94519999999</v>
      </c>
      <c r="AM108" s="104">
        <v>226483.41960000002</v>
      </c>
      <c r="AN108" s="104">
        <v>222407.4903</v>
      </c>
      <c r="AO108" s="104">
        <v>218236.21770000004</v>
      </c>
      <c r="AP108" s="104">
        <v>214079.25379999998</v>
      </c>
      <c r="AQ108" s="104">
        <v>210012.2885</v>
      </c>
      <c r="AR108" s="104">
        <v>206119.5803</v>
      </c>
      <c r="AS108" s="104">
        <v>202896.96480000002</v>
      </c>
      <c r="AT108" s="104">
        <v>199720.32560000001</v>
      </c>
      <c r="AU108" s="104">
        <v>196552.38619999998</v>
      </c>
      <c r="AV108" s="104">
        <v>193427.91089999999</v>
      </c>
      <c r="AW108" s="104">
        <v>190363.74739999999</v>
      </c>
      <c r="AX108" s="104">
        <v>187421.9725</v>
      </c>
      <c r="AY108" s="104">
        <v>184629.17769999997</v>
      </c>
      <c r="AZ108" s="104">
        <v>181875.81269999998</v>
      </c>
      <c r="BA108" s="104">
        <v>179151.30489999999</v>
      </c>
      <c r="BB108" s="104">
        <v>176442.83990000002</v>
      </c>
      <c r="BC108" s="104">
        <v>173742.8639</v>
      </c>
      <c r="BD108" s="104">
        <v>171038.26540000003</v>
      </c>
      <c r="BE108" s="104">
        <v>168321.6096</v>
      </c>
      <c r="BF108" s="104">
        <v>165585.47990000001</v>
      </c>
      <c r="BG108" s="104">
        <v>162819.0178</v>
      </c>
      <c r="BH108" s="104">
        <v>160011.91700000002</v>
      </c>
      <c r="BI108" s="104">
        <v>157157.10800000001</v>
      </c>
      <c r="BJ108" s="104">
        <v>154244.65539999999</v>
      </c>
      <c r="BK108" s="104">
        <v>151265.59980000003</v>
      </c>
      <c r="BL108" s="104">
        <v>148212.81759999998</v>
      </c>
    </row>
    <row r="109" spans="1:64" x14ac:dyDescent="0.25">
      <c r="B109" s="108" t="s">
        <v>374</v>
      </c>
      <c r="D109" s="104">
        <v>13755.1813</v>
      </c>
      <c r="E109" s="104">
        <v>28680.364999999998</v>
      </c>
      <c r="F109" s="104">
        <v>48386.332999999999</v>
      </c>
      <c r="G109" s="104">
        <v>70964.145600000003</v>
      </c>
      <c r="H109" s="104">
        <v>95728.097800000003</v>
      </c>
      <c r="I109" s="104">
        <v>121628.8075</v>
      </c>
      <c r="J109" s="104">
        <v>147494.10829999999</v>
      </c>
      <c r="K109" s="104">
        <v>172115.45629999999</v>
      </c>
      <c r="L109" s="104">
        <v>194477.02679999999</v>
      </c>
      <c r="M109" s="104">
        <v>213792.5404</v>
      </c>
      <c r="N109" s="104">
        <v>229527.33469999995</v>
      </c>
      <c r="O109" s="104">
        <v>241422.86569999997</v>
      </c>
      <c r="P109" s="104">
        <v>250215.04869999998</v>
      </c>
      <c r="Q109" s="104">
        <v>257669.97620000003</v>
      </c>
      <c r="R109" s="104">
        <v>265089.56359999999</v>
      </c>
      <c r="S109" s="104">
        <v>277527.55410000001</v>
      </c>
      <c r="T109" s="104">
        <v>296297.6053</v>
      </c>
      <c r="U109" s="104">
        <v>315730.35109999997</v>
      </c>
      <c r="V109" s="104">
        <v>333467.12359999999</v>
      </c>
      <c r="W109" s="104">
        <v>349213.27060000005</v>
      </c>
      <c r="X109" s="104">
        <v>362871.91669999994</v>
      </c>
      <c r="Y109" s="104">
        <v>375382.45779999997</v>
      </c>
      <c r="Z109" s="104">
        <v>512076.70429999992</v>
      </c>
      <c r="AA109" s="104">
        <v>509651.60520000005</v>
      </c>
      <c r="AB109" s="104">
        <v>506196.03709999984</v>
      </c>
      <c r="AC109" s="104">
        <v>628112.01100000006</v>
      </c>
      <c r="AD109" s="104">
        <v>615645.12650000013</v>
      </c>
      <c r="AE109" s="104">
        <v>605111.4513999999</v>
      </c>
      <c r="AF109" s="104">
        <v>595984.23839999991</v>
      </c>
      <c r="AG109" s="104">
        <v>587818.50060000003</v>
      </c>
      <c r="AH109" s="104">
        <v>580571.04830000002</v>
      </c>
      <c r="AI109" s="104">
        <v>574635.0101999999</v>
      </c>
      <c r="AJ109" s="104">
        <v>569712.07319999998</v>
      </c>
      <c r="AK109" s="104">
        <v>565319.55200000003</v>
      </c>
      <c r="AL109" s="104">
        <v>561588.03539999994</v>
      </c>
      <c r="AM109" s="104">
        <v>558590.41100000008</v>
      </c>
      <c r="AN109" s="104">
        <v>555326.95480000018</v>
      </c>
      <c r="AO109" s="104">
        <v>551824.42680000002</v>
      </c>
      <c r="AP109" s="104">
        <v>548328.79829999991</v>
      </c>
      <c r="AQ109" s="104">
        <v>544957.45140000002</v>
      </c>
      <c r="AR109" s="104">
        <v>541808.02040000004</v>
      </c>
      <c r="AS109" s="104">
        <v>539377.69629999995</v>
      </c>
      <c r="AT109" s="104">
        <v>537203.21909999987</v>
      </c>
      <c r="AU109" s="104">
        <v>534911.33530000004</v>
      </c>
      <c r="AV109" s="104">
        <v>532548.70499999996</v>
      </c>
      <c r="AW109" s="104">
        <v>530135.41350000002</v>
      </c>
      <c r="AX109" s="104">
        <v>527728.15840000007</v>
      </c>
      <c r="AY109" s="104">
        <v>525356.1263</v>
      </c>
      <c r="AZ109" s="104">
        <v>522880.52090000006</v>
      </c>
      <c r="BA109" s="104">
        <v>520279.57890000008</v>
      </c>
      <c r="BB109" s="104">
        <v>517513.59040000004</v>
      </c>
      <c r="BC109" s="104">
        <v>514549.35310000001</v>
      </c>
      <c r="BD109" s="104">
        <v>511352.70320000005</v>
      </c>
      <c r="BE109" s="104">
        <v>507889.69310000003</v>
      </c>
      <c r="BF109" s="104">
        <v>504126.85930000001</v>
      </c>
      <c r="BG109" s="104">
        <v>499966.62310000003</v>
      </c>
      <c r="BH109" s="104">
        <v>495473.96000000008</v>
      </c>
      <c r="BI109" s="104">
        <v>490629.78649999999</v>
      </c>
      <c r="BJ109" s="104">
        <v>485406.49349999998</v>
      </c>
      <c r="BK109" s="104">
        <v>479796.71589999995</v>
      </c>
      <c r="BL109" s="104">
        <v>473843.82699999999</v>
      </c>
    </row>
    <row r="110" spans="1:64" x14ac:dyDescent="0.25"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109"/>
      <c r="AO110" s="109"/>
      <c r="AP110" s="109"/>
      <c r="AQ110" s="109"/>
      <c r="AR110" s="109"/>
      <c r="AS110" s="109"/>
      <c r="AT110" s="109"/>
      <c r="AU110" s="109"/>
      <c r="AV110" s="109"/>
      <c r="AW110" s="109"/>
      <c r="AX110" s="109"/>
      <c r="AY110" s="109"/>
      <c r="AZ110" s="109"/>
      <c r="BA110" s="109"/>
      <c r="BB110" s="109"/>
      <c r="BC110" s="109"/>
      <c r="BD110" s="109"/>
      <c r="BE110" s="109"/>
      <c r="BF110" s="109"/>
      <c r="BG110" s="109"/>
      <c r="BH110" s="109"/>
      <c r="BI110" s="109"/>
      <c r="BJ110" s="109"/>
      <c r="BK110" s="109"/>
      <c r="BL110" s="109"/>
    </row>
    <row r="111" spans="1:64" x14ac:dyDescent="0.25">
      <c r="B111" s="78" t="s">
        <v>375</v>
      </c>
      <c r="D111" s="110">
        <v>0</v>
      </c>
      <c r="E111" s="110">
        <v>0</v>
      </c>
      <c r="F111" s="110">
        <v>-1.9999998767161742E-4</v>
      </c>
      <c r="G111" s="110">
        <v>-9.9999997473787516E-5</v>
      </c>
      <c r="H111" s="110">
        <v>1.0000000474974513E-4</v>
      </c>
      <c r="I111" s="110">
        <v>-9.9999975645914674E-5</v>
      </c>
      <c r="J111" s="110">
        <v>-1.0000000474974513E-4</v>
      </c>
      <c r="K111" s="110">
        <v>0</v>
      </c>
      <c r="L111" s="110">
        <v>0</v>
      </c>
      <c r="M111" s="110">
        <v>-1.9999995129182935E-4</v>
      </c>
      <c r="N111" s="110">
        <v>1.000000920612365E-4</v>
      </c>
      <c r="O111" s="110">
        <v>9.9999946542084217E-5</v>
      </c>
      <c r="P111" s="110">
        <v>0</v>
      </c>
      <c r="Q111" s="110">
        <v>-1.999999803956598E-4</v>
      </c>
      <c r="R111" s="110">
        <v>0</v>
      </c>
      <c r="S111" s="110">
        <v>0</v>
      </c>
      <c r="T111" s="110">
        <v>1.999999803956598E-4</v>
      </c>
      <c r="U111" s="110">
        <v>1.999999803956598E-4</v>
      </c>
      <c r="V111" s="110">
        <v>-9.9999975645914674E-5</v>
      </c>
      <c r="W111" s="110">
        <v>0</v>
      </c>
      <c r="X111" s="110">
        <v>1.0000000474974513E-4</v>
      </c>
      <c r="Y111" s="110">
        <v>1.0000003385357559E-4</v>
      </c>
      <c r="Z111" s="110">
        <v>-2.0000000949949026E-4</v>
      </c>
      <c r="AA111" s="110">
        <v>-9.9999946542084217E-5</v>
      </c>
      <c r="AB111" s="110">
        <v>1.9999995129182935E-4</v>
      </c>
      <c r="AC111" s="110">
        <v>85.171600000059698</v>
      </c>
      <c r="AD111" s="110">
        <v>157.64569999999367</v>
      </c>
      <c r="AE111" s="110">
        <v>141.10510000004433</v>
      </c>
      <c r="AF111" s="110">
        <v>128.69330000004265</v>
      </c>
      <c r="AG111" s="110">
        <v>120.78639999998268</v>
      </c>
      <c r="AH111" s="110">
        <v>113.73199999995995</v>
      </c>
      <c r="AI111" s="110">
        <v>107.07870000007097</v>
      </c>
      <c r="AJ111" s="110">
        <v>102.64449999999488</v>
      </c>
      <c r="AK111" s="110">
        <v>98.735800000082236</v>
      </c>
      <c r="AL111" s="110">
        <v>92.791500000050291</v>
      </c>
      <c r="AM111" s="110">
        <v>93.057299999985844</v>
      </c>
      <c r="AN111" s="110">
        <v>97.269299999985378</v>
      </c>
      <c r="AO111" s="110">
        <v>101.37739999999758</v>
      </c>
      <c r="AP111" s="110">
        <v>105.52650000003632</v>
      </c>
      <c r="AQ111" s="110">
        <v>109.89259999996284</v>
      </c>
      <c r="AR111" s="110">
        <v>114.36690000002272</v>
      </c>
      <c r="AS111" s="110">
        <v>119.03879999992205</v>
      </c>
      <c r="AT111" s="110">
        <v>123.96340000018245</v>
      </c>
      <c r="AU111" s="110">
        <v>129.90209999983199</v>
      </c>
      <c r="AV111" s="110">
        <v>136.1875</v>
      </c>
      <c r="AW111" s="110">
        <v>142.71890000009444</v>
      </c>
      <c r="AX111" s="110">
        <v>149.57020000007469</v>
      </c>
      <c r="AY111" s="110">
        <v>157.07299999991665</v>
      </c>
      <c r="AZ111" s="110">
        <v>165.25449999998091</v>
      </c>
      <c r="BA111" s="110">
        <v>174.18400000000838</v>
      </c>
      <c r="BB111" s="110">
        <v>183.95719999988796</v>
      </c>
      <c r="BC111" s="110">
        <v>194.54200000001583</v>
      </c>
      <c r="BD111" s="110">
        <v>206.01690000004601</v>
      </c>
      <c r="BE111" s="110">
        <v>218.45490000006976</v>
      </c>
      <c r="BF111" s="110">
        <v>231.79489999997895</v>
      </c>
      <c r="BG111" s="110">
        <v>245.96609999990324</v>
      </c>
      <c r="BH111" s="110">
        <v>260.53030000004219</v>
      </c>
      <c r="BI111" s="110">
        <v>275.62059999996563</v>
      </c>
      <c r="BJ111" s="110">
        <v>291.69819999998435</v>
      </c>
      <c r="BK111" s="110">
        <v>308.68910000001779</v>
      </c>
      <c r="BL111" s="110">
        <v>326.62180000002263</v>
      </c>
    </row>
    <row r="112" spans="1:64" x14ac:dyDescent="0.25">
      <c r="B112" s="78" t="s">
        <v>376</v>
      </c>
      <c r="D112" s="110">
        <v>0</v>
      </c>
      <c r="E112" s="110">
        <v>0</v>
      </c>
      <c r="F112" s="110">
        <v>1.0000000020227162E-4</v>
      </c>
      <c r="G112" s="110">
        <v>0</v>
      </c>
      <c r="H112" s="110">
        <v>9.9999997473787516E-5</v>
      </c>
      <c r="I112" s="110">
        <v>0</v>
      </c>
      <c r="J112" s="110">
        <v>-9.9999997473787516E-5</v>
      </c>
      <c r="K112" s="110">
        <v>0</v>
      </c>
      <c r="L112" s="110">
        <v>-9.9999997473787516E-5</v>
      </c>
      <c r="M112" s="110">
        <v>1.0000000474974513E-4</v>
      </c>
      <c r="N112" s="110">
        <v>1.9999999494757503E-4</v>
      </c>
      <c r="O112" s="110">
        <v>-9.9999990197829902E-5</v>
      </c>
      <c r="P112" s="110">
        <v>0</v>
      </c>
      <c r="Q112" s="110">
        <v>-1.0000000474974513E-4</v>
      </c>
      <c r="R112" s="110">
        <v>-1.0000000474974513E-4</v>
      </c>
      <c r="S112" s="110">
        <v>9.9999990197829902E-5</v>
      </c>
      <c r="T112" s="110">
        <v>0</v>
      </c>
      <c r="U112" s="110">
        <v>0</v>
      </c>
      <c r="V112" s="110">
        <v>-9.9999975645914674E-5</v>
      </c>
      <c r="W112" s="110">
        <v>3.9999996079131961E-4</v>
      </c>
      <c r="X112" s="110">
        <v>-2.9999998514540493E-4</v>
      </c>
      <c r="Y112" s="110">
        <v>0</v>
      </c>
      <c r="Z112" s="110">
        <v>-1.999999803956598E-4</v>
      </c>
      <c r="AA112" s="110">
        <v>-1.0000000474974513E-4</v>
      </c>
      <c r="AB112" s="110">
        <v>1.0000000474974513E-4</v>
      </c>
      <c r="AC112" s="110">
        <v>18.574499999987893</v>
      </c>
      <c r="AD112" s="110">
        <v>32.59799999993993</v>
      </c>
      <c r="AE112" s="110">
        <v>27.159500000008848</v>
      </c>
      <c r="AF112" s="110">
        <v>23.294799999974202</v>
      </c>
      <c r="AG112" s="110">
        <v>21.019700000004377</v>
      </c>
      <c r="AH112" s="110">
        <v>19.313300000008894</v>
      </c>
      <c r="AI112" s="110">
        <v>17.510299999965355</v>
      </c>
      <c r="AJ112" s="110">
        <v>16.111299999989569</v>
      </c>
      <c r="AK112" s="110">
        <v>14.807299999985844</v>
      </c>
      <c r="AL112" s="110">
        <v>13.464799999987008</v>
      </c>
      <c r="AM112" s="110">
        <v>14.022300000040559</v>
      </c>
      <c r="AN112" s="110">
        <v>15.059599999978673</v>
      </c>
      <c r="AO112" s="110">
        <v>16.269400000048336</v>
      </c>
      <c r="AP112" s="110">
        <v>17.610599999985425</v>
      </c>
      <c r="AQ112" s="110">
        <v>19.116099999984726</v>
      </c>
      <c r="AR112" s="110">
        <v>20.812299999990501</v>
      </c>
      <c r="AS112" s="110">
        <v>22.640500000008615</v>
      </c>
      <c r="AT112" s="110">
        <v>24.397700000030454</v>
      </c>
      <c r="AU112" s="110">
        <v>26.25109999999404</v>
      </c>
      <c r="AV112" s="110">
        <v>28.264100000000326</v>
      </c>
      <c r="AW112" s="110">
        <v>30.487200000003213</v>
      </c>
      <c r="AX112" s="110">
        <v>32.872700000007171</v>
      </c>
      <c r="AY112" s="110">
        <v>35.467499999969732</v>
      </c>
      <c r="AZ112" s="110">
        <v>38.270799999998417</v>
      </c>
      <c r="BA112" s="110">
        <v>41.339699999982258</v>
      </c>
      <c r="BB112" s="110">
        <v>44.64770000000135</v>
      </c>
      <c r="BC112" s="110">
        <v>48.238399999972899</v>
      </c>
      <c r="BD112" s="110">
        <v>52.116900000022724</v>
      </c>
      <c r="BE112" s="110">
        <v>56.252099999983329</v>
      </c>
      <c r="BF112" s="110">
        <v>60.653800000000047</v>
      </c>
      <c r="BG112" s="110">
        <v>65.327199999999721</v>
      </c>
      <c r="BH112" s="110">
        <v>70.310300000011921</v>
      </c>
      <c r="BI112" s="110">
        <v>75.540400000027148</v>
      </c>
      <c r="BJ112" s="110">
        <v>81.064899999997579</v>
      </c>
      <c r="BK112" s="110">
        <v>86.884900000033667</v>
      </c>
      <c r="BL112" s="110">
        <v>92.890099999989616</v>
      </c>
    </row>
    <row r="113" spans="2:64" x14ac:dyDescent="0.25">
      <c r="B113" s="78" t="s">
        <v>377</v>
      </c>
      <c r="D113" s="110">
        <v>0</v>
      </c>
      <c r="E113" s="110">
        <v>-1.0000000111176632E-4</v>
      </c>
      <c r="F113" s="110">
        <v>0</v>
      </c>
      <c r="G113" s="110">
        <v>0</v>
      </c>
      <c r="H113" s="110">
        <v>0</v>
      </c>
      <c r="I113" s="110">
        <v>0</v>
      </c>
      <c r="J113" s="110">
        <v>-1.0000000474974513E-4</v>
      </c>
      <c r="K113" s="110">
        <v>1.0000000474974513E-4</v>
      </c>
      <c r="L113" s="110">
        <v>-1.0000000474974513E-4</v>
      </c>
      <c r="M113" s="110">
        <v>0</v>
      </c>
      <c r="N113" s="110">
        <v>0</v>
      </c>
      <c r="O113" s="110">
        <v>0</v>
      </c>
      <c r="P113" s="110">
        <v>9.9999975645914674E-5</v>
      </c>
      <c r="Q113" s="110">
        <v>1.0000003385357559E-4</v>
      </c>
      <c r="R113" s="110">
        <v>0</v>
      </c>
      <c r="S113" s="110">
        <v>0</v>
      </c>
      <c r="T113" s="110">
        <v>1.0000000474974513E-4</v>
      </c>
      <c r="U113" s="110">
        <v>-1.0000000474974513E-4</v>
      </c>
      <c r="V113" s="110">
        <v>0</v>
      </c>
      <c r="W113" s="110">
        <v>0</v>
      </c>
      <c r="X113" s="110">
        <v>0</v>
      </c>
      <c r="Y113" s="110">
        <v>-1.0000000474974513E-4</v>
      </c>
      <c r="Z113" s="110">
        <v>0</v>
      </c>
      <c r="AA113" s="110">
        <v>0</v>
      </c>
      <c r="AB113" s="110">
        <v>0</v>
      </c>
      <c r="AC113" s="110">
        <v>103.74670000001788</v>
      </c>
      <c r="AD113" s="110">
        <v>190.24360000016168</v>
      </c>
      <c r="AE113" s="110">
        <v>168.26499999989755</v>
      </c>
      <c r="AF113" s="110">
        <v>151.98779999988619</v>
      </c>
      <c r="AG113" s="110">
        <v>141.8061999999918</v>
      </c>
      <c r="AH113" s="110">
        <v>133.04540000006091</v>
      </c>
      <c r="AI113" s="110">
        <v>124.58909999986645</v>
      </c>
      <c r="AJ113" s="110">
        <v>118.7558999999892</v>
      </c>
      <c r="AK113" s="110">
        <v>113.54290000000037</v>
      </c>
      <c r="AL113" s="110">
        <v>106.25649999990128</v>
      </c>
      <c r="AM113" s="110">
        <v>107.07940000004601</v>
      </c>
      <c r="AN113" s="110">
        <v>112.32900000014342</v>
      </c>
      <c r="AO113" s="110">
        <v>117.64670000004116</v>
      </c>
      <c r="AP113" s="110">
        <v>123.13709999993443</v>
      </c>
      <c r="AQ113" s="110">
        <v>129.00870000000577</v>
      </c>
      <c r="AR113" s="110">
        <v>135.17879999999423</v>
      </c>
      <c r="AS113" s="110">
        <v>141.67989999998827</v>
      </c>
      <c r="AT113" s="110">
        <v>148.36069999984466</v>
      </c>
      <c r="AU113" s="110">
        <v>156.1528999999864</v>
      </c>
      <c r="AV113" s="110">
        <v>164.45149999996647</v>
      </c>
      <c r="AW113" s="110">
        <v>173.20610000006855</v>
      </c>
      <c r="AX113" s="110">
        <v>182.44270000013057</v>
      </c>
      <c r="AY113" s="110">
        <v>192.54020000004675</v>
      </c>
      <c r="AZ113" s="110">
        <v>203.52520000003278</v>
      </c>
      <c r="BA113" s="110">
        <v>215.5240000000922</v>
      </c>
      <c r="BB113" s="110">
        <v>228.60470000002533</v>
      </c>
      <c r="BC113" s="110">
        <v>242.78039999998873</v>
      </c>
      <c r="BD113" s="110">
        <v>258.13380000006873</v>
      </c>
      <c r="BE113" s="110">
        <v>274.70650000002934</v>
      </c>
      <c r="BF113" s="110">
        <v>292.44860000000335</v>
      </c>
      <c r="BG113" s="110">
        <v>311.29330000001937</v>
      </c>
      <c r="BH113" s="110">
        <v>330.84080000006361</v>
      </c>
      <c r="BI113" s="110">
        <v>351.16080000001239</v>
      </c>
      <c r="BJ113" s="110">
        <v>372.76289999997243</v>
      </c>
      <c r="BK113" s="110">
        <v>395.57379999995464</v>
      </c>
      <c r="BL113" s="110">
        <v>419.51169999997364</v>
      </c>
    </row>
    <row r="114" spans="2:64" x14ac:dyDescent="0.25">
      <c r="D114" s="104"/>
      <c r="E114" s="104"/>
      <c r="F114" s="104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9"/>
      <c r="AT114" s="109"/>
      <c r="AU114" s="109"/>
      <c r="AV114" s="109"/>
      <c r="AW114" s="109"/>
      <c r="AX114" s="109"/>
      <c r="AY114" s="109"/>
      <c r="AZ114" s="109"/>
      <c r="BA114" s="109"/>
      <c r="BB114" s="109"/>
      <c r="BC114" s="109"/>
      <c r="BD114" s="109"/>
      <c r="BE114" s="109"/>
      <c r="BF114" s="109"/>
      <c r="BG114" s="109"/>
      <c r="BH114" s="109"/>
      <c r="BI114" s="109"/>
      <c r="BJ114" s="109"/>
      <c r="BK114" s="109"/>
      <c r="BL114" s="109"/>
    </row>
    <row r="115" spans="2:64" x14ac:dyDescent="0.25">
      <c r="B115" s="108" t="s">
        <v>378</v>
      </c>
      <c r="D115" s="104">
        <v>0</v>
      </c>
      <c r="E115" s="104">
        <v>0</v>
      </c>
      <c r="F115" s="104">
        <v>0</v>
      </c>
      <c r="G115" s="104">
        <v>0</v>
      </c>
      <c r="H115" s="104">
        <v>0</v>
      </c>
      <c r="I115" s="104">
        <v>0</v>
      </c>
      <c r="J115" s="104">
        <v>0</v>
      </c>
      <c r="K115" s="104">
        <v>0</v>
      </c>
      <c r="L115" s="104">
        <v>0</v>
      </c>
      <c r="M115" s="104">
        <v>242.50000000000003</v>
      </c>
      <c r="N115" s="104">
        <v>474.26769999999993</v>
      </c>
      <c r="O115" s="104">
        <v>1146.5533</v>
      </c>
      <c r="P115" s="104">
        <v>3877.0214000000005</v>
      </c>
      <c r="Q115" s="104">
        <v>8521.5985999999994</v>
      </c>
      <c r="R115" s="104">
        <v>18629.7847</v>
      </c>
      <c r="S115" s="104">
        <v>37124.508300000001</v>
      </c>
      <c r="T115" s="104">
        <v>54461.782399999996</v>
      </c>
      <c r="U115" s="104">
        <v>67492.219499999992</v>
      </c>
      <c r="V115" s="104">
        <v>80423.254400000005</v>
      </c>
      <c r="W115" s="104">
        <v>92491.062700000009</v>
      </c>
      <c r="X115" s="104">
        <v>105178.08689999999</v>
      </c>
      <c r="Y115" s="104">
        <v>118659.8017</v>
      </c>
      <c r="Z115" s="104">
        <v>130973.25360000001</v>
      </c>
      <c r="AA115" s="104">
        <v>142924.71030000001</v>
      </c>
      <c r="AB115" s="104">
        <v>156577.78459999998</v>
      </c>
      <c r="AC115" s="104">
        <v>171896.86129999999</v>
      </c>
      <c r="AD115" s="104">
        <v>189617.25080000001</v>
      </c>
      <c r="AE115" s="104">
        <v>205791.16979999997</v>
      </c>
      <c r="AF115" s="104">
        <v>218383.89540000001</v>
      </c>
      <c r="AG115" s="104">
        <v>229678.45549999998</v>
      </c>
      <c r="AH115" s="104">
        <v>242329.7677</v>
      </c>
      <c r="AI115" s="104">
        <v>252873.44660000002</v>
      </c>
      <c r="AJ115" s="104">
        <v>260484.49109999996</v>
      </c>
      <c r="AK115" s="104">
        <v>270340.71350000001</v>
      </c>
      <c r="AL115" s="104">
        <v>275747.78600000002</v>
      </c>
      <c r="AM115" s="104">
        <v>275708.50740000006</v>
      </c>
      <c r="AN115" s="104">
        <v>275020.50829999999</v>
      </c>
      <c r="AO115" s="104">
        <v>275086.30349999998</v>
      </c>
      <c r="AP115" s="104">
        <v>275138.07519999996</v>
      </c>
      <c r="AQ115" s="104">
        <v>275221.30620000011</v>
      </c>
      <c r="AR115" s="104">
        <v>275361.29169999994</v>
      </c>
      <c r="AS115" s="104">
        <v>275554.89840000001</v>
      </c>
      <c r="AT115" s="104">
        <v>275882.95190000004</v>
      </c>
      <c r="AU115" s="104">
        <v>276109.53229999996</v>
      </c>
      <c r="AV115" s="104">
        <v>276244.88410000002</v>
      </c>
      <c r="AW115" s="104">
        <v>276291.21830000007</v>
      </c>
      <c r="AX115" s="104">
        <v>276244.79120000004</v>
      </c>
      <c r="AY115" s="104">
        <v>276105.68589999998</v>
      </c>
      <c r="AZ115" s="104">
        <v>275844.45410000003</v>
      </c>
      <c r="BA115" s="104">
        <v>275466.35779999994</v>
      </c>
      <c r="BB115" s="104">
        <v>274958.696</v>
      </c>
      <c r="BC115" s="104">
        <v>274303.58639999997</v>
      </c>
      <c r="BD115" s="104">
        <v>273499.92549999995</v>
      </c>
      <c r="BE115" s="104">
        <v>272529.86880000005</v>
      </c>
      <c r="BF115" s="104">
        <v>271373.38499999995</v>
      </c>
      <c r="BG115" s="104">
        <v>269957.59850000002</v>
      </c>
      <c r="BH115" s="104">
        <v>268345.43570000003</v>
      </c>
      <c r="BI115" s="104">
        <v>266528.1961</v>
      </c>
      <c r="BJ115" s="104">
        <v>264453.54840000003</v>
      </c>
      <c r="BK115" s="104">
        <v>262066.06450000007</v>
      </c>
      <c r="BL115" s="104">
        <v>259392.42969999998</v>
      </c>
    </row>
    <row r="116" spans="2:64" x14ac:dyDescent="0.25">
      <c r="B116" s="108" t="s">
        <v>379</v>
      </c>
      <c r="D116" s="104">
        <v>0</v>
      </c>
      <c r="E116" s="104">
        <v>0</v>
      </c>
      <c r="F116" s="104">
        <v>0</v>
      </c>
      <c r="G116" s="104">
        <v>0</v>
      </c>
      <c r="H116" s="104">
        <v>0</v>
      </c>
      <c r="I116" s="104">
        <v>0</v>
      </c>
      <c r="J116" s="104">
        <v>0</v>
      </c>
      <c r="K116" s="104">
        <v>0</v>
      </c>
      <c r="L116" s="104">
        <v>0</v>
      </c>
      <c r="M116" s="104">
        <v>0</v>
      </c>
      <c r="N116" s="104">
        <v>220.16040000000001</v>
      </c>
      <c r="O116" s="104">
        <v>1100.3117</v>
      </c>
      <c r="P116" s="104">
        <v>3729.9783000000002</v>
      </c>
      <c r="Q116" s="104">
        <v>8198.4010000000017</v>
      </c>
      <c r="R116" s="104">
        <v>17923.215100000001</v>
      </c>
      <c r="S116" s="104">
        <v>35716.491800000003</v>
      </c>
      <c r="T116" s="104">
        <v>52396.217400000001</v>
      </c>
      <c r="U116" s="104">
        <v>64484.002099999998</v>
      </c>
      <c r="V116" s="104">
        <v>75900.773799999995</v>
      </c>
      <c r="W116" s="104">
        <v>86276.968000000008</v>
      </c>
      <c r="X116" s="104">
        <v>97143.108800000002</v>
      </c>
      <c r="Y116" s="104">
        <v>107297.86040000001</v>
      </c>
      <c r="Z116" s="104">
        <v>116953.71859999999</v>
      </c>
      <c r="AA116" s="104">
        <v>127096.45630000001</v>
      </c>
      <c r="AB116" s="104">
        <v>136037.95030000003</v>
      </c>
      <c r="AC116" s="104">
        <v>146570.25099999999</v>
      </c>
      <c r="AD116" s="104">
        <v>158169.53400000001</v>
      </c>
      <c r="AE116" s="104">
        <v>167237.9135</v>
      </c>
      <c r="AF116" s="104">
        <v>173060.8443</v>
      </c>
      <c r="AG116" s="104">
        <v>177461.81009999997</v>
      </c>
      <c r="AH116" s="104">
        <v>182572.1868</v>
      </c>
      <c r="AI116" s="104">
        <v>186974.89439999999</v>
      </c>
      <c r="AJ116" s="104">
        <v>190221.0919</v>
      </c>
      <c r="AK116" s="104">
        <v>194333.9455</v>
      </c>
      <c r="AL116" s="104">
        <v>194368.62149999998</v>
      </c>
      <c r="AM116" s="104">
        <v>190832.66280000002</v>
      </c>
      <c r="AN116" s="104">
        <v>187344.12670000002</v>
      </c>
      <c r="AO116" s="104">
        <v>183865.90699999998</v>
      </c>
      <c r="AP116" s="104">
        <v>180404.49619999997</v>
      </c>
      <c r="AQ116" s="104">
        <v>176964.20670000001</v>
      </c>
      <c r="AR116" s="104">
        <v>173547.94259999998</v>
      </c>
      <c r="AS116" s="104">
        <v>170710.5079</v>
      </c>
      <c r="AT116" s="104">
        <v>168036.2475</v>
      </c>
      <c r="AU116" s="104">
        <v>165369.18400000001</v>
      </c>
      <c r="AV116" s="104">
        <v>162738.52839999998</v>
      </c>
      <c r="AW116" s="104">
        <v>160158.41689999998</v>
      </c>
      <c r="AX116" s="104">
        <v>157681.13970000003</v>
      </c>
      <c r="AY116" s="104">
        <v>155329.03449999998</v>
      </c>
      <c r="AZ116" s="104">
        <v>153009.91070000001</v>
      </c>
      <c r="BA116" s="104">
        <v>150714.83080000003</v>
      </c>
      <c r="BB116" s="104">
        <v>148433.03969999999</v>
      </c>
      <c r="BC116" s="104">
        <v>146158.14619999999</v>
      </c>
      <c r="BD116" s="104">
        <v>143879.1201</v>
      </c>
      <c r="BE116" s="104">
        <v>141589.73259999999</v>
      </c>
      <c r="BF116" s="104">
        <v>139283.73569999999</v>
      </c>
      <c r="BG116" s="104">
        <v>136951.9859</v>
      </c>
      <c r="BH116" s="104">
        <v>134585.77849999999</v>
      </c>
      <c r="BI116" s="104">
        <v>132179.21679999999</v>
      </c>
      <c r="BJ116" s="104">
        <v>129723.8915</v>
      </c>
      <c r="BK116" s="104">
        <v>127212.25049999999</v>
      </c>
      <c r="BL116" s="104">
        <v>124638.39380000001</v>
      </c>
    </row>
    <row r="117" spans="2:64" x14ac:dyDescent="0.25">
      <c r="B117" s="108" t="s">
        <v>380</v>
      </c>
      <c r="D117" s="104">
        <v>0</v>
      </c>
      <c r="E117" s="104">
        <v>0</v>
      </c>
      <c r="F117" s="104">
        <v>0</v>
      </c>
      <c r="G117" s="104">
        <v>0</v>
      </c>
      <c r="H117" s="104">
        <v>0</v>
      </c>
      <c r="I117" s="104">
        <v>0</v>
      </c>
      <c r="J117" s="104">
        <v>0</v>
      </c>
      <c r="K117" s="104">
        <v>0</v>
      </c>
      <c r="L117" s="104">
        <v>0</v>
      </c>
      <c r="M117" s="104">
        <v>242.4999</v>
      </c>
      <c r="N117" s="104">
        <v>694.42799999999988</v>
      </c>
      <c r="O117" s="104">
        <v>2246.8648000000003</v>
      </c>
      <c r="P117" s="104">
        <v>7606.9998999999998</v>
      </c>
      <c r="Q117" s="104">
        <v>16720</v>
      </c>
      <c r="R117" s="104">
        <v>36552.999899999995</v>
      </c>
      <c r="S117" s="104">
        <v>72840.99990000001</v>
      </c>
      <c r="T117" s="104">
        <v>106858.00000000001</v>
      </c>
      <c r="U117" s="104">
        <v>131976.22149999999</v>
      </c>
      <c r="V117" s="104">
        <v>156324.0281</v>
      </c>
      <c r="W117" s="104">
        <v>178768.03089999998</v>
      </c>
      <c r="X117" s="104">
        <v>202321.19580000002</v>
      </c>
      <c r="Y117" s="104">
        <v>225957.66219999999</v>
      </c>
      <c r="Z117" s="104">
        <v>247926.9724</v>
      </c>
      <c r="AA117" s="104">
        <v>270021.16649999999</v>
      </c>
      <c r="AB117" s="104">
        <v>292615.73469999997</v>
      </c>
      <c r="AC117" s="104">
        <v>318467.11259999999</v>
      </c>
      <c r="AD117" s="104">
        <v>347786.78480000002</v>
      </c>
      <c r="AE117" s="104">
        <v>373029.08350000001</v>
      </c>
      <c r="AF117" s="104">
        <v>391444.73960000003</v>
      </c>
      <c r="AG117" s="104">
        <v>407140.26540000003</v>
      </c>
      <c r="AH117" s="104">
        <v>424901.9547</v>
      </c>
      <c r="AI117" s="104">
        <v>439848.34100000001</v>
      </c>
      <c r="AJ117" s="104">
        <v>450705.58300000004</v>
      </c>
      <c r="AK117" s="104">
        <v>464674.65909999999</v>
      </c>
      <c r="AL117" s="104">
        <v>470116.40770000004</v>
      </c>
      <c r="AM117" s="104">
        <v>466541.17039999994</v>
      </c>
      <c r="AN117" s="104">
        <v>462364.63509999996</v>
      </c>
      <c r="AO117" s="104">
        <v>458952.21040000004</v>
      </c>
      <c r="AP117" s="104">
        <v>455542.57139999996</v>
      </c>
      <c r="AQ117" s="104">
        <v>452185.51290000003</v>
      </c>
      <c r="AR117" s="104">
        <v>448909.23359999998</v>
      </c>
      <c r="AS117" s="104">
        <v>446265.40629999997</v>
      </c>
      <c r="AT117" s="104">
        <v>443919.19949999993</v>
      </c>
      <c r="AU117" s="104">
        <v>441478.71620000002</v>
      </c>
      <c r="AV117" s="104">
        <v>438983.41259999992</v>
      </c>
      <c r="AW117" s="104">
        <v>436449.63519999996</v>
      </c>
      <c r="AX117" s="104">
        <v>433925.93060000002</v>
      </c>
      <c r="AY117" s="104">
        <v>431434.72000000003</v>
      </c>
      <c r="AZ117" s="104">
        <v>428854.36480000004</v>
      </c>
      <c r="BA117" s="104">
        <v>426181.1888</v>
      </c>
      <c r="BB117" s="104">
        <v>423391.73549999995</v>
      </c>
      <c r="BC117" s="104">
        <v>420461.73259999999</v>
      </c>
      <c r="BD117" s="104">
        <v>417379.04560000001</v>
      </c>
      <c r="BE117" s="104">
        <v>414119.60120000003</v>
      </c>
      <c r="BF117" s="104">
        <v>410657.12090000004</v>
      </c>
      <c r="BG117" s="104">
        <v>406909.58429999999</v>
      </c>
      <c r="BH117" s="104">
        <v>402931.21419999999</v>
      </c>
      <c r="BI117" s="104">
        <v>398707.41279999993</v>
      </c>
      <c r="BJ117" s="104">
        <v>394177.43969999999</v>
      </c>
      <c r="BK117" s="104">
        <v>389278.31489999994</v>
      </c>
      <c r="BL117" s="104">
        <v>384030.82339999999</v>
      </c>
    </row>
    <row r="118" spans="2:64" x14ac:dyDescent="0.25">
      <c r="D118" s="104"/>
      <c r="E118" s="104"/>
      <c r="F118" s="104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</row>
    <row r="119" spans="2:64" x14ac:dyDescent="0.25">
      <c r="B119" s="78" t="s">
        <v>375</v>
      </c>
      <c r="D119" s="110">
        <v>0</v>
      </c>
      <c r="E119" s="110">
        <v>0</v>
      </c>
      <c r="F119" s="110">
        <v>0</v>
      </c>
      <c r="G119" s="110">
        <v>0</v>
      </c>
      <c r="H119" s="110">
        <v>0</v>
      </c>
      <c r="I119" s="110">
        <v>0</v>
      </c>
      <c r="J119" s="110">
        <v>0</v>
      </c>
      <c r="K119" s="110">
        <v>0</v>
      </c>
      <c r="L119" s="110">
        <v>0</v>
      </c>
      <c r="M119" s="110">
        <v>0</v>
      </c>
      <c r="N119" s="110">
        <v>-9.9999999918054527E-5</v>
      </c>
      <c r="O119" s="110">
        <v>-1.9999999994979589E-4</v>
      </c>
      <c r="P119" s="110">
        <v>9.999999929277692E-5</v>
      </c>
      <c r="Q119" s="110">
        <v>1.0000000111176632E-4</v>
      </c>
      <c r="R119" s="110">
        <v>0</v>
      </c>
      <c r="S119" s="110">
        <v>-1.0000000474974513E-4</v>
      </c>
      <c r="T119" s="110">
        <v>2.0000000222353265E-4</v>
      </c>
      <c r="U119" s="110">
        <v>0</v>
      </c>
      <c r="V119" s="110">
        <v>0</v>
      </c>
      <c r="W119" s="110">
        <v>2.9999998514540493E-4</v>
      </c>
      <c r="X119" s="110">
        <v>1.0000000474974513E-4</v>
      </c>
      <c r="Y119" s="110">
        <v>-9.9999990197829902E-5</v>
      </c>
      <c r="Z119" s="110">
        <v>1.9999999494757503E-4</v>
      </c>
      <c r="AA119" s="110">
        <v>-1.0000000474974513E-4</v>
      </c>
      <c r="AB119" s="110">
        <v>-1.999999803956598E-4</v>
      </c>
      <c r="AC119" s="110">
        <v>3.0000001424923539E-4</v>
      </c>
      <c r="AD119" s="110">
        <v>-1.0000000474974513E-4</v>
      </c>
      <c r="AE119" s="110">
        <v>2.0000003860332072E-4</v>
      </c>
      <c r="AF119" s="110">
        <v>-2.0000000949949026E-4</v>
      </c>
      <c r="AG119" s="110">
        <v>0</v>
      </c>
      <c r="AH119" s="110">
        <v>2.0000000949949026E-4</v>
      </c>
      <c r="AI119" s="110">
        <v>0</v>
      </c>
      <c r="AJ119" s="110">
        <v>0</v>
      </c>
      <c r="AK119" s="110">
        <v>0</v>
      </c>
      <c r="AL119" s="110">
        <v>1.0000000474974513E-4</v>
      </c>
      <c r="AM119" s="110">
        <v>9.9999946542084217E-5</v>
      </c>
      <c r="AN119" s="110">
        <v>2.0000000949949026E-4</v>
      </c>
      <c r="AO119" s="110">
        <v>-1.0000000474974513E-4</v>
      </c>
      <c r="AP119" s="110">
        <v>1.0000006295740604E-4</v>
      </c>
      <c r="AQ119" s="110">
        <v>-2.0000012591481209E-4</v>
      </c>
      <c r="AR119" s="110">
        <v>-4.9999996554106474E-4</v>
      </c>
      <c r="AS119" s="110">
        <v>-2.0000000949949026E-4</v>
      </c>
      <c r="AT119" s="110">
        <v>1.9999995129182935E-4</v>
      </c>
      <c r="AU119" s="110">
        <v>0</v>
      </c>
      <c r="AV119" s="110">
        <v>-1.0000000474974513E-4</v>
      </c>
      <c r="AW119" s="110">
        <v>-1.0000006295740604E-4</v>
      </c>
      <c r="AX119" s="110">
        <v>-1.0000006295740604E-4</v>
      </c>
      <c r="AY119" s="110">
        <v>-3.9999996079131961E-4</v>
      </c>
      <c r="AZ119" s="110">
        <v>0</v>
      </c>
      <c r="BA119" s="110">
        <v>1.0000006295740604E-4</v>
      </c>
      <c r="BB119" s="110">
        <v>-2.0000000949949026E-4</v>
      </c>
      <c r="BC119" s="110">
        <v>0</v>
      </c>
      <c r="BD119" s="110">
        <v>1.0000006295740604E-4</v>
      </c>
      <c r="BE119" s="110">
        <v>-2.0000006770715117E-4</v>
      </c>
      <c r="BF119" s="110">
        <v>1.0000006295740604E-4</v>
      </c>
      <c r="BG119" s="110">
        <v>0</v>
      </c>
      <c r="BH119" s="110">
        <v>-1.0000000474974513E-4</v>
      </c>
      <c r="BI119" s="110">
        <v>-1.0000000474974513E-4</v>
      </c>
      <c r="BJ119" s="110">
        <v>-1.0000000474974513E-4</v>
      </c>
      <c r="BK119" s="110">
        <v>-1.0000006295740604E-4</v>
      </c>
      <c r="BL119" s="110">
        <v>-1.999999803956598E-4</v>
      </c>
    </row>
    <row r="120" spans="2:64" x14ac:dyDescent="0.25">
      <c r="B120" s="78" t="s">
        <v>376</v>
      </c>
      <c r="D120" s="110">
        <v>0</v>
      </c>
      <c r="E120" s="110">
        <v>0</v>
      </c>
      <c r="F120" s="110">
        <v>0</v>
      </c>
      <c r="G120" s="110">
        <v>0</v>
      </c>
      <c r="H120" s="110">
        <v>0</v>
      </c>
      <c r="I120" s="110">
        <v>0</v>
      </c>
      <c r="J120" s="110">
        <v>0</v>
      </c>
      <c r="K120" s="110">
        <v>0</v>
      </c>
      <c r="L120" s="110">
        <v>0</v>
      </c>
      <c r="M120" s="110">
        <v>0</v>
      </c>
      <c r="N120" s="110">
        <v>0</v>
      </c>
      <c r="O120" s="110">
        <v>0</v>
      </c>
      <c r="P120" s="110">
        <v>0</v>
      </c>
      <c r="Q120" s="110">
        <v>9.9999997473787516E-5</v>
      </c>
      <c r="R120" s="110">
        <v>9.9999997473787516E-5</v>
      </c>
      <c r="S120" s="110">
        <v>-1.0000000474974513E-4</v>
      </c>
      <c r="T120" s="110">
        <v>0</v>
      </c>
      <c r="U120" s="110">
        <v>-9.9999997473787516E-5</v>
      </c>
      <c r="V120" s="110">
        <v>-9.9999990197829902E-5</v>
      </c>
      <c r="W120" s="110">
        <v>-1.0000000474974513E-4</v>
      </c>
      <c r="X120" s="110">
        <v>1.0000000474974513E-4</v>
      </c>
      <c r="Y120" s="110">
        <v>9.9999990197829902E-5</v>
      </c>
      <c r="Z120" s="110">
        <v>1.0000000474974513E-4</v>
      </c>
      <c r="AA120" s="110">
        <v>0</v>
      </c>
      <c r="AB120" s="110">
        <v>0</v>
      </c>
      <c r="AC120" s="110">
        <v>-9.9999975645914674E-5</v>
      </c>
      <c r="AD120" s="110">
        <v>9.9999975645914674E-5</v>
      </c>
      <c r="AE120" s="110">
        <v>0</v>
      </c>
      <c r="AF120" s="110">
        <v>0</v>
      </c>
      <c r="AG120" s="110">
        <v>0</v>
      </c>
      <c r="AH120" s="110">
        <v>0</v>
      </c>
      <c r="AI120" s="110">
        <v>-9.9999975645914674E-5</v>
      </c>
      <c r="AJ120" s="110">
        <v>0</v>
      </c>
      <c r="AK120" s="110">
        <v>1.0000000474974513E-4</v>
      </c>
      <c r="AL120" s="110">
        <v>0</v>
      </c>
      <c r="AM120" s="110">
        <v>1.999999803956598E-4</v>
      </c>
      <c r="AN120" s="110">
        <v>-1.0000003385357559E-4</v>
      </c>
      <c r="AO120" s="110">
        <v>0</v>
      </c>
      <c r="AP120" s="110">
        <v>-1.9999995129182935E-4</v>
      </c>
      <c r="AQ120" s="110">
        <v>1.999999803956598E-4</v>
      </c>
      <c r="AR120" s="110">
        <v>-1.999999803956598E-4</v>
      </c>
      <c r="AS120" s="110">
        <v>1.0000000474974513E-4</v>
      </c>
      <c r="AT120" s="110">
        <v>0</v>
      </c>
      <c r="AU120" s="110">
        <v>0</v>
      </c>
      <c r="AV120" s="110">
        <v>2.0000000949949026E-4</v>
      </c>
      <c r="AW120" s="110">
        <v>0</v>
      </c>
      <c r="AX120" s="110">
        <v>-1.0000003385357559E-4</v>
      </c>
      <c r="AY120" s="110">
        <v>-9.9999975645914674E-5</v>
      </c>
      <c r="AZ120" s="110">
        <v>1.0000000474974513E-4</v>
      </c>
      <c r="BA120" s="110">
        <v>9.9999975645914674E-5</v>
      </c>
      <c r="BB120" s="110">
        <v>0</v>
      </c>
      <c r="BC120" s="110">
        <v>1.0000000474974513E-4</v>
      </c>
      <c r="BD120" s="110">
        <v>-2.0000000949949026E-4</v>
      </c>
      <c r="BE120" s="110">
        <v>0</v>
      </c>
      <c r="BF120" s="110">
        <v>1.0000000474974513E-4</v>
      </c>
      <c r="BG120" s="110">
        <v>-1.0000000474974513E-4</v>
      </c>
      <c r="BH120" s="110">
        <v>0</v>
      </c>
      <c r="BI120" s="110">
        <v>0</v>
      </c>
      <c r="BJ120" s="110">
        <v>-1.0000000474974513E-4</v>
      </c>
      <c r="BK120" s="110">
        <v>0</v>
      </c>
      <c r="BL120" s="110">
        <v>0</v>
      </c>
    </row>
    <row r="121" spans="2:64" x14ac:dyDescent="0.25">
      <c r="B121" s="78" t="s">
        <v>377</v>
      </c>
      <c r="D121" s="110">
        <v>0</v>
      </c>
      <c r="E121" s="110">
        <v>0</v>
      </c>
      <c r="F121" s="110">
        <v>0</v>
      </c>
      <c r="G121" s="110">
        <v>0</v>
      </c>
      <c r="H121" s="110">
        <v>0</v>
      </c>
      <c r="I121" s="110">
        <v>0</v>
      </c>
      <c r="J121" s="110">
        <v>0</v>
      </c>
      <c r="K121" s="110">
        <v>0</v>
      </c>
      <c r="L121" s="110">
        <v>0</v>
      </c>
      <c r="M121" s="110">
        <v>1.0000000000331966E-4</v>
      </c>
      <c r="N121" s="110">
        <v>0</v>
      </c>
      <c r="O121" s="110">
        <v>0</v>
      </c>
      <c r="P121" s="110">
        <v>0</v>
      </c>
      <c r="Q121" s="110">
        <v>-1.0000000111176632E-4</v>
      </c>
      <c r="R121" s="110">
        <v>0</v>
      </c>
      <c r="S121" s="110">
        <v>0</v>
      </c>
      <c r="T121" s="110">
        <v>0</v>
      </c>
      <c r="U121" s="110">
        <v>0</v>
      </c>
      <c r="V121" s="110">
        <v>0</v>
      </c>
      <c r="W121" s="110">
        <v>0</v>
      </c>
      <c r="X121" s="110">
        <v>9.9999975645914674E-5</v>
      </c>
      <c r="Y121" s="110">
        <v>-1.0000000474974513E-4</v>
      </c>
      <c r="Z121" s="110">
        <v>0</v>
      </c>
      <c r="AA121" s="110">
        <v>0</v>
      </c>
      <c r="AB121" s="110">
        <v>0</v>
      </c>
      <c r="AC121" s="110">
        <v>-1.0000000474974513E-4</v>
      </c>
      <c r="AD121" s="110">
        <v>1.0000000474974513E-4</v>
      </c>
      <c r="AE121" s="110">
        <v>0</v>
      </c>
      <c r="AF121" s="110">
        <v>-1.0000000474974513E-4</v>
      </c>
      <c r="AG121" s="110">
        <v>9.9999946542084217E-5</v>
      </c>
      <c r="AH121" s="110">
        <v>1.0000000474974513E-4</v>
      </c>
      <c r="AI121" s="110">
        <v>-1.0000000474974513E-4</v>
      </c>
      <c r="AJ121" s="110">
        <v>9.9999946542084217E-5</v>
      </c>
      <c r="AK121" s="110">
        <v>0</v>
      </c>
      <c r="AL121" s="110">
        <v>-1.0000006295740604E-4</v>
      </c>
      <c r="AM121" s="110">
        <v>1.0000006295740604E-4</v>
      </c>
      <c r="AN121" s="110">
        <v>0</v>
      </c>
      <c r="AO121" s="110">
        <v>0</v>
      </c>
      <c r="AP121" s="110">
        <v>-9.9999946542084217E-5</v>
      </c>
      <c r="AQ121" s="110">
        <v>0</v>
      </c>
      <c r="AR121" s="110">
        <v>0</v>
      </c>
      <c r="AS121" s="110">
        <v>0</v>
      </c>
      <c r="AT121" s="110">
        <v>0</v>
      </c>
      <c r="AU121" s="110">
        <v>9.9999946542084217E-5</v>
      </c>
      <c r="AV121" s="110">
        <v>0</v>
      </c>
      <c r="AW121" s="110">
        <v>-9.9999946542084217E-5</v>
      </c>
      <c r="AX121" s="110">
        <v>1.0000000474974513E-4</v>
      </c>
      <c r="AY121" s="110">
        <v>-1.0000000474974513E-4</v>
      </c>
      <c r="AZ121" s="110">
        <v>9.9999946542084217E-5</v>
      </c>
      <c r="BA121" s="110">
        <v>-1.0000000474974513E-4</v>
      </c>
      <c r="BB121" s="110">
        <v>0</v>
      </c>
      <c r="BC121" s="110">
        <v>1.0000000474974513E-4</v>
      </c>
      <c r="BD121" s="110">
        <v>-1.0000000474974513E-4</v>
      </c>
      <c r="BE121" s="110">
        <v>9.9999946542084217E-5</v>
      </c>
      <c r="BF121" s="110">
        <v>0</v>
      </c>
      <c r="BG121" s="110">
        <v>1.0000000474974513E-4</v>
      </c>
      <c r="BH121" s="110">
        <v>-1.0000000474974513E-4</v>
      </c>
      <c r="BI121" s="110">
        <v>0</v>
      </c>
      <c r="BJ121" s="110">
        <v>-1.0000000474974513E-4</v>
      </c>
      <c r="BK121" s="110">
        <v>0</v>
      </c>
      <c r="BL121" s="110">
        <v>-1.0000000474974513E-4</v>
      </c>
    </row>
    <row r="122" spans="2:64" x14ac:dyDescent="0.25">
      <c r="D122" s="104"/>
      <c r="E122" s="104"/>
      <c r="F122" s="104"/>
      <c r="G122" s="104"/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  <c r="AA122" s="104"/>
      <c r="AB122" s="104"/>
      <c r="AC122" s="104"/>
      <c r="AD122" s="104"/>
      <c r="AE122" s="104"/>
      <c r="AF122" s="104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  <c r="AQ122" s="104"/>
      <c r="AR122" s="104"/>
    </row>
    <row r="123" spans="2:64" x14ac:dyDescent="0.25">
      <c r="B123" s="78" t="s">
        <v>381</v>
      </c>
      <c r="D123" s="104">
        <v>12151.633900000001</v>
      </c>
      <c r="E123" s="104">
        <v>24632.600599999998</v>
      </c>
      <c r="F123" s="104">
        <v>40464.538400000005</v>
      </c>
      <c r="G123" s="104">
        <v>57866.664700000001</v>
      </c>
      <c r="H123" s="104">
        <v>76206.195800000001</v>
      </c>
      <c r="I123" s="104">
        <v>94633.064299999998</v>
      </c>
      <c r="J123" s="104">
        <v>112221.93099999998</v>
      </c>
      <c r="K123" s="104">
        <v>128036.20179999998</v>
      </c>
      <c r="L123" s="104">
        <v>141415.61749999999</v>
      </c>
      <c r="M123" s="104">
        <v>151690.46110000007</v>
      </c>
      <c r="N123" s="104">
        <v>158904.52410000004</v>
      </c>
      <c r="O123" s="104">
        <v>162574.92979999998</v>
      </c>
      <c r="P123" s="104">
        <v>161727.24200000006</v>
      </c>
      <c r="Q123" s="104">
        <v>157783.54040000003</v>
      </c>
      <c r="R123" s="104">
        <v>148112.09639999995</v>
      </c>
      <c r="S123" s="104">
        <v>132972.44590000002</v>
      </c>
      <c r="T123" s="104">
        <v>122662.43180000002</v>
      </c>
      <c r="U123" s="104">
        <v>116833.29269999999</v>
      </c>
      <c r="V123" s="104">
        <v>110169.92410000002</v>
      </c>
      <c r="W123" s="104">
        <v>103480.306</v>
      </c>
      <c r="X123" s="104">
        <v>95351.368199999997</v>
      </c>
      <c r="Y123" s="104">
        <v>86241.815199999997</v>
      </c>
      <c r="Z123" s="104">
        <v>144711.95029999997</v>
      </c>
      <c r="AA123" s="104">
        <v>130534.89079999995</v>
      </c>
      <c r="AB123" s="104">
        <v>114650.69229999998</v>
      </c>
      <c r="AC123" s="104">
        <v>171918.65140000003</v>
      </c>
      <c r="AD123" s="104">
        <v>149688.90239999996</v>
      </c>
      <c r="AE123" s="104">
        <v>130276.55190000002</v>
      </c>
      <c r="AF123" s="104">
        <v>115308.4221</v>
      </c>
      <c r="AG123" s="104">
        <v>102286.83509999997</v>
      </c>
      <c r="AH123" s="104">
        <v>88443.270700000008</v>
      </c>
      <c r="AI123" s="104">
        <v>77461.512100000051</v>
      </c>
      <c r="AJ123" s="104">
        <v>69972.401700000017</v>
      </c>
      <c r="AK123" s="104">
        <v>60406.718300000022</v>
      </c>
      <c r="AL123" s="104">
        <v>55483.304199999984</v>
      </c>
      <c r="AM123" s="104">
        <v>56398.48399999996</v>
      </c>
      <c r="AN123" s="104">
        <v>57898.955900000001</v>
      </c>
      <c r="AO123" s="104">
        <v>58501.905600000006</v>
      </c>
      <c r="AP123" s="104">
        <v>59111.469099999995</v>
      </c>
      <c r="AQ123" s="104">
        <v>59723.85659999989</v>
      </c>
      <c r="AR123" s="104">
        <v>60327.148699999976</v>
      </c>
      <c r="AS123" s="104">
        <v>60925.832699999963</v>
      </c>
      <c r="AT123" s="104">
        <v>61599.942100000058</v>
      </c>
      <c r="AU123" s="104">
        <v>62249.417199999909</v>
      </c>
      <c r="AV123" s="104">
        <v>62875.910100000023</v>
      </c>
      <c r="AW123" s="104">
        <v>63480.447999999982</v>
      </c>
      <c r="AX123" s="104">
        <v>64061.394800000009</v>
      </c>
      <c r="AY123" s="104">
        <v>64621.262999999941</v>
      </c>
      <c r="AZ123" s="104">
        <v>65160.254199999959</v>
      </c>
      <c r="BA123" s="104">
        <v>65661.915800000046</v>
      </c>
      <c r="BB123" s="104">
        <v>66112.05449999994</v>
      </c>
      <c r="BC123" s="104">
        <v>66502.90280000004</v>
      </c>
      <c r="BD123" s="104">
        <v>66814.512600000089</v>
      </c>
      <c r="BE123" s="104">
        <v>67038.215199999962</v>
      </c>
      <c r="BF123" s="104">
        <v>67167.994499999972</v>
      </c>
      <c r="BG123" s="104">
        <v>67190.00679999993</v>
      </c>
      <c r="BH123" s="104">
        <v>67116.607100000008</v>
      </c>
      <c r="BI123" s="104">
        <v>66944.482699999993</v>
      </c>
      <c r="BJ123" s="104">
        <v>66708.289900000033</v>
      </c>
      <c r="BK123" s="104">
        <v>66465.051800000001</v>
      </c>
      <c r="BL123" s="104">
        <v>66238.579800000036</v>
      </c>
    </row>
    <row r="124" spans="2:64" x14ac:dyDescent="0.25">
      <c r="B124" s="108" t="s">
        <v>382</v>
      </c>
      <c r="D124" s="104">
        <v>1603.5475000000001</v>
      </c>
      <c r="E124" s="104">
        <v>4047.7645000000002</v>
      </c>
      <c r="F124" s="104">
        <v>7921.7945</v>
      </c>
      <c r="G124" s="104">
        <v>13097.481</v>
      </c>
      <c r="H124" s="104">
        <v>19521.902099999999</v>
      </c>
      <c r="I124" s="104">
        <v>26995.7431</v>
      </c>
      <c r="J124" s="104">
        <v>35272.177300000003</v>
      </c>
      <c r="K124" s="104">
        <v>44079.254399999998</v>
      </c>
      <c r="L124" s="104">
        <v>53061.409299999999</v>
      </c>
      <c r="M124" s="104">
        <v>61859.579100000003</v>
      </c>
      <c r="N124" s="104">
        <v>69928.382800000007</v>
      </c>
      <c r="O124" s="104">
        <v>76601.071000000025</v>
      </c>
      <c r="P124" s="104">
        <v>80880.806899999996</v>
      </c>
      <c r="Q124" s="104">
        <v>83166.435800000007</v>
      </c>
      <c r="R124" s="104">
        <v>80424.467399999994</v>
      </c>
      <c r="S124" s="104">
        <v>71714.108299999993</v>
      </c>
      <c r="T124" s="104">
        <v>66777.173800000004</v>
      </c>
      <c r="U124" s="104">
        <v>66920.837</v>
      </c>
      <c r="V124" s="104">
        <v>66973.171199999997</v>
      </c>
      <c r="W124" s="104">
        <v>66964.934099999984</v>
      </c>
      <c r="X124" s="104">
        <v>65199.352600000013</v>
      </c>
      <c r="Y124" s="104">
        <v>63182.980799999968</v>
      </c>
      <c r="Z124" s="104">
        <v>119437.78139999999</v>
      </c>
      <c r="AA124" s="104">
        <v>109095.54759999999</v>
      </c>
      <c r="AB124" s="104">
        <v>98929.610100000005</v>
      </c>
      <c r="AC124" s="104">
        <v>137726.24670000002</v>
      </c>
      <c r="AD124" s="104">
        <v>118169.43939999994</v>
      </c>
      <c r="AE124" s="104">
        <v>101805.81590000002</v>
      </c>
      <c r="AF124" s="104">
        <v>89231.07680000001</v>
      </c>
      <c r="AG124" s="104">
        <v>78391.399799999999</v>
      </c>
      <c r="AH124" s="104">
        <v>67225.822900000014</v>
      </c>
      <c r="AI124" s="104">
        <v>57325.156999999992</v>
      </c>
      <c r="AJ124" s="104">
        <v>49034.088499999991</v>
      </c>
      <c r="AK124" s="104">
        <v>40238.174899999998</v>
      </c>
      <c r="AL124" s="104">
        <v>35988.323699999994</v>
      </c>
      <c r="AM124" s="104">
        <v>35650.756799999996</v>
      </c>
      <c r="AN124" s="104">
        <v>35063.363599999982</v>
      </c>
      <c r="AO124" s="104">
        <v>34370.310700000038</v>
      </c>
      <c r="AP124" s="104">
        <v>33674.757599999983</v>
      </c>
      <c r="AQ124" s="104">
        <v>33048.081799999978</v>
      </c>
      <c r="AR124" s="104">
        <v>32571.637700000028</v>
      </c>
      <c r="AS124" s="104">
        <v>32186.456900000012</v>
      </c>
      <c r="AT124" s="104">
        <v>31684.078100000002</v>
      </c>
      <c r="AU124" s="104">
        <v>31183.202199999985</v>
      </c>
      <c r="AV124" s="104">
        <v>30689.382499999974</v>
      </c>
      <c r="AW124" s="104">
        <v>30205.330499999996</v>
      </c>
      <c r="AX124" s="104">
        <v>29740.832799999978</v>
      </c>
      <c r="AY124" s="104">
        <v>29300.143200000002</v>
      </c>
      <c r="AZ124" s="104">
        <v>28865.901999999995</v>
      </c>
      <c r="BA124" s="104">
        <v>28436.474099999967</v>
      </c>
      <c r="BB124" s="104">
        <v>28009.800200000005</v>
      </c>
      <c r="BC124" s="104">
        <v>27584.717700000027</v>
      </c>
      <c r="BD124" s="104">
        <v>27159.145300000033</v>
      </c>
      <c r="BE124" s="104">
        <v>26731.877000000022</v>
      </c>
      <c r="BF124" s="104">
        <v>26301.744200000023</v>
      </c>
      <c r="BG124" s="104">
        <v>25867.031900000013</v>
      </c>
      <c r="BH124" s="104">
        <v>25426.138500000008</v>
      </c>
      <c r="BI124" s="104">
        <v>24977.89120000002</v>
      </c>
      <c r="BJ124" s="104">
        <v>24520.763899999987</v>
      </c>
      <c r="BK124" s="104">
        <v>24053.349299999994</v>
      </c>
      <c r="BL124" s="104">
        <v>23574.4238</v>
      </c>
    </row>
    <row r="125" spans="2:64" x14ac:dyDescent="0.25">
      <c r="B125" s="108" t="s">
        <v>383</v>
      </c>
      <c r="D125" s="104">
        <v>13755.1813</v>
      </c>
      <c r="E125" s="104">
        <v>28680.364999999998</v>
      </c>
      <c r="F125" s="104">
        <v>48386.332999999999</v>
      </c>
      <c r="G125" s="104">
        <v>70964.145600000003</v>
      </c>
      <c r="H125" s="104">
        <v>95728.097800000003</v>
      </c>
      <c r="I125" s="104">
        <v>121628.8075</v>
      </c>
      <c r="J125" s="104">
        <v>147494.10829999999</v>
      </c>
      <c r="K125" s="104">
        <v>172115.45629999999</v>
      </c>
      <c r="L125" s="104">
        <v>194477.02679999999</v>
      </c>
      <c r="M125" s="104">
        <v>213550.0405</v>
      </c>
      <c r="N125" s="104">
        <v>228832.90669999999</v>
      </c>
      <c r="O125" s="104">
        <v>239176.00089999998</v>
      </c>
      <c r="P125" s="104">
        <v>242608.04879999999</v>
      </c>
      <c r="Q125" s="104">
        <v>240949.97620000003</v>
      </c>
      <c r="R125" s="104">
        <v>228536.5637</v>
      </c>
      <c r="S125" s="104">
        <v>204686.55419999998</v>
      </c>
      <c r="T125" s="104">
        <v>189439.60530000002</v>
      </c>
      <c r="U125" s="104">
        <v>183754.12959999999</v>
      </c>
      <c r="V125" s="104">
        <v>177143.09549999994</v>
      </c>
      <c r="W125" s="104">
        <v>170445.23970000001</v>
      </c>
      <c r="X125" s="104">
        <v>160550.72089999996</v>
      </c>
      <c r="Y125" s="104">
        <v>149424.79560000001</v>
      </c>
      <c r="Z125" s="104">
        <v>264149.73189999996</v>
      </c>
      <c r="AA125" s="104">
        <v>239630.4387</v>
      </c>
      <c r="AB125" s="104">
        <v>213580.30240000002</v>
      </c>
      <c r="AC125" s="104">
        <v>309644.89840000006</v>
      </c>
      <c r="AD125" s="104">
        <v>267858.34169999999</v>
      </c>
      <c r="AE125" s="104">
        <v>232082.36789999995</v>
      </c>
      <c r="AF125" s="104">
        <v>204539.4988</v>
      </c>
      <c r="AG125" s="104">
        <v>180678.23520000002</v>
      </c>
      <c r="AH125" s="104">
        <v>155669.09360000005</v>
      </c>
      <c r="AI125" s="104">
        <v>134786.66919999995</v>
      </c>
      <c r="AJ125" s="104">
        <v>119006.49020000004</v>
      </c>
      <c r="AK125" s="104">
        <v>100644.89290000001</v>
      </c>
      <c r="AL125" s="104">
        <v>91471.627700000055</v>
      </c>
      <c r="AM125" s="104">
        <v>92049.240600000063</v>
      </c>
      <c r="AN125" s="104">
        <v>92962.319700000036</v>
      </c>
      <c r="AO125" s="104">
        <v>92872.216400000019</v>
      </c>
      <c r="AP125" s="104">
        <v>92786.226899999994</v>
      </c>
      <c r="AQ125" s="104">
        <v>92771.938499999975</v>
      </c>
      <c r="AR125" s="104">
        <v>92898.786800000045</v>
      </c>
      <c r="AS125" s="104">
        <v>93112.290000000066</v>
      </c>
      <c r="AT125" s="104">
        <v>93284.0196</v>
      </c>
      <c r="AU125" s="104">
        <v>93432.61910000004</v>
      </c>
      <c r="AV125" s="104">
        <v>93565.292400000078</v>
      </c>
      <c r="AW125" s="104">
        <v>93685.778300000005</v>
      </c>
      <c r="AX125" s="104">
        <v>93802.227799999935</v>
      </c>
      <c r="AY125" s="104">
        <v>93921.406299999915</v>
      </c>
      <c r="AZ125" s="104">
        <v>94026.156099999935</v>
      </c>
      <c r="BA125" s="104">
        <v>94098.390100000048</v>
      </c>
      <c r="BB125" s="104">
        <v>94121.854899999977</v>
      </c>
      <c r="BC125" s="104">
        <v>94087.620500000019</v>
      </c>
      <c r="BD125" s="104">
        <v>93973.65760000002</v>
      </c>
      <c r="BE125" s="104">
        <v>93770.09189999997</v>
      </c>
      <c r="BF125" s="104">
        <v>93469.738400000031</v>
      </c>
      <c r="BG125" s="104">
        <v>93057.038800000024</v>
      </c>
      <c r="BH125" s="104">
        <v>92542.745800000004</v>
      </c>
      <c r="BI125" s="104">
        <v>91922.373700000026</v>
      </c>
      <c r="BJ125" s="104">
        <v>91229.053799999994</v>
      </c>
      <c r="BK125" s="104">
        <v>90518.401000000027</v>
      </c>
      <c r="BL125" s="104">
        <v>89813.003599999996</v>
      </c>
    </row>
    <row r="126" spans="2:64" x14ac:dyDescent="0.25">
      <c r="D126" s="104"/>
      <c r="E126" s="104"/>
      <c r="F126" s="104"/>
      <c r="G126" s="104"/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  <c r="AQ126" s="104"/>
      <c r="AR126" s="104"/>
    </row>
    <row r="127" spans="2:64" x14ac:dyDescent="0.25">
      <c r="B127" s="78" t="s">
        <v>375</v>
      </c>
      <c r="D127" s="110">
        <v>0</v>
      </c>
      <c r="E127" s="110">
        <v>0</v>
      </c>
      <c r="F127" s="110">
        <v>-1.9999998767161742E-4</v>
      </c>
      <c r="G127" s="110">
        <v>-9.9999997473787516E-5</v>
      </c>
      <c r="H127" s="110">
        <v>1.0000000474974513E-4</v>
      </c>
      <c r="I127" s="110">
        <v>-9.9999975645914674E-5</v>
      </c>
      <c r="J127" s="110">
        <v>-1.0000000474974513E-4</v>
      </c>
      <c r="K127" s="110">
        <v>0</v>
      </c>
      <c r="L127" s="110">
        <v>0</v>
      </c>
      <c r="M127" s="110">
        <v>-1.9999995129182935E-4</v>
      </c>
      <c r="N127" s="110">
        <v>0</v>
      </c>
      <c r="O127" s="110">
        <v>-1.0000006295740604E-4</v>
      </c>
      <c r="P127" s="110">
        <v>1.0000003385357559E-4</v>
      </c>
      <c r="Q127" s="110">
        <v>-9.9999946542084217E-5</v>
      </c>
      <c r="R127" s="110">
        <v>0</v>
      </c>
      <c r="S127" s="110">
        <v>-9.9999975645914674E-5</v>
      </c>
      <c r="T127" s="110">
        <v>4.0000001899898052E-4</v>
      </c>
      <c r="U127" s="110">
        <v>1.999999803956598E-4</v>
      </c>
      <c r="V127" s="110">
        <v>-9.9999990197829902E-5</v>
      </c>
      <c r="W127" s="110">
        <v>2.9999999969732016E-4</v>
      </c>
      <c r="X127" s="110">
        <v>2.0000000949949026E-4</v>
      </c>
      <c r="Y127" s="110">
        <v>0</v>
      </c>
      <c r="Z127" s="110">
        <v>0</v>
      </c>
      <c r="AA127" s="110">
        <v>-2.0000002405140549E-4</v>
      </c>
      <c r="AB127" s="110">
        <v>0</v>
      </c>
      <c r="AC127" s="110">
        <v>85.171900000073947</v>
      </c>
      <c r="AD127" s="110">
        <v>157.64559999995981</v>
      </c>
      <c r="AE127" s="110">
        <v>141.10530000002473</v>
      </c>
      <c r="AF127" s="110">
        <v>128.69310000003316</v>
      </c>
      <c r="AG127" s="110">
        <v>120.78639999995357</v>
      </c>
      <c r="AH127" s="110">
        <v>113.7321999999549</v>
      </c>
      <c r="AI127" s="110">
        <v>107.07870000004186</v>
      </c>
      <c r="AJ127" s="110">
        <v>102.64449999999488</v>
      </c>
      <c r="AK127" s="110">
        <v>98.73580000003858</v>
      </c>
      <c r="AL127" s="110">
        <v>92.791600000025937</v>
      </c>
      <c r="AM127" s="110">
        <v>93.057399999954214</v>
      </c>
      <c r="AN127" s="110">
        <v>97.269499999994878</v>
      </c>
      <c r="AO127" s="110">
        <v>101.3773000000001</v>
      </c>
      <c r="AP127" s="110">
        <v>105.52660000010655</v>
      </c>
      <c r="AQ127" s="110">
        <v>109.89239999990241</v>
      </c>
      <c r="AR127" s="110">
        <v>114.36640000001353</v>
      </c>
      <c r="AS127" s="110">
        <v>119.03859999990527</v>
      </c>
      <c r="AT127" s="110">
        <v>123.96360000014829</v>
      </c>
      <c r="AU127" s="110">
        <v>129.9020999998902</v>
      </c>
      <c r="AV127" s="110">
        <v>136.18740000003891</v>
      </c>
      <c r="AW127" s="110">
        <v>142.71879999998055</v>
      </c>
      <c r="AX127" s="110">
        <v>149.57010000006994</v>
      </c>
      <c r="AY127" s="110">
        <v>157.07259999997768</v>
      </c>
      <c r="AZ127" s="110">
        <v>165.25449999991542</v>
      </c>
      <c r="BA127" s="110">
        <v>174.18410000010044</v>
      </c>
      <c r="BB127" s="110">
        <v>183.95699999990757</v>
      </c>
      <c r="BC127" s="110">
        <v>194.54199999995762</v>
      </c>
      <c r="BD127" s="110">
        <v>206.01700000012352</v>
      </c>
      <c r="BE127" s="110">
        <v>218.4546999999875</v>
      </c>
      <c r="BF127" s="110">
        <v>231.79500000004191</v>
      </c>
      <c r="BG127" s="110">
        <v>245.96609999991779</v>
      </c>
      <c r="BH127" s="110">
        <v>260.53020000002289</v>
      </c>
      <c r="BI127" s="110">
        <v>275.62049999996088</v>
      </c>
      <c r="BJ127" s="110">
        <v>291.69810000003781</v>
      </c>
      <c r="BK127" s="110">
        <v>308.68899999996938</v>
      </c>
      <c r="BL127" s="110">
        <v>326.62160000001313</v>
      </c>
    </row>
    <row r="128" spans="2:64" x14ac:dyDescent="0.25">
      <c r="B128" s="78" t="s">
        <v>376</v>
      </c>
      <c r="D128" s="110">
        <v>0</v>
      </c>
      <c r="E128" s="110">
        <v>0</v>
      </c>
      <c r="F128" s="110">
        <v>1.0000000020227162E-4</v>
      </c>
      <c r="G128" s="110">
        <v>0</v>
      </c>
      <c r="H128" s="110">
        <v>9.9999997473787516E-5</v>
      </c>
      <c r="I128" s="110">
        <v>0</v>
      </c>
      <c r="J128" s="110">
        <v>-9.9999997473787516E-5</v>
      </c>
      <c r="K128" s="110">
        <v>0</v>
      </c>
      <c r="L128" s="110">
        <v>-9.9999997473787516E-5</v>
      </c>
      <c r="M128" s="110">
        <v>1.0000000474974513E-4</v>
      </c>
      <c r="N128" s="110">
        <v>1.9999999494757503E-4</v>
      </c>
      <c r="O128" s="110">
        <v>-9.9999975645914674E-5</v>
      </c>
      <c r="P128" s="110">
        <v>0</v>
      </c>
      <c r="Q128" s="110">
        <v>0</v>
      </c>
      <c r="R128" s="110">
        <v>0</v>
      </c>
      <c r="S128" s="110">
        <v>0</v>
      </c>
      <c r="T128" s="110">
        <v>0</v>
      </c>
      <c r="U128" s="110">
        <v>-1.0000000474974513E-4</v>
      </c>
      <c r="V128" s="110">
        <v>-1.999999803956598E-4</v>
      </c>
      <c r="W128" s="110">
        <v>2.9999997059348971E-4</v>
      </c>
      <c r="X128" s="110">
        <v>-1.9999996584374458E-4</v>
      </c>
      <c r="Y128" s="110">
        <v>9.999996836995706E-5</v>
      </c>
      <c r="Z128" s="110">
        <v>-9.9999990197829902E-5</v>
      </c>
      <c r="AA128" s="110">
        <v>-1.0000001930166036E-4</v>
      </c>
      <c r="AB128" s="110">
        <v>9.9999990197829902E-5</v>
      </c>
      <c r="AC128" s="110">
        <v>18.574400000070455</v>
      </c>
      <c r="AD128" s="110">
        <v>32.598099999915576</v>
      </c>
      <c r="AE128" s="110">
        <v>27.159500000008848</v>
      </c>
      <c r="AF128" s="110">
        <v>23.294800000003306</v>
      </c>
      <c r="AG128" s="110">
        <v>21.019699999989825</v>
      </c>
      <c r="AH128" s="110">
        <v>19.313300000023446</v>
      </c>
      <c r="AI128" s="110">
        <v>17.510200000004261</v>
      </c>
      <c r="AJ128" s="110">
        <v>16.111299999996845</v>
      </c>
      <c r="AK128" s="110">
        <v>14.807400000005146</v>
      </c>
      <c r="AL128" s="110">
        <v>13.46480000000156</v>
      </c>
      <c r="AM128" s="110">
        <v>14.022500000013679</v>
      </c>
      <c r="AN128" s="110">
        <v>15.059499999944819</v>
      </c>
      <c r="AO128" s="110">
        <v>16.269400000055612</v>
      </c>
      <c r="AP128" s="110">
        <v>17.610400000005029</v>
      </c>
      <c r="AQ128" s="110">
        <v>19.116299999957846</v>
      </c>
      <c r="AR128" s="110">
        <v>20.812100000017381</v>
      </c>
      <c r="AS128" s="110">
        <v>22.640600000006089</v>
      </c>
      <c r="AT128" s="110">
        <v>24.39770000001954</v>
      </c>
      <c r="AU128" s="110">
        <v>26.251100000008591</v>
      </c>
      <c r="AV128" s="110">
        <v>28.264299999977084</v>
      </c>
      <c r="AW128" s="110">
        <v>30.487200000017765</v>
      </c>
      <c r="AX128" s="110">
        <v>32.872599999976956</v>
      </c>
      <c r="AY128" s="110">
        <v>35.467400000005</v>
      </c>
      <c r="AZ128" s="110">
        <v>38.270900000024994</v>
      </c>
      <c r="BA128" s="110">
        <v>41.339799999961542</v>
      </c>
      <c r="BB128" s="110">
        <v>44.647699999979523</v>
      </c>
      <c r="BC128" s="110">
        <v>48.238499999995838</v>
      </c>
      <c r="BD128" s="110">
        <v>52.116700000013225</v>
      </c>
      <c r="BE128" s="110">
        <v>56.252099999997881</v>
      </c>
      <c r="BF128" s="110">
        <v>60.653900000012072</v>
      </c>
      <c r="BG128" s="110">
        <v>65.327100000005885</v>
      </c>
      <c r="BH128" s="110">
        <v>70.310299999990093</v>
      </c>
      <c r="BI128" s="110">
        <v>75.540400000034424</v>
      </c>
      <c r="BJ128" s="110">
        <v>81.064799999989191</v>
      </c>
      <c r="BK128" s="110">
        <v>86.884899999997288</v>
      </c>
      <c r="BL128" s="110">
        <v>92.890100000015082</v>
      </c>
    </row>
    <row r="129" spans="1:83" x14ac:dyDescent="0.25">
      <c r="B129" s="78" t="s">
        <v>377</v>
      </c>
      <c r="D129" s="110">
        <v>0</v>
      </c>
      <c r="E129" s="110">
        <v>-1.0000000111176632E-4</v>
      </c>
      <c r="F129" s="110">
        <v>0</v>
      </c>
      <c r="G129" s="110">
        <v>0</v>
      </c>
      <c r="H129" s="110">
        <v>0</v>
      </c>
      <c r="I129" s="110">
        <v>0</v>
      </c>
      <c r="J129" s="110">
        <v>-1.0000000474974513E-4</v>
      </c>
      <c r="K129" s="110">
        <v>1.0000000474974513E-4</v>
      </c>
      <c r="L129" s="110">
        <v>-1.0000000474974513E-4</v>
      </c>
      <c r="M129" s="110">
        <v>1.0000000474974513E-4</v>
      </c>
      <c r="N129" s="110">
        <v>0</v>
      </c>
      <c r="O129" s="110">
        <v>0</v>
      </c>
      <c r="P129" s="110">
        <v>9.9999975645914674E-5</v>
      </c>
      <c r="Q129" s="110">
        <v>0</v>
      </c>
      <c r="R129" s="110">
        <v>0</v>
      </c>
      <c r="S129" s="110">
        <v>0</v>
      </c>
      <c r="T129" s="110">
        <v>1.0000003385357559E-4</v>
      </c>
      <c r="U129" s="110">
        <v>-9.9999975645914674E-5</v>
      </c>
      <c r="V129" s="110">
        <v>0</v>
      </c>
      <c r="W129" s="110">
        <v>0</v>
      </c>
      <c r="X129" s="110">
        <v>9.9999946542084217E-5</v>
      </c>
      <c r="Y129" s="110">
        <v>-1.999999803956598E-4</v>
      </c>
      <c r="Z129" s="110">
        <v>0</v>
      </c>
      <c r="AA129" s="110">
        <v>0</v>
      </c>
      <c r="AB129" s="110">
        <v>0</v>
      </c>
      <c r="AC129" s="110">
        <v>103.74660000001313</v>
      </c>
      <c r="AD129" s="110">
        <v>190.24370000005001</v>
      </c>
      <c r="AE129" s="110">
        <v>168.26499999995576</v>
      </c>
      <c r="AF129" s="110">
        <v>151.98769999999786</v>
      </c>
      <c r="AG129" s="110">
        <v>141.80629999996745</v>
      </c>
      <c r="AH129" s="110">
        <v>133.04550000009476</v>
      </c>
      <c r="AI129" s="110">
        <v>124.58899999991991</v>
      </c>
      <c r="AJ129" s="110">
        <v>118.7560000000376</v>
      </c>
      <c r="AK129" s="110">
        <v>113.54289999997127</v>
      </c>
      <c r="AL129" s="110">
        <v>106.25639999999839</v>
      </c>
      <c r="AM129" s="110">
        <v>107.07950000003621</v>
      </c>
      <c r="AN129" s="110">
        <v>112.32900000001246</v>
      </c>
      <c r="AO129" s="110">
        <v>117.64670000002661</v>
      </c>
      <c r="AP129" s="110">
        <v>123.13700000003155</v>
      </c>
      <c r="AQ129" s="110">
        <v>129.00869999993301</v>
      </c>
      <c r="AR129" s="110">
        <v>135.17879999997967</v>
      </c>
      <c r="AS129" s="110">
        <v>141.67990000007558</v>
      </c>
      <c r="AT129" s="110">
        <v>148.36069999996107</v>
      </c>
      <c r="AU129" s="110">
        <v>156.15299999996205</v>
      </c>
      <c r="AV129" s="110">
        <v>164.45150000006834</v>
      </c>
      <c r="AW129" s="110">
        <v>173.2060000000638</v>
      </c>
      <c r="AX129" s="110">
        <v>182.44280000001891</v>
      </c>
      <c r="AY129" s="110">
        <v>192.54009999998379</v>
      </c>
      <c r="AZ129" s="110">
        <v>203.52529999989201</v>
      </c>
      <c r="BA129" s="110">
        <v>215.52390000005835</v>
      </c>
      <c r="BB129" s="110">
        <v>228.60469999996712</v>
      </c>
      <c r="BC129" s="110">
        <v>242.78049999999348</v>
      </c>
      <c r="BD129" s="110">
        <v>258.13370000004943</v>
      </c>
      <c r="BE129" s="110">
        <v>274.70659999994677</v>
      </c>
      <c r="BF129" s="110">
        <v>292.44860000000335</v>
      </c>
      <c r="BG129" s="110">
        <v>311.29340000000957</v>
      </c>
      <c r="BH129" s="110">
        <v>330.84069999997155</v>
      </c>
      <c r="BI129" s="110">
        <v>351.16080000004149</v>
      </c>
      <c r="BJ129" s="110">
        <v>372.76279999996768</v>
      </c>
      <c r="BK129" s="110">
        <v>395.5738000000274</v>
      </c>
      <c r="BL129" s="110">
        <v>419.51159999996889</v>
      </c>
    </row>
    <row r="130" spans="1:83" x14ac:dyDescent="0.25">
      <c r="D130" s="109"/>
      <c r="E130" s="109"/>
      <c r="F130" s="109"/>
      <c r="G130" s="109"/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</row>
    <row r="131" spans="1:83" x14ac:dyDescent="0.25">
      <c r="B131" s="78" t="s">
        <v>384</v>
      </c>
      <c r="D131" s="110">
        <v>0</v>
      </c>
      <c r="E131" s="110">
        <v>0</v>
      </c>
      <c r="F131" s="110">
        <v>0</v>
      </c>
      <c r="G131" s="110">
        <v>0</v>
      </c>
      <c r="H131" s="110">
        <v>0</v>
      </c>
      <c r="I131" s="110">
        <v>0</v>
      </c>
      <c r="J131" s="110">
        <v>0</v>
      </c>
      <c r="K131" s="110">
        <v>0</v>
      </c>
      <c r="L131" s="110">
        <v>0</v>
      </c>
      <c r="M131" s="110">
        <v>0</v>
      </c>
      <c r="N131" s="110">
        <v>0</v>
      </c>
      <c r="O131" s="110">
        <v>0</v>
      </c>
      <c r="P131" s="110">
        <v>0</v>
      </c>
      <c r="Q131" s="110">
        <v>0</v>
      </c>
      <c r="R131" s="110">
        <v>0</v>
      </c>
      <c r="S131" s="110">
        <v>0</v>
      </c>
      <c r="T131" s="110">
        <v>0</v>
      </c>
      <c r="U131" s="110">
        <v>0</v>
      </c>
      <c r="V131" s="110">
        <v>0</v>
      </c>
      <c r="W131" s="110">
        <v>0</v>
      </c>
      <c r="X131" s="110">
        <v>0</v>
      </c>
      <c r="Y131" s="110">
        <v>0</v>
      </c>
      <c r="Z131" s="110">
        <v>0</v>
      </c>
      <c r="AA131" s="110">
        <v>0</v>
      </c>
      <c r="AB131" s="110">
        <v>0</v>
      </c>
      <c r="AC131" s="110">
        <v>0</v>
      </c>
      <c r="AD131" s="110">
        <v>0</v>
      </c>
      <c r="AE131" s="110">
        <v>0</v>
      </c>
      <c r="AF131" s="110">
        <v>0</v>
      </c>
      <c r="AG131" s="110">
        <v>0</v>
      </c>
      <c r="AH131" s="110">
        <v>0</v>
      </c>
      <c r="AI131" s="110">
        <v>0</v>
      </c>
      <c r="AJ131" s="110">
        <v>0</v>
      </c>
      <c r="AK131" s="110">
        <v>0</v>
      </c>
      <c r="AL131" s="110">
        <v>0</v>
      </c>
      <c r="AM131" s="110">
        <v>0</v>
      </c>
      <c r="AN131" s="110">
        <v>0</v>
      </c>
      <c r="AO131" s="110">
        <v>0</v>
      </c>
      <c r="AP131" s="110">
        <v>0</v>
      </c>
      <c r="AQ131" s="110">
        <v>0</v>
      </c>
      <c r="AR131" s="110">
        <v>0</v>
      </c>
      <c r="AS131" s="110">
        <v>0</v>
      </c>
      <c r="AT131" s="110">
        <v>0</v>
      </c>
      <c r="AU131" s="110">
        <v>0</v>
      </c>
      <c r="AV131" s="110">
        <v>0</v>
      </c>
      <c r="AW131" s="110">
        <v>0</v>
      </c>
      <c r="AX131" s="110">
        <v>0</v>
      </c>
      <c r="AY131" s="110">
        <v>0</v>
      </c>
      <c r="AZ131" s="110">
        <v>0</v>
      </c>
      <c r="BA131" s="110">
        <v>0</v>
      </c>
      <c r="BB131" s="110">
        <v>0</v>
      </c>
      <c r="BC131" s="110">
        <v>0</v>
      </c>
      <c r="BD131" s="110">
        <v>0</v>
      </c>
      <c r="BE131" s="110">
        <v>0</v>
      </c>
      <c r="BF131" s="110">
        <v>0</v>
      </c>
      <c r="BG131" s="110">
        <v>0</v>
      </c>
      <c r="BH131" s="110">
        <v>0</v>
      </c>
      <c r="BI131" s="110">
        <v>0</v>
      </c>
      <c r="BJ131" s="110">
        <v>0</v>
      </c>
      <c r="BK131" s="110">
        <v>0</v>
      </c>
      <c r="BL131" s="110">
        <v>0</v>
      </c>
    </row>
    <row r="132" spans="1:83" x14ac:dyDescent="0.25">
      <c r="B132" s="108" t="s">
        <v>385</v>
      </c>
      <c r="D132" s="110">
        <v>0</v>
      </c>
      <c r="E132" s="110">
        <v>0</v>
      </c>
      <c r="F132" s="110">
        <v>0</v>
      </c>
      <c r="G132" s="110">
        <v>0</v>
      </c>
      <c r="H132" s="110">
        <v>0</v>
      </c>
      <c r="I132" s="110">
        <v>0</v>
      </c>
      <c r="J132" s="110">
        <v>0</v>
      </c>
      <c r="K132" s="110">
        <v>0</v>
      </c>
      <c r="L132" s="110">
        <v>0</v>
      </c>
      <c r="M132" s="110">
        <v>0</v>
      </c>
      <c r="N132" s="110">
        <v>0</v>
      </c>
      <c r="O132" s="110">
        <v>0</v>
      </c>
      <c r="P132" s="110">
        <v>0</v>
      </c>
      <c r="Q132" s="110">
        <v>0</v>
      </c>
      <c r="R132" s="110">
        <v>0</v>
      </c>
      <c r="S132" s="110">
        <v>0</v>
      </c>
      <c r="T132" s="110">
        <v>0</v>
      </c>
      <c r="U132" s="110">
        <v>0</v>
      </c>
      <c r="V132" s="110">
        <v>0</v>
      </c>
      <c r="W132" s="110">
        <v>0</v>
      </c>
      <c r="X132" s="110">
        <v>0</v>
      </c>
      <c r="Y132" s="110">
        <v>0</v>
      </c>
      <c r="Z132" s="110">
        <v>0</v>
      </c>
      <c r="AA132" s="110">
        <v>0</v>
      </c>
      <c r="AB132" s="110">
        <v>0</v>
      </c>
      <c r="AC132" s="110">
        <v>0</v>
      </c>
      <c r="AD132" s="110">
        <v>0</v>
      </c>
      <c r="AE132" s="110">
        <v>0</v>
      </c>
      <c r="AF132" s="110">
        <v>0</v>
      </c>
      <c r="AG132" s="110">
        <v>0</v>
      </c>
      <c r="AH132" s="110">
        <v>0</v>
      </c>
      <c r="AI132" s="110">
        <v>0</v>
      </c>
      <c r="AJ132" s="110">
        <v>0</v>
      </c>
      <c r="AK132" s="110">
        <v>0</v>
      </c>
      <c r="AL132" s="110">
        <v>0</v>
      </c>
      <c r="AM132" s="110">
        <v>0</v>
      </c>
      <c r="AN132" s="110">
        <v>0</v>
      </c>
      <c r="AO132" s="110">
        <v>0</v>
      </c>
      <c r="AP132" s="110">
        <v>0</v>
      </c>
      <c r="AQ132" s="110">
        <v>0</v>
      </c>
      <c r="AR132" s="110">
        <v>0</v>
      </c>
      <c r="AS132" s="110">
        <v>0</v>
      </c>
      <c r="AT132" s="110">
        <v>0</v>
      </c>
      <c r="AU132" s="110">
        <v>0</v>
      </c>
      <c r="AV132" s="110">
        <v>0</v>
      </c>
      <c r="AW132" s="110">
        <v>0</v>
      </c>
      <c r="AX132" s="110">
        <v>0</v>
      </c>
      <c r="AY132" s="110">
        <v>0</v>
      </c>
      <c r="AZ132" s="110">
        <v>0</v>
      </c>
      <c r="BA132" s="110">
        <v>0</v>
      </c>
      <c r="BB132" s="110">
        <v>0</v>
      </c>
      <c r="BC132" s="110">
        <v>0</v>
      </c>
      <c r="BD132" s="110">
        <v>0</v>
      </c>
      <c r="BE132" s="110">
        <v>0</v>
      </c>
      <c r="BF132" s="110">
        <v>0</v>
      </c>
      <c r="BG132" s="110">
        <v>0</v>
      </c>
      <c r="BH132" s="110">
        <v>0</v>
      </c>
      <c r="BI132" s="110">
        <v>0</v>
      </c>
      <c r="BJ132" s="110">
        <v>0</v>
      </c>
      <c r="BK132" s="110">
        <v>0</v>
      </c>
      <c r="BL132" s="110">
        <v>0</v>
      </c>
    </row>
    <row r="133" spans="1:83" x14ac:dyDescent="0.25">
      <c r="B133" s="108" t="s">
        <v>386</v>
      </c>
      <c r="D133" s="110">
        <v>0</v>
      </c>
      <c r="E133" s="110">
        <v>0</v>
      </c>
      <c r="F133" s="110">
        <v>0</v>
      </c>
      <c r="G133" s="110">
        <v>0</v>
      </c>
      <c r="H133" s="110">
        <v>0</v>
      </c>
      <c r="I133" s="110">
        <v>0</v>
      </c>
      <c r="J133" s="110">
        <v>0</v>
      </c>
      <c r="K133" s="110">
        <v>0</v>
      </c>
      <c r="L133" s="110">
        <v>0</v>
      </c>
      <c r="M133" s="110">
        <v>0</v>
      </c>
      <c r="N133" s="110">
        <v>0</v>
      </c>
      <c r="O133" s="110">
        <v>0</v>
      </c>
      <c r="P133" s="110">
        <v>0</v>
      </c>
      <c r="Q133" s="110">
        <v>0</v>
      </c>
      <c r="R133" s="110">
        <v>0</v>
      </c>
      <c r="S133" s="110">
        <v>0</v>
      </c>
      <c r="T133" s="110">
        <v>0</v>
      </c>
      <c r="U133" s="110">
        <v>0</v>
      </c>
      <c r="V133" s="110">
        <v>0</v>
      </c>
      <c r="W133" s="110">
        <v>0</v>
      </c>
      <c r="X133" s="110">
        <v>0</v>
      </c>
      <c r="Y133" s="110">
        <v>0</v>
      </c>
      <c r="Z133" s="110">
        <v>0</v>
      </c>
      <c r="AA133" s="110">
        <v>0</v>
      </c>
      <c r="AB133" s="110">
        <v>0</v>
      </c>
      <c r="AC133" s="110">
        <v>0</v>
      </c>
      <c r="AD133" s="110">
        <v>0</v>
      </c>
      <c r="AE133" s="110">
        <v>0</v>
      </c>
      <c r="AF133" s="110">
        <v>0</v>
      </c>
      <c r="AG133" s="110">
        <v>0</v>
      </c>
      <c r="AH133" s="110">
        <v>0</v>
      </c>
      <c r="AI133" s="110">
        <v>0</v>
      </c>
      <c r="AJ133" s="110">
        <v>0</v>
      </c>
      <c r="AK133" s="110">
        <v>0</v>
      </c>
      <c r="AL133" s="110">
        <v>0</v>
      </c>
      <c r="AM133" s="110">
        <v>0</v>
      </c>
      <c r="AN133" s="110">
        <v>0</v>
      </c>
      <c r="AO133" s="110">
        <v>0</v>
      </c>
      <c r="AP133" s="110">
        <v>0</v>
      </c>
      <c r="AQ133" s="110">
        <v>0</v>
      </c>
      <c r="AR133" s="110">
        <v>0</v>
      </c>
      <c r="AS133" s="110">
        <v>0</v>
      </c>
      <c r="AT133" s="110">
        <v>0</v>
      </c>
      <c r="AU133" s="110">
        <v>0</v>
      </c>
      <c r="AV133" s="110">
        <v>0</v>
      </c>
      <c r="AW133" s="110">
        <v>0</v>
      </c>
      <c r="AX133" s="110">
        <v>0</v>
      </c>
      <c r="AY133" s="110">
        <v>0</v>
      </c>
      <c r="AZ133" s="110">
        <v>0</v>
      </c>
      <c r="BA133" s="110">
        <v>0</v>
      </c>
      <c r="BB133" s="110">
        <v>0</v>
      </c>
      <c r="BC133" s="110">
        <v>0</v>
      </c>
      <c r="BD133" s="110">
        <v>0</v>
      </c>
      <c r="BE133" s="110">
        <v>0</v>
      </c>
      <c r="BF133" s="110">
        <v>0</v>
      </c>
      <c r="BG133" s="110">
        <v>0</v>
      </c>
      <c r="BH133" s="110">
        <v>0</v>
      </c>
      <c r="BI133" s="110">
        <v>0</v>
      </c>
      <c r="BJ133" s="110">
        <v>0</v>
      </c>
      <c r="BK133" s="110">
        <v>0</v>
      </c>
      <c r="BL133" s="110">
        <v>0</v>
      </c>
    </row>
    <row r="134" spans="1:83" x14ac:dyDescent="0.25"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</row>
    <row r="135" spans="1:83" x14ac:dyDescent="0.25"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  <c r="AQ135" s="104"/>
      <c r="AR135" s="104"/>
    </row>
    <row r="136" spans="1:83" s="4" customFormat="1" ht="13.8" x14ac:dyDescent="0.3">
      <c r="A136" s="4" t="s">
        <v>405</v>
      </c>
      <c r="C136" s="4" t="s">
        <v>409</v>
      </c>
      <c r="CE136" s="4" t="s">
        <v>75</v>
      </c>
    </row>
    <row r="139" spans="1:83" x14ac:dyDescent="0.25">
      <c r="B139" s="108"/>
    </row>
    <row r="140" spans="1:83" x14ac:dyDescent="0.25">
      <c r="D140" s="104"/>
      <c r="E140" s="104"/>
      <c r="F140" s="104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  <c r="AA140" s="104"/>
      <c r="AB140" s="104"/>
      <c r="AC140" s="104"/>
      <c r="AD140" s="104"/>
      <c r="AE140" s="104"/>
      <c r="AF140" s="104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  <c r="AQ140" s="104"/>
      <c r="AR140" s="104"/>
    </row>
    <row r="141" spans="1:83" x14ac:dyDescent="0.25"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  <c r="AA141" s="104"/>
      <c r="AB141" s="104"/>
      <c r="AC141" s="104"/>
      <c r="AD141" s="104"/>
      <c r="AE141" s="104"/>
      <c r="AF141" s="104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  <c r="AQ141" s="104"/>
      <c r="AR141" s="104"/>
    </row>
    <row r="142" spans="1:83" x14ac:dyDescent="0.25"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</row>
    <row r="143" spans="1:83" x14ac:dyDescent="0.25"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</row>
    <row r="144" spans="1:83" x14ac:dyDescent="0.25"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</row>
    <row r="145" spans="2:44" x14ac:dyDescent="0.25">
      <c r="D145" s="109"/>
      <c r="E145" s="109"/>
      <c r="F145" s="109"/>
      <c r="G145" s="109"/>
      <c r="H145" s="109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109"/>
      <c r="AO145" s="109"/>
      <c r="AP145" s="109"/>
      <c r="AQ145" s="109"/>
      <c r="AR145" s="109"/>
    </row>
    <row r="146" spans="2:44" x14ac:dyDescent="0.25">
      <c r="D146" s="104"/>
      <c r="E146" s="104"/>
      <c r="F146" s="104"/>
      <c r="G146" s="104"/>
      <c r="H146" s="104"/>
      <c r="I146" s="104"/>
      <c r="J146" s="104"/>
      <c r="K146" s="104"/>
      <c r="L146" s="104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  <c r="AQ146" s="104"/>
      <c r="AR146" s="104"/>
    </row>
    <row r="147" spans="2:44" x14ac:dyDescent="0.25">
      <c r="D147" s="104"/>
      <c r="E147" s="104"/>
      <c r="F147" s="104"/>
      <c r="G147" s="104"/>
      <c r="H147" s="104"/>
      <c r="I147" s="104"/>
      <c r="J147" s="104"/>
      <c r="K147" s="104"/>
      <c r="L147" s="104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  <c r="AA147" s="104"/>
      <c r="AB147" s="104"/>
      <c r="AC147" s="104"/>
      <c r="AD147" s="104"/>
      <c r="AE147" s="104"/>
      <c r="AF147" s="104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  <c r="AQ147" s="104"/>
      <c r="AR147" s="104"/>
    </row>
    <row r="148" spans="2:44" x14ac:dyDescent="0.25"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  <c r="AA148" s="104"/>
      <c r="AB148" s="104"/>
      <c r="AC148" s="104"/>
      <c r="AD148" s="104"/>
      <c r="AE148" s="104"/>
      <c r="AF148" s="104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  <c r="AQ148" s="104"/>
      <c r="AR148" s="104"/>
    </row>
    <row r="149" spans="2:44" x14ac:dyDescent="0.25"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</row>
    <row r="150" spans="2:44" x14ac:dyDescent="0.25">
      <c r="D150" s="104"/>
      <c r="E150" s="104"/>
      <c r="F150" s="104"/>
      <c r="G150" s="104"/>
      <c r="H150" s="104"/>
      <c r="I150" s="104"/>
      <c r="J150" s="104"/>
      <c r="K150" s="104"/>
      <c r="L150" s="104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</row>
    <row r="151" spans="2:44" x14ac:dyDescent="0.25">
      <c r="D151" s="109"/>
      <c r="E151" s="109"/>
      <c r="F151" s="109"/>
      <c r="G151" s="109"/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109"/>
      <c r="AO151" s="109"/>
      <c r="AP151" s="109"/>
      <c r="AQ151" s="109"/>
      <c r="AR151" s="109"/>
    </row>
    <row r="152" spans="2:44" x14ac:dyDescent="0.25"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109"/>
      <c r="AO152" s="109"/>
      <c r="AP152" s="109"/>
      <c r="AQ152" s="109"/>
      <c r="AR152" s="109"/>
    </row>
    <row r="153" spans="2:44" x14ac:dyDescent="0.25">
      <c r="B153" s="108"/>
      <c r="D153" s="109"/>
      <c r="E153" s="109"/>
      <c r="F153" s="109"/>
      <c r="G153" s="109"/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109"/>
      <c r="AO153" s="109"/>
      <c r="AP153" s="109"/>
      <c r="AQ153" s="109"/>
      <c r="AR153" s="109"/>
    </row>
    <row r="154" spans="2:44" x14ac:dyDescent="0.25"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  <c r="AA154" s="104"/>
      <c r="AB154" s="104"/>
      <c r="AC154" s="104"/>
      <c r="AD154" s="104"/>
      <c r="AE154" s="104"/>
      <c r="AF154" s="104"/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  <c r="AQ154" s="104"/>
      <c r="AR154" s="104"/>
    </row>
    <row r="155" spans="2:44" x14ac:dyDescent="0.25"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  <c r="AQ155" s="104"/>
      <c r="AR155" s="104"/>
    </row>
    <row r="156" spans="2:44" x14ac:dyDescent="0.25"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  <c r="AQ156" s="104"/>
      <c r="AR156" s="104"/>
    </row>
    <row r="157" spans="2:44" x14ac:dyDescent="0.25">
      <c r="D157" s="104"/>
      <c r="E157" s="104"/>
      <c r="F157" s="104"/>
      <c r="G157" s="104"/>
      <c r="H157" s="104"/>
      <c r="I157" s="104"/>
      <c r="J157" s="104"/>
      <c r="K157" s="104"/>
      <c r="L157" s="104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  <c r="AA157" s="104"/>
      <c r="AB157" s="104"/>
      <c r="AC157" s="104"/>
      <c r="AD157" s="104"/>
      <c r="AE157" s="104"/>
      <c r="AF157" s="104"/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  <c r="AQ157" s="104"/>
      <c r="AR157" s="104"/>
    </row>
    <row r="158" spans="2:44" x14ac:dyDescent="0.25"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109"/>
      <c r="AO158" s="109"/>
      <c r="AP158" s="109"/>
      <c r="AQ158" s="109"/>
      <c r="AR158" s="109"/>
    </row>
    <row r="159" spans="2:44" x14ac:dyDescent="0.25"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  <c r="AA159" s="104"/>
      <c r="AB159" s="104"/>
      <c r="AC159" s="104"/>
      <c r="AD159" s="104"/>
      <c r="AE159" s="104"/>
      <c r="AF159" s="104"/>
      <c r="AG159" s="104"/>
      <c r="AH159" s="104"/>
      <c r="AI159" s="104"/>
      <c r="AJ159" s="104"/>
      <c r="AK159" s="104"/>
      <c r="AL159" s="104"/>
      <c r="AM159" s="104"/>
      <c r="AN159" s="104"/>
      <c r="AO159" s="104"/>
      <c r="AP159" s="104"/>
      <c r="AQ159" s="104"/>
      <c r="AR159" s="104"/>
    </row>
    <row r="160" spans="2:44" x14ac:dyDescent="0.25"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  <c r="AJ160" s="104"/>
      <c r="AK160" s="104"/>
      <c r="AL160" s="104"/>
      <c r="AM160" s="104"/>
      <c r="AN160" s="104"/>
      <c r="AO160" s="104"/>
      <c r="AP160" s="104"/>
      <c r="AQ160" s="104"/>
      <c r="AR160" s="104"/>
    </row>
    <row r="161" spans="4:44" x14ac:dyDescent="0.25"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  <c r="AA161" s="104"/>
      <c r="AB161" s="104"/>
      <c r="AC161" s="104"/>
      <c r="AD161" s="104"/>
      <c r="AE161" s="104"/>
      <c r="AF161" s="104"/>
      <c r="AG161" s="104"/>
      <c r="AH161" s="104"/>
      <c r="AI161" s="104"/>
      <c r="AJ161" s="104"/>
      <c r="AK161" s="104"/>
      <c r="AL161" s="104"/>
      <c r="AM161" s="104"/>
      <c r="AN161" s="104"/>
      <c r="AO161" s="104"/>
      <c r="AP161" s="104"/>
      <c r="AQ161" s="104"/>
      <c r="AR161" s="104"/>
    </row>
    <row r="162" spans="4:44" x14ac:dyDescent="0.25"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  <c r="AA162" s="104"/>
      <c r="AB162" s="104"/>
      <c r="AC162" s="104"/>
      <c r="AD162" s="104"/>
      <c r="AE162" s="104"/>
      <c r="AF162" s="104"/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  <c r="AQ162" s="104"/>
      <c r="AR162" s="10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CCD6E-ED25-4859-A5C5-D51B80847374}">
  <dimension ref="A4:CE45"/>
  <sheetViews>
    <sheetView topLeftCell="A25" workbookViewId="0">
      <selection activeCell="A506" sqref="A506:XFD506"/>
    </sheetView>
  </sheetViews>
  <sheetFormatPr defaultRowHeight="14.4" x14ac:dyDescent="0.3"/>
  <sheetData>
    <row r="4" spans="1:83" x14ac:dyDescent="0.3">
      <c r="A4" t="s">
        <v>0</v>
      </c>
      <c r="B4" t="s">
        <v>388</v>
      </c>
    </row>
    <row r="6" spans="1:83" x14ac:dyDescent="0.3">
      <c r="A6" t="s">
        <v>389</v>
      </c>
      <c r="B6" t="s">
        <v>390</v>
      </c>
      <c r="C6">
        <v>1970</v>
      </c>
      <c r="D6">
        <v>1971</v>
      </c>
      <c r="E6">
        <v>1972</v>
      </c>
      <c r="F6">
        <v>1973</v>
      </c>
      <c r="G6">
        <v>1974</v>
      </c>
      <c r="H6">
        <v>1975</v>
      </c>
      <c r="I6">
        <v>1976</v>
      </c>
      <c r="J6">
        <v>1977</v>
      </c>
      <c r="K6">
        <v>1978</v>
      </c>
      <c r="L6">
        <v>1979</v>
      </c>
      <c r="M6">
        <v>1980</v>
      </c>
      <c r="N6">
        <v>1981</v>
      </c>
      <c r="O6">
        <v>1982</v>
      </c>
      <c r="P6">
        <v>1983</v>
      </c>
      <c r="Q6">
        <v>1984</v>
      </c>
      <c r="R6">
        <v>1985</v>
      </c>
      <c r="S6">
        <v>1986</v>
      </c>
      <c r="T6">
        <v>1987</v>
      </c>
      <c r="U6">
        <v>1988</v>
      </c>
      <c r="V6">
        <v>1989</v>
      </c>
      <c r="W6">
        <v>1990</v>
      </c>
      <c r="X6">
        <v>1991</v>
      </c>
      <c r="Y6">
        <v>1992</v>
      </c>
      <c r="Z6">
        <v>1993</v>
      </c>
      <c r="AA6">
        <v>1994</v>
      </c>
      <c r="AB6">
        <v>1995</v>
      </c>
      <c r="AC6">
        <v>1996</v>
      </c>
      <c r="AD6">
        <v>1997</v>
      </c>
      <c r="AE6">
        <v>1998</v>
      </c>
      <c r="AF6">
        <v>1999</v>
      </c>
      <c r="AG6">
        <v>2000</v>
      </c>
      <c r="AH6">
        <v>2001</v>
      </c>
      <c r="AI6">
        <v>2002</v>
      </c>
      <c r="AJ6">
        <v>2003</v>
      </c>
      <c r="AK6">
        <v>2004</v>
      </c>
      <c r="AL6">
        <v>2005</v>
      </c>
      <c r="AM6">
        <v>2006</v>
      </c>
      <c r="AN6">
        <v>2007</v>
      </c>
      <c r="AO6">
        <v>2008</v>
      </c>
      <c r="AP6">
        <v>2009</v>
      </c>
      <c r="AQ6">
        <v>2010</v>
      </c>
      <c r="AR6">
        <v>2011</v>
      </c>
      <c r="AS6">
        <v>2012</v>
      </c>
      <c r="AT6">
        <v>2013</v>
      </c>
      <c r="AU6">
        <v>2014</v>
      </c>
      <c r="AV6">
        <v>2015</v>
      </c>
      <c r="AW6">
        <v>2016</v>
      </c>
      <c r="AX6">
        <v>2017</v>
      </c>
      <c r="AY6">
        <v>2018</v>
      </c>
      <c r="AZ6">
        <v>2019</v>
      </c>
      <c r="BA6">
        <v>2020</v>
      </c>
      <c r="BB6">
        <v>2021</v>
      </c>
      <c r="BC6">
        <v>2022</v>
      </c>
      <c r="BD6">
        <v>2023</v>
      </c>
      <c r="BE6">
        <v>2024</v>
      </c>
      <c r="BF6">
        <v>2025</v>
      </c>
      <c r="BG6">
        <v>2026</v>
      </c>
      <c r="BH6">
        <v>2027</v>
      </c>
      <c r="BI6">
        <v>2028</v>
      </c>
      <c r="BJ6">
        <v>2029</v>
      </c>
      <c r="BK6">
        <v>2030</v>
      </c>
      <c r="BL6">
        <v>2031</v>
      </c>
      <c r="BM6">
        <v>2032</v>
      </c>
      <c r="BN6">
        <v>2033</v>
      </c>
      <c r="BO6">
        <v>2034</v>
      </c>
      <c r="BP6">
        <v>2035</v>
      </c>
      <c r="BQ6">
        <v>2036</v>
      </c>
      <c r="BR6">
        <v>2037</v>
      </c>
      <c r="BS6">
        <v>2038</v>
      </c>
      <c r="BT6">
        <v>2039</v>
      </c>
      <c r="BU6">
        <v>2040</v>
      </c>
      <c r="BV6">
        <v>2041</v>
      </c>
      <c r="BW6">
        <v>2042</v>
      </c>
      <c r="BX6">
        <v>2043</v>
      </c>
      <c r="BY6">
        <v>2044</v>
      </c>
      <c r="BZ6">
        <v>2045</v>
      </c>
      <c r="CA6">
        <v>2046</v>
      </c>
      <c r="CB6">
        <v>2047</v>
      </c>
      <c r="CC6">
        <v>2048</v>
      </c>
      <c r="CD6">
        <v>2049</v>
      </c>
      <c r="CE6">
        <v>2050</v>
      </c>
    </row>
    <row r="7" spans="1:83" x14ac:dyDescent="0.3">
      <c r="A7" t="s">
        <v>6</v>
      </c>
      <c r="B7" t="s">
        <v>6</v>
      </c>
    </row>
    <row r="8" spans="1:83" x14ac:dyDescent="0.3">
      <c r="B8" t="s">
        <v>6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485</v>
      </c>
      <c r="AG8">
        <v>906.99720000000048</v>
      </c>
      <c r="AH8">
        <v>3589.9998999999998</v>
      </c>
      <c r="AI8">
        <v>11623.999800000001</v>
      </c>
      <c r="AJ8">
        <v>21816</v>
      </c>
      <c r="AK8">
        <v>51289.999799999998</v>
      </c>
      <c r="AL8">
        <v>94392.000000000029</v>
      </c>
      <c r="AM8">
        <v>119323.99999999991</v>
      </c>
      <c r="AN8">
        <v>144628.44310000003</v>
      </c>
      <c r="AO8">
        <v>168019.61320000008</v>
      </c>
      <c r="AP8">
        <v>189516.44859999992</v>
      </c>
      <c r="AQ8">
        <v>215043.32900000003</v>
      </c>
      <c r="AR8">
        <v>237899.49159999995</v>
      </c>
      <c r="AS8">
        <v>257976.21179999999</v>
      </c>
      <c r="AT8">
        <v>282073.19139999995</v>
      </c>
      <c r="AU8">
        <v>303148.71579999995</v>
      </c>
      <c r="AV8">
        <v>333793.74449999997</v>
      </c>
      <c r="AW8">
        <v>361779.82520000014</v>
      </c>
      <c r="AX8">
        <v>384278.34179999994</v>
      </c>
      <c r="AY8">
        <v>398611.13729999971</v>
      </c>
      <c r="AZ8">
        <v>415669.39379999985</v>
      </c>
      <c r="BA8">
        <v>434134.51569999981</v>
      </c>
      <c r="BB8">
        <v>445562.16610000003</v>
      </c>
      <c r="BC8">
        <v>455849.05610000005</v>
      </c>
      <c r="BD8">
        <v>471739.40009999997</v>
      </c>
      <c r="BE8">
        <v>468908.08570000011</v>
      </c>
      <c r="BF8">
        <v>464170.55670000002</v>
      </c>
      <c r="BG8">
        <v>460654.63209999999</v>
      </c>
      <c r="BH8">
        <v>457235.88919999974</v>
      </c>
      <c r="BI8">
        <v>453850.53939999995</v>
      </c>
      <c r="BJ8">
        <v>450532.78430000006</v>
      </c>
      <c r="BK8">
        <v>447512.15929999994</v>
      </c>
      <c r="BL8">
        <v>445070.93230000016</v>
      </c>
      <c r="BM8">
        <v>442675.71809999994</v>
      </c>
      <c r="BN8">
        <v>440208.09699999989</v>
      </c>
      <c r="BO8">
        <v>437693.75700000004</v>
      </c>
      <c r="BP8">
        <v>435166.74040000007</v>
      </c>
      <c r="BQ8">
        <v>432662.38469999976</v>
      </c>
      <c r="BR8">
        <v>430126.66900000011</v>
      </c>
      <c r="BS8">
        <v>427500.70729999983</v>
      </c>
      <c r="BT8">
        <v>424770.14610000007</v>
      </c>
      <c r="BU8">
        <v>421911.32590000005</v>
      </c>
      <c r="BV8">
        <v>418905.72289999999</v>
      </c>
      <c r="BW8">
        <v>415735.28340000007</v>
      </c>
      <c r="BX8">
        <v>412374.76679999992</v>
      </c>
      <c r="BY8">
        <v>408769.68620000011</v>
      </c>
      <c r="BZ8">
        <v>404907.57580000022</v>
      </c>
      <c r="CA8">
        <v>400806.73119999981</v>
      </c>
      <c r="CB8">
        <v>396429.13739999989</v>
      </c>
      <c r="CC8">
        <v>391713.22879999998</v>
      </c>
      <c r="CD8">
        <v>386638.10140000016</v>
      </c>
      <c r="CE8">
        <v>381176.02009999979</v>
      </c>
    </row>
    <row r="9" spans="1:83" x14ac:dyDescent="0.3">
      <c r="B9" t="s">
        <v>9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440.32079999999996</v>
      </c>
      <c r="AH9">
        <v>1760.3026000000004</v>
      </c>
      <c r="AI9">
        <v>5699.6540000000005</v>
      </c>
      <c r="AJ9">
        <v>10697.148299999999</v>
      </c>
      <c r="AK9">
        <v>25149.282100000008</v>
      </c>
      <c r="AL9">
        <v>46283.701299999979</v>
      </c>
      <c r="AM9">
        <v>58508.733499999995</v>
      </c>
      <c r="AN9">
        <v>70459.270499999984</v>
      </c>
      <c r="AO9">
        <v>81342.276900000041</v>
      </c>
      <c r="AP9">
        <v>91211.658999999971</v>
      </c>
      <c r="AQ9">
        <v>103074.55880000001</v>
      </c>
      <c r="AR9">
        <v>111521.16219999998</v>
      </c>
      <c r="AS9">
        <v>122386.27510000007</v>
      </c>
      <c r="AT9">
        <v>131806.63759999993</v>
      </c>
      <c r="AU9">
        <v>140269.26299999998</v>
      </c>
      <c r="AV9">
        <v>152871.23890000005</v>
      </c>
      <c r="AW9">
        <v>163467.82930000007</v>
      </c>
      <c r="AX9">
        <v>171007.99770000001</v>
      </c>
      <c r="AY9">
        <v>175113.69099999996</v>
      </c>
      <c r="AZ9">
        <v>179809.92909999998</v>
      </c>
      <c r="BA9">
        <v>185334.44449999998</v>
      </c>
      <c r="BB9">
        <v>188615.34420000005</v>
      </c>
      <c r="BC9">
        <v>191826.83969999998</v>
      </c>
      <c r="BD9">
        <v>196339.6301999999</v>
      </c>
      <c r="BE9">
        <v>192569.83439999996</v>
      </c>
      <c r="BF9">
        <v>189079.23840000003</v>
      </c>
      <c r="BG9">
        <v>185595.72309999989</v>
      </c>
      <c r="BH9">
        <v>182125.82840000003</v>
      </c>
      <c r="BI9">
        <v>178674.92779999995</v>
      </c>
      <c r="BJ9">
        <v>175246.62570000009</v>
      </c>
      <c r="BK9">
        <v>172060.47820000004</v>
      </c>
      <c r="BL9">
        <v>169358.15750000009</v>
      </c>
      <c r="BM9">
        <v>166685.92940000002</v>
      </c>
      <c r="BN9">
        <v>164037.05650000001</v>
      </c>
      <c r="BO9">
        <v>161431.63250000004</v>
      </c>
      <c r="BP9">
        <v>158904.26270000002</v>
      </c>
      <c r="BQ9">
        <v>156492.15999999997</v>
      </c>
      <c r="BR9">
        <v>154156.42080000002</v>
      </c>
      <c r="BS9">
        <v>151849.677</v>
      </c>
      <c r="BT9">
        <v>149561.56460000013</v>
      </c>
      <c r="BU9">
        <v>147283.55580000006</v>
      </c>
      <c r="BV9">
        <v>145006.78299999997</v>
      </c>
      <c r="BW9">
        <v>142722.75650000005</v>
      </c>
      <c r="BX9">
        <v>140425.22379999998</v>
      </c>
      <c r="BY9">
        <v>138106.6078</v>
      </c>
      <c r="BZ9">
        <v>135757.66779999997</v>
      </c>
      <c r="CA9">
        <v>133371.24339999998</v>
      </c>
      <c r="CB9">
        <v>130940.3314</v>
      </c>
      <c r="CC9">
        <v>128456.98299999996</v>
      </c>
      <c r="CD9">
        <v>125914.25679999996</v>
      </c>
      <c r="CE9">
        <v>123298.51299999999</v>
      </c>
    </row>
    <row r="10" spans="1:83" x14ac:dyDescent="0.3">
      <c r="B10" t="s">
        <v>7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485</v>
      </c>
      <c r="AG10">
        <v>466.67640000000011</v>
      </c>
      <c r="AH10">
        <v>1829.6972999999998</v>
      </c>
      <c r="AI10">
        <v>5924.3457999999991</v>
      </c>
      <c r="AJ10">
        <v>11118.851700000003</v>
      </c>
      <c r="AK10">
        <v>26140.717699999994</v>
      </c>
      <c r="AL10">
        <v>48108.298700000007</v>
      </c>
      <c r="AM10">
        <v>60815.266499999991</v>
      </c>
      <c r="AN10">
        <v>74169.172599999976</v>
      </c>
      <c r="AO10">
        <v>86677.336299999966</v>
      </c>
      <c r="AP10">
        <v>98304.789600000018</v>
      </c>
      <c r="AQ10">
        <v>111968.77019999996</v>
      </c>
      <c r="AR10">
        <v>126378.32939999997</v>
      </c>
      <c r="AS10">
        <v>135589.93669999996</v>
      </c>
      <c r="AT10">
        <v>150266.55379999994</v>
      </c>
      <c r="AU10">
        <v>162879.4528</v>
      </c>
      <c r="AV10">
        <v>180922.50560000003</v>
      </c>
      <c r="AW10">
        <v>198311.99590000001</v>
      </c>
      <c r="AX10">
        <v>213270.34410000005</v>
      </c>
      <c r="AY10">
        <v>223497.44619999995</v>
      </c>
      <c r="AZ10">
        <v>235859.46470000016</v>
      </c>
      <c r="BA10">
        <v>248800.07119999995</v>
      </c>
      <c r="BB10">
        <v>256946.8219999999</v>
      </c>
      <c r="BC10">
        <v>264022.21629999997</v>
      </c>
      <c r="BD10">
        <v>275399.76980000013</v>
      </c>
      <c r="BE10">
        <v>276338.25129999995</v>
      </c>
      <c r="BF10">
        <v>275091.31839999999</v>
      </c>
      <c r="BG10">
        <v>275058.90899999999</v>
      </c>
      <c r="BH10">
        <v>275110.06079999992</v>
      </c>
      <c r="BI10">
        <v>275175.61159999989</v>
      </c>
      <c r="BJ10">
        <v>275286.15859999997</v>
      </c>
      <c r="BK10">
        <v>275451.68109999999</v>
      </c>
      <c r="BL10">
        <v>275712.77480000007</v>
      </c>
      <c r="BM10">
        <v>275989.78869999992</v>
      </c>
      <c r="BN10">
        <v>276171.04050000006</v>
      </c>
      <c r="BO10">
        <v>276262.12449999998</v>
      </c>
      <c r="BP10">
        <v>276262.4777000001</v>
      </c>
      <c r="BQ10">
        <v>276170.22460000002</v>
      </c>
      <c r="BR10">
        <v>275970.24810000008</v>
      </c>
      <c r="BS10">
        <v>275651.03029999993</v>
      </c>
      <c r="BT10">
        <v>275208.58150000009</v>
      </c>
      <c r="BU10">
        <v>274627.77010000026</v>
      </c>
      <c r="BV10">
        <v>273898.9399</v>
      </c>
      <c r="BW10">
        <v>273012.52680000005</v>
      </c>
      <c r="BX10">
        <v>271949.54300000012</v>
      </c>
      <c r="BY10">
        <v>270663.07829999976</v>
      </c>
      <c r="BZ10">
        <v>269149.90790000005</v>
      </c>
      <c r="CA10">
        <v>267435.48780000006</v>
      </c>
      <c r="CB10">
        <v>265488.80599999998</v>
      </c>
      <c r="CC10">
        <v>263256.24579999998</v>
      </c>
      <c r="CD10">
        <v>260723.84450000004</v>
      </c>
      <c r="CE10">
        <v>257877.50710000005</v>
      </c>
    </row>
    <row r="11" spans="1:83" x14ac:dyDescent="0.3">
      <c r="A11" t="s">
        <v>391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970</v>
      </c>
      <c r="AG11">
        <v>1813.9944000000005</v>
      </c>
      <c r="AH11">
        <v>7179.9997999999996</v>
      </c>
      <c r="AI11">
        <v>23247.999599999999</v>
      </c>
      <c r="AJ11">
        <v>43632</v>
      </c>
      <c r="AK11">
        <v>102579.9996</v>
      </c>
      <c r="AL11">
        <v>188784.00000000003</v>
      </c>
      <c r="AM11">
        <v>238647.99999999991</v>
      </c>
      <c r="AN11">
        <v>289256.88620000001</v>
      </c>
      <c r="AO11">
        <v>336039.2264000001</v>
      </c>
      <c r="AP11">
        <v>379032.89719999989</v>
      </c>
      <c r="AQ11">
        <v>430086.658</v>
      </c>
      <c r="AR11">
        <v>475798.9831999999</v>
      </c>
      <c r="AS11">
        <v>515952.42360000004</v>
      </c>
      <c r="AT11">
        <v>564146.38279999979</v>
      </c>
      <c r="AU11">
        <v>606297.43159999989</v>
      </c>
      <c r="AV11">
        <v>667587.48900000006</v>
      </c>
      <c r="AW11">
        <v>723559.65040000016</v>
      </c>
      <c r="AX11">
        <v>768556.68360000011</v>
      </c>
      <c r="AY11">
        <v>797222.27449999959</v>
      </c>
      <c r="AZ11">
        <v>831338.78759999992</v>
      </c>
      <c r="BA11">
        <v>868269.03139999975</v>
      </c>
      <c r="BB11">
        <v>891124.33230000001</v>
      </c>
      <c r="BC11">
        <v>911698.11210000003</v>
      </c>
      <c r="BD11">
        <v>943478.80009999999</v>
      </c>
      <c r="BE11">
        <v>937816.17140000011</v>
      </c>
      <c r="BF11">
        <v>928341.11349999998</v>
      </c>
      <c r="BG11">
        <v>921309.26419999986</v>
      </c>
      <c r="BH11">
        <v>914471.77839999972</v>
      </c>
      <c r="BI11">
        <v>907701.07879999978</v>
      </c>
      <c r="BJ11">
        <v>901065.56860000012</v>
      </c>
      <c r="BK11">
        <v>895024.31859999988</v>
      </c>
      <c r="BL11">
        <v>890141.8646000002</v>
      </c>
      <c r="BM11">
        <v>885351.43619999988</v>
      </c>
      <c r="BN11">
        <v>880416.1939999999</v>
      </c>
      <c r="BO11">
        <v>875387.51399999997</v>
      </c>
      <c r="BP11">
        <v>870333.48080000025</v>
      </c>
      <c r="BQ11">
        <v>865324.76929999981</v>
      </c>
      <c r="BR11">
        <v>860253.33790000028</v>
      </c>
      <c r="BS11">
        <v>855001.41459999979</v>
      </c>
      <c r="BT11">
        <v>849540.29220000026</v>
      </c>
      <c r="BU11">
        <v>843822.65180000034</v>
      </c>
      <c r="BV11">
        <v>837811.44579999999</v>
      </c>
      <c r="BW11">
        <v>831470.56670000008</v>
      </c>
      <c r="BX11">
        <v>824749.53359999997</v>
      </c>
      <c r="BY11">
        <v>817539.37229999993</v>
      </c>
      <c r="BZ11">
        <v>809815.15150000015</v>
      </c>
      <c r="CA11">
        <v>801613.46239999984</v>
      </c>
      <c r="CB11">
        <v>792858.2747999999</v>
      </c>
      <c r="CC11">
        <v>783426.45759999985</v>
      </c>
      <c r="CD11">
        <v>773276.20270000014</v>
      </c>
      <c r="CE11">
        <v>762352.04019999981</v>
      </c>
    </row>
    <row r="12" spans="1:83" x14ac:dyDescent="0.3">
      <c r="A12" t="s">
        <v>78</v>
      </c>
      <c r="B12" t="s">
        <v>78</v>
      </c>
    </row>
    <row r="13" spans="1:83" x14ac:dyDescent="0.3">
      <c r="B13" t="s">
        <v>7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128.88579999999999</v>
      </c>
      <c r="AG13">
        <v>88.94555301132786</v>
      </c>
      <c r="AH13">
        <v>339.54331236227813</v>
      </c>
      <c r="AI13">
        <v>1046.1023951182815</v>
      </c>
      <c r="AJ13">
        <v>1819.5245570480422</v>
      </c>
      <c r="AK13">
        <v>3880.058147862555</v>
      </c>
      <c r="AL13">
        <v>6492.7594516538684</v>
      </c>
      <c r="AM13">
        <v>7484.9789837888648</v>
      </c>
      <c r="AN13">
        <v>8280.8704457105159</v>
      </c>
      <c r="AO13">
        <v>8810.9977260151973</v>
      </c>
      <c r="AP13">
        <v>9124.0162947730769</v>
      </c>
      <c r="AQ13">
        <v>9506.068426752865</v>
      </c>
      <c r="AR13">
        <v>9761.1240184883463</v>
      </c>
      <c r="AS13">
        <v>9487.8889777054501</v>
      </c>
      <c r="AT13">
        <v>9572.1311479128835</v>
      </c>
      <c r="AU13">
        <v>9486.6179306395607</v>
      </c>
      <c r="AV13">
        <v>9375.694491210681</v>
      </c>
      <c r="AW13">
        <v>9218.160457257376</v>
      </c>
      <c r="AX13">
        <v>9126.0263846048365</v>
      </c>
      <c r="AY13">
        <v>8805.525465772047</v>
      </c>
      <c r="AZ13">
        <v>8670.3360919411589</v>
      </c>
      <c r="BA13">
        <v>8774.5866561312087</v>
      </c>
      <c r="BB13">
        <v>8835.0023866752363</v>
      </c>
      <c r="BC13">
        <v>8878.20835497792</v>
      </c>
      <c r="BD13">
        <v>9190.6186194541206</v>
      </c>
      <c r="BE13">
        <v>9149.4707485244544</v>
      </c>
      <c r="BF13">
        <v>9052.0992386200523</v>
      </c>
      <c r="BG13">
        <v>8992.7544611655703</v>
      </c>
      <c r="BH13">
        <v>8907.0801999888099</v>
      </c>
      <c r="BI13">
        <v>8812.8721486450431</v>
      </c>
      <c r="BJ13">
        <v>8708.4023065646325</v>
      </c>
      <c r="BK13">
        <v>8591.6973503191839</v>
      </c>
      <c r="BL13">
        <v>8467.1365443420927</v>
      </c>
      <c r="BM13">
        <v>8339.3138852719276</v>
      </c>
      <c r="BN13">
        <v>8211.5356033525659</v>
      </c>
      <c r="BO13">
        <v>8085.163709079543</v>
      </c>
      <c r="BP13">
        <v>7959.7024468527743</v>
      </c>
      <c r="BQ13">
        <v>7835.7073080039327</v>
      </c>
      <c r="BR13">
        <v>7713.4755818457525</v>
      </c>
      <c r="BS13">
        <v>7593.3331971190546</v>
      </c>
      <c r="BT13">
        <v>7473.387874604291</v>
      </c>
      <c r="BU13">
        <v>7352.300794097916</v>
      </c>
      <c r="BV13">
        <v>7230.0836104134723</v>
      </c>
      <c r="BW13">
        <v>7105.0858755027575</v>
      </c>
      <c r="BX13">
        <v>6976.3739767922234</v>
      </c>
      <c r="BY13">
        <v>6843.234852272376</v>
      </c>
      <c r="BZ13">
        <v>6706.189136869888</v>
      </c>
      <c r="CA13">
        <v>6564.9311938434075</v>
      </c>
      <c r="CB13">
        <v>6418.8095658534012</v>
      </c>
      <c r="CC13">
        <v>6271.5055878533212</v>
      </c>
      <c r="CD13">
        <v>6128.1599212376559</v>
      </c>
      <c r="CE13">
        <v>5988.6459068878521</v>
      </c>
    </row>
    <row r="14" spans="1:83" x14ac:dyDescent="0.3">
      <c r="A14" t="s">
        <v>392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128.88579999999999</v>
      </c>
      <c r="AG14">
        <v>88.94555301132786</v>
      </c>
      <c r="AH14">
        <v>339.54331236227813</v>
      </c>
      <c r="AI14">
        <v>1046.1023951182815</v>
      </c>
      <c r="AJ14">
        <v>1819.5245570480422</v>
      </c>
      <c r="AK14">
        <v>3880.058147862555</v>
      </c>
      <c r="AL14">
        <v>6492.7594516538684</v>
      </c>
      <c r="AM14">
        <v>7484.9789837888648</v>
      </c>
      <c r="AN14">
        <v>8280.8704457105159</v>
      </c>
      <c r="AO14">
        <v>8810.9977260151973</v>
      </c>
      <c r="AP14">
        <v>9124.0162947730769</v>
      </c>
      <c r="AQ14">
        <v>9506.068426752865</v>
      </c>
      <c r="AR14">
        <v>9761.1240184883463</v>
      </c>
      <c r="AS14">
        <v>9487.8889777054501</v>
      </c>
      <c r="AT14">
        <v>9572.1311479128835</v>
      </c>
      <c r="AU14">
        <v>9486.6179306395607</v>
      </c>
      <c r="AV14">
        <v>9375.694491210681</v>
      </c>
      <c r="AW14">
        <v>9218.160457257376</v>
      </c>
      <c r="AX14">
        <v>9126.0263846048365</v>
      </c>
      <c r="AY14">
        <v>8805.525465772047</v>
      </c>
      <c r="AZ14">
        <v>8670.3360919411589</v>
      </c>
      <c r="BA14">
        <v>8774.5866561312087</v>
      </c>
      <c r="BB14">
        <v>8835.0023866752363</v>
      </c>
      <c r="BC14">
        <v>8878.20835497792</v>
      </c>
      <c r="BD14">
        <v>9190.6186194541206</v>
      </c>
      <c r="BE14">
        <v>9149.4707485244544</v>
      </c>
      <c r="BF14">
        <v>9052.0992386200523</v>
      </c>
      <c r="BG14">
        <v>8992.7544611655703</v>
      </c>
      <c r="BH14">
        <v>8907.0801999888099</v>
      </c>
      <c r="BI14">
        <v>8812.8721486450431</v>
      </c>
      <c r="BJ14">
        <v>8708.4023065646325</v>
      </c>
      <c r="BK14">
        <v>8591.6973503191839</v>
      </c>
      <c r="BL14">
        <v>8467.1365443420927</v>
      </c>
      <c r="BM14">
        <v>8339.3138852719276</v>
      </c>
      <c r="BN14">
        <v>8211.5356033525659</v>
      </c>
      <c r="BO14">
        <v>8085.163709079543</v>
      </c>
      <c r="BP14">
        <v>7959.7024468527743</v>
      </c>
      <c r="BQ14">
        <v>7835.7073080039327</v>
      </c>
      <c r="BR14">
        <v>7713.4755818457525</v>
      </c>
      <c r="BS14">
        <v>7593.3331971190546</v>
      </c>
      <c r="BT14">
        <v>7473.387874604291</v>
      </c>
      <c r="BU14">
        <v>7352.300794097916</v>
      </c>
      <c r="BV14">
        <v>7230.0836104134723</v>
      </c>
      <c r="BW14">
        <v>7105.0858755027575</v>
      </c>
      <c r="BX14">
        <v>6976.3739767922234</v>
      </c>
      <c r="BY14">
        <v>6843.234852272376</v>
      </c>
      <c r="BZ14">
        <v>6706.189136869888</v>
      </c>
      <c r="CA14">
        <v>6564.9311938434075</v>
      </c>
      <c r="CB14">
        <v>6418.8095658534012</v>
      </c>
      <c r="CC14">
        <v>6271.5055878533212</v>
      </c>
      <c r="CD14">
        <v>6128.1599212376559</v>
      </c>
      <c r="CE14">
        <v>5988.6459068878521</v>
      </c>
    </row>
    <row r="15" spans="1:83" x14ac:dyDescent="0.3">
      <c r="A15" t="s">
        <v>13</v>
      </c>
      <c r="B15" t="s">
        <v>12</v>
      </c>
    </row>
    <row r="16" spans="1:83" x14ac:dyDescent="0.3">
      <c r="B16" t="s">
        <v>9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7.1022000000000043</v>
      </c>
      <c r="AH16">
        <v>24.345928237750076</v>
      </c>
      <c r="AI16">
        <v>65.188222844230893</v>
      </c>
      <c r="AJ16">
        <v>102.7979854081721</v>
      </c>
      <c r="AK16">
        <v>196.48234471316508</v>
      </c>
      <c r="AL16">
        <v>300.76144159142774</v>
      </c>
      <c r="AM16">
        <v>319.28182751396537</v>
      </c>
      <c r="AN16">
        <v>318.2479628265541</v>
      </c>
      <c r="AO16">
        <v>305.07910669710344</v>
      </c>
      <c r="AP16">
        <v>285.98211994373628</v>
      </c>
      <c r="AQ16">
        <v>274.41334216207429</v>
      </c>
      <c r="AR16">
        <v>263.65289246505102</v>
      </c>
      <c r="AS16">
        <v>254.65409027872175</v>
      </c>
      <c r="AT16">
        <v>230.47260142958177</v>
      </c>
      <c r="AU16">
        <v>217.44015471147625</v>
      </c>
      <c r="AV16">
        <v>211.96823756474916</v>
      </c>
      <c r="AW16">
        <v>191.2419658391197</v>
      </c>
      <c r="AX16">
        <v>173.62036344137573</v>
      </c>
      <c r="AY16">
        <v>157.24414694153629</v>
      </c>
      <c r="AZ16">
        <v>145.60123734606333</v>
      </c>
      <c r="BA16">
        <v>138.31790844319767</v>
      </c>
      <c r="BB16">
        <v>131.94325290541363</v>
      </c>
      <c r="BC16">
        <v>126.55968654887522</v>
      </c>
      <c r="BD16">
        <v>126.23107826524036</v>
      </c>
      <c r="BE16">
        <v>120.38086024646232</v>
      </c>
      <c r="BF16">
        <v>113.34768628943881</v>
      </c>
      <c r="BG16">
        <v>107.98922755716298</v>
      </c>
      <c r="BH16">
        <v>103.32563637509975</v>
      </c>
      <c r="BI16">
        <v>99.171550847925317</v>
      </c>
      <c r="BJ16">
        <v>95.398437981626188</v>
      </c>
      <c r="BK16">
        <v>91.95144944340025</v>
      </c>
      <c r="BL16">
        <v>88.890485110405194</v>
      </c>
      <c r="BM16">
        <v>85.907031994789691</v>
      </c>
      <c r="BN16">
        <v>83.268469348760334</v>
      </c>
      <c r="BO16">
        <v>80.847966745438669</v>
      </c>
      <c r="BP16">
        <v>78.643815928194627</v>
      </c>
      <c r="BQ16">
        <v>76.600822746747667</v>
      </c>
      <c r="BR16">
        <v>74.694850669500482</v>
      </c>
      <c r="BS16">
        <v>72.93115504043503</v>
      </c>
      <c r="BT16">
        <v>71.271641685634648</v>
      </c>
      <c r="BU16">
        <v>69.677217973787108</v>
      </c>
      <c r="BV16">
        <v>68.133721325587913</v>
      </c>
      <c r="BW16">
        <v>66.594361688371464</v>
      </c>
      <c r="BX16">
        <v>65.041336437912449</v>
      </c>
      <c r="BY16">
        <v>63.470857210553689</v>
      </c>
      <c r="BZ16">
        <v>61.89163453089639</v>
      </c>
      <c r="CA16">
        <v>60.297684118281126</v>
      </c>
      <c r="CB16">
        <v>58.692207395965745</v>
      </c>
      <c r="CC16">
        <v>57.128765084860362</v>
      </c>
      <c r="CD16">
        <v>55.674545024964118</v>
      </c>
      <c r="CE16">
        <v>54.318365705881732</v>
      </c>
    </row>
    <row r="17" spans="1:83" x14ac:dyDescent="0.3">
      <c r="B17" t="s">
        <v>14</v>
      </c>
    </row>
    <row r="18" spans="1:83" x14ac:dyDescent="0.3">
      <c r="B18" t="s">
        <v>9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7.4026000000000023</v>
      </c>
      <c r="AH18">
        <v>26.017741805792642</v>
      </c>
      <c r="AI18">
        <v>72.392290878065793</v>
      </c>
      <c r="AJ18">
        <v>118.84709860192579</v>
      </c>
      <c r="AK18">
        <v>239.30296286102893</v>
      </c>
      <c r="AL18">
        <v>385.05965386969314</v>
      </c>
      <c r="AM18">
        <v>430.04371734823701</v>
      </c>
      <c r="AN18">
        <v>453.91249799611614</v>
      </c>
      <c r="AO18">
        <v>461.88318332863673</v>
      </c>
      <c r="AP18">
        <v>458.65974514406952</v>
      </c>
      <c r="AQ18">
        <v>463.08997897695156</v>
      </c>
      <c r="AR18">
        <v>476.50909966168791</v>
      </c>
      <c r="AS18">
        <v>506.1421047543613</v>
      </c>
      <c r="AT18">
        <v>513.56105947522519</v>
      </c>
      <c r="AU18">
        <v>560.6472917144049</v>
      </c>
      <c r="AV18">
        <v>624.56720511571154</v>
      </c>
      <c r="AW18">
        <v>623.59444786393351</v>
      </c>
      <c r="AX18">
        <v>607.0901533886655</v>
      </c>
      <c r="AY18">
        <v>576.77805602393516</v>
      </c>
      <c r="AZ18">
        <v>551.86246121859949</v>
      </c>
      <c r="BA18">
        <v>535.76087092987734</v>
      </c>
      <c r="BB18">
        <v>518.25617391403921</v>
      </c>
      <c r="BC18">
        <v>501.90324640758814</v>
      </c>
      <c r="BD18">
        <v>502.57011480722042</v>
      </c>
      <c r="BE18">
        <v>481.92568076240053</v>
      </c>
      <c r="BF18">
        <v>457.04562471508365</v>
      </c>
      <c r="BG18">
        <v>437.00108875851879</v>
      </c>
      <c r="BH18">
        <v>419.4665333804964</v>
      </c>
      <c r="BI18">
        <v>403.78233801076379</v>
      </c>
      <c r="BJ18">
        <v>389.49852166933022</v>
      </c>
      <c r="BK18">
        <v>376.44679069946176</v>
      </c>
      <c r="BL18">
        <v>364.85423021403585</v>
      </c>
      <c r="BM18">
        <v>353.53319430798263</v>
      </c>
      <c r="BN18">
        <v>343.4899851114796</v>
      </c>
      <c r="BO18">
        <v>334.25874586120733</v>
      </c>
      <c r="BP18">
        <v>325.84439010849718</v>
      </c>
      <c r="BQ18">
        <v>318.02479068544596</v>
      </c>
      <c r="BR18">
        <v>310.70561098914902</v>
      </c>
      <c r="BS18">
        <v>303.91348530176265</v>
      </c>
      <c r="BT18">
        <v>297.5083379457659</v>
      </c>
      <c r="BU18">
        <v>291.34365692241369</v>
      </c>
      <c r="BV18">
        <v>285.36721429628267</v>
      </c>
      <c r="BW18">
        <v>279.40178264805229</v>
      </c>
      <c r="BX18">
        <v>273.38071372953027</v>
      </c>
      <c r="BY18">
        <v>267.28944463708359</v>
      </c>
      <c r="BZ18">
        <v>261.16102142155029</v>
      </c>
      <c r="CA18">
        <v>254.97229254675963</v>
      </c>
      <c r="CB18">
        <v>248.734210915239</v>
      </c>
      <c r="CC18">
        <v>242.65087520552913</v>
      </c>
      <c r="CD18">
        <v>236.97406363640977</v>
      </c>
      <c r="CE18">
        <v>231.66147367528501</v>
      </c>
    </row>
    <row r="19" spans="1:83" x14ac:dyDescent="0.3">
      <c r="A19" t="s">
        <v>393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14.504800000000007</v>
      </c>
      <c r="AH19">
        <v>50.363670043542719</v>
      </c>
      <c r="AI19">
        <v>137.5805137222967</v>
      </c>
      <c r="AJ19">
        <v>221.64508401009789</v>
      </c>
      <c r="AK19">
        <v>435.78530757419401</v>
      </c>
      <c r="AL19">
        <v>685.82109546112088</v>
      </c>
      <c r="AM19">
        <v>749.32554486220238</v>
      </c>
      <c r="AN19">
        <v>772.1604608226703</v>
      </c>
      <c r="AO19">
        <v>766.96229002574023</v>
      </c>
      <c r="AP19">
        <v>744.64186508780585</v>
      </c>
      <c r="AQ19">
        <v>737.50332113902584</v>
      </c>
      <c r="AR19">
        <v>740.16199212673894</v>
      </c>
      <c r="AS19">
        <v>760.79619503308299</v>
      </c>
      <c r="AT19">
        <v>744.03366090480699</v>
      </c>
      <c r="AU19">
        <v>778.08744642588113</v>
      </c>
      <c r="AV19">
        <v>836.53544268046073</v>
      </c>
      <c r="AW19">
        <v>814.83641370305327</v>
      </c>
      <c r="AX19">
        <v>780.71051683004123</v>
      </c>
      <c r="AY19">
        <v>734.02220296547148</v>
      </c>
      <c r="AZ19">
        <v>697.46369856466276</v>
      </c>
      <c r="BA19">
        <v>674.07877937307501</v>
      </c>
      <c r="BB19">
        <v>650.19942681945281</v>
      </c>
      <c r="BC19">
        <v>628.46293295646342</v>
      </c>
      <c r="BD19">
        <v>628.80119307246082</v>
      </c>
      <c r="BE19">
        <v>602.30654100886284</v>
      </c>
      <c r="BF19">
        <v>570.3933110045225</v>
      </c>
      <c r="BG19">
        <v>544.99031631568175</v>
      </c>
      <c r="BH19">
        <v>522.79216975559621</v>
      </c>
      <c r="BI19">
        <v>502.95388885868908</v>
      </c>
      <c r="BJ19">
        <v>484.89695965095643</v>
      </c>
      <c r="BK19">
        <v>468.39824014286199</v>
      </c>
      <c r="BL19">
        <v>453.74471532444102</v>
      </c>
      <c r="BM19">
        <v>439.44022630277232</v>
      </c>
      <c r="BN19">
        <v>426.75845446023993</v>
      </c>
      <c r="BO19">
        <v>415.106712606646</v>
      </c>
      <c r="BP19">
        <v>404.48820603669179</v>
      </c>
      <c r="BQ19">
        <v>394.62561343219363</v>
      </c>
      <c r="BR19">
        <v>385.40046165864953</v>
      </c>
      <c r="BS19">
        <v>376.84464034219769</v>
      </c>
      <c r="BT19">
        <v>368.77997963140058</v>
      </c>
      <c r="BU19">
        <v>361.02087489620078</v>
      </c>
      <c r="BV19">
        <v>353.50093562187055</v>
      </c>
      <c r="BW19">
        <v>345.99614433642375</v>
      </c>
      <c r="BX19">
        <v>338.42205016744271</v>
      </c>
      <c r="BY19">
        <v>330.76030184763727</v>
      </c>
      <c r="BZ19">
        <v>323.05265595244668</v>
      </c>
      <c r="CA19">
        <v>315.26997666504076</v>
      </c>
      <c r="CB19">
        <v>307.42641831120477</v>
      </c>
      <c r="CC19">
        <v>299.77964029038947</v>
      </c>
      <c r="CD19">
        <v>292.64860866137388</v>
      </c>
      <c r="CE19">
        <v>285.97983938116676</v>
      </c>
    </row>
    <row r="20" spans="1:83" x14ac:dyDescent="0.3">
      <c r="A20" t="s">
        <v>16</v>
      </c>
      <c r="B20" t="s">
        <v>394</v>
      </c>
    </row>
    <row r="21" spans="1:83" x14ac:dyDescent="0.3">
      <c r="B21" t="s">
        <v>7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4.3550000000000004</v>
      </c>
      <c r="AG21">
        <v>3.1046168597158319</v>
      </c>
      <c r="AH21">
        <v>18.241175410758299</v>
      </c>
      <c r="AI21">
        <v>68.166616174406641</v>
      </c>
      <c r="AJ21">
        <v>146.75084601664582</v>
      </c>
      <c r="AK21">
        <v>406.74537842779739</v>
      </c>
      <c r="AL21">
        <v>863.75603342029228</v>
      </c>
      <c r="AM21">
        <v>1241.8986833530146</v>
      </c>
      <c r="AN21">
        <v>1726.9633821966706</v>
      </c>
      <c r="AO21">
        <v>2282.4289813977689</v>
      </c>
      <c r="AP21">
        <v>2907.9618538504496</v>
      </c>
      <c r="AQ21">
        <v>3699.1867344477832</v>
      </c>
      <c r="AR21">
        <v>4444.2612397793828</v>
      </c>
      <c r="AS21">
        <v>5514.3708728470992</v>
      </c>
      <c r="AT21">
        <v>6614.1023187363407</v>
      </c>
      <c r="AU21">
        <v>7558.3427702063154</v>
      </c>
      <c r="AV21">
        <v>8741.816453099329</v>
      </c>
      <c r="AW21">
        <v>9752.4793277998324</v>
      </c>
      <c r="AX21">
        <v>10568.615911126957</v>
      </c>
      <c r="AY21">
        <v>11350.663216904406</v>
      </c>
      <c r="AZ21">
        <v>12472.375897307431</v>
      </c>
      <c r="BA21">
        <v>13450.405481183652</v>
      </c>
      <c r="BB21">
        <v>14209.63682289425</v>
      </c>
      <c r="BC21">
        <v>15175.816556519243</v>
      </c>
      <c r="BD21">
        <v>16118.375232810646</v>
      </c>
      <c r="BE21">
        <v>16556.439975476278</v>
      </c>
      <c r="BF21">
        <v>17083.824228077519</v>
      </c>
      <c r="BG21">
        <v>17405.788326538219</v>
      </c>
      <c r="BH21">
        <v>17721.958878222409</v>
      </c>
      <c r="BI21">
        <v>18042.21390710153</v>
      </c>
      <c r="BJ21">
        <v>18362.205379638403</v>
      </c>
      <c r="BK21">
        <v>18673.650776181115</v>
      </c>
      <c r="BL21">
        <v>18943.797661627217</v>
      </c>
      <c r="BM21">
        <v>19280.214843790771</v>
      </c>
      <c r="BN21">
        <v>19597.162729191768</v>
      </c>
      <c r="BO21">
        <v>19910.771060613533</v>
      </c>
      <c r="BP21">
        <v>20216.336218727502</v>
      </c>
      <c r="BQ21">
        <v>20513.761130099156</v>
      </c>
      <c r="BR21">
        <v>20802.962073194696</v>
      </c>
      <c r="BS21">
        <v>21084.777959563562</v>
      </c>
      <c r="BT21">
        <v>21350.34681535179</v>
      </c>
      <c r="BU21">
        <v>21592.413097375764</v>
      </c>
      <c r="BV21">
        <v>21807.809504152487</v>
      </c>
      <c r="BW21">
        <v>21986.447922898893</v>
      </c>
      <c r="BX21">
        <v>22124.765621078452</v>
      </c>
      <c r="BY21">
        <v>22220.00748526365</v>
      </c>
      <c r="BZ21">
        <v>22269.373228483415</v>
      </c>
      <c r="CA21">
        <v>22278.008228270475</v>
      </c>
      <c r="CB21">
        <v>22243.024202885532</v>
      </c>
      <c r="CC21">
        <v>22183.467871993624</v>
      </c>
      <c r="CD21">
        <v>22131.817088997668</v>
      </c>
      <c r="CE21">
        <v>22096.495553023196</v>
      </c>
    </row>
    <row r="22" spans="1:83" x14ac:dyDescent="0.3">
      <c r="B22" t="s">
        <v>395</v>
      </c>
    </row>
    <row r="23" spans="1:83" x14ac:dyDescent="0.3">
      <c r="B23" t="s">
        <v>7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4.0115999999999996</v>
      </c>
      <c r="AG23">
        <v>8.691823013373936</v>
      </c>
      <c r="AH23">
        <v>32.767934968741002</v>
      </c>
      <c r="AI23">
        <v>110.33347305101879</v>
      </c>
      <c r="AJ23">
        <v>230.47073632012732</v>
      </c>
      <c r="AK23">
        <v>624.23905960481352</v>
      </c>
      <c r="AL23">
        <v>1304.8742997643542</v>
      </c>
      <c r="AM23">
        <v>1859.3386107981855</v>
      </c>
      <c r="AN23">
        <v>2575.7947923416882</v>
      </c>
      <c r="AO23">
        <v>3408.2049225331966</v>
      </c>
      <c r="AP23">
        <v>4360.4667300283108</v>
      </c>
      <c r="AQ23">
        <v>5580.5558554738909</v>
      </c>
      <c r="AR23">
        <v>6637.0969667460377</v>
      </c>
      <c r="AS23">
        <v>8444.7477521172968</v>
      </c>
      <c r="AT23">
        <v>10173.290391995579</v>
      </c>
      <c r="AU23">
        <v>11675.956627353289</v>
      </c>
      <c r="AV23">
        <v>13411.282831025752</v>
      </c>
      <c r="AW23">
        <v>14938.276906615538</v>
      </c>
      <c r="AX23">
        <v>16363.292461599931</v>
      </c>
      <c r="AY23">
        <v>17719.368521701042</v>
      </c>
      <c r="AZ23">
        <v>19353.961734585078</v>
      </c>
      <c r="BA23">
        <v>20914.129981705995</v>
      </c>
      <c r="BB23">
        <v>22234.518288679927</v>
      </c>
      <c r="BC23">
        <v>23697.994761912785</v>
      </c>
      <c r="BD23">
        <v>25232.661220595317</v>
      </c>
      <c r="BE23">
        <v>26273.774665074572</v>
      </c>
      <c r="BF23">
        <v>27667.986446639192</v>
      </c>
      <c r="BG23">
        <v>28628.917289534449</v>
      </c>
      <c r="BH23">
        <v>29488.946813873292</v>
      </c>
      <c r="BI23">
        <v>30296.911876313057</v>
      </c>
      <c r="BJ23">
        <v>31063.677283005534</v>
      </c>
      <c r="BK23">
        <v>31785.256890173769</v>
      </c>
      <c r="BL23">
        <v>32477.391946096341</v>
      </c>
      <c r="BM23">
        <v>33183.064608660272</v>
      </c>
      <c r="BN23">
        <v>33861.658922768402</v>
      </c>
      <c r="BO23">
        <v>34520.743525853359</v>
      </c>
      <c r="BP23">
        <v>35161.403167717304</v>
      </c>
      <c r="BQ23">
        <v>35782.43037161437</v>
      </c>
      <c r="BR23">
        <v>36385.011326808548</v>
      </c>
      <c r="BS23">
        <v>36972.414871962101</v>
      </c>
      <c r="BT23">
        <v>37530.014716692276</v>
      </c>
      <c r="BU23">
        <v>38045.579267670626</v>
      </c>
      <c r="BV23">
        <v>38513.898465684535</v>
      </c>
      <c r="BW23">
        <v>38916.580233859044</v>
      </c>
      <c r="BX23">
        <v>39246.530519075721</v>
      </c>
      <c r="BY23">
        <v>39497.486033234185</v>
      </c>
      <c r="BZ23">
        <v>39667.001968226788</v>
      </c>
      <c r="CA23">
        <v>39761.924246684466</v>
      </c>
      <c r="CB23">
        <v>39775.252406416919</v>
      </c>
      <c r="CC23">
        <v>39739.927717688741</v>
      </c>
      <c r="CD23">
        <v>39714.45405062574</v>
      </c>
      <c r="CE23">
        <v>39717.08062422018</v>
      </c>
    </row>
    <row r="24" spans="1:83" x14ac:dyDescent="0.3">
      <c r="A24" t="s">
        <v>396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8.3666</v>
      </c>
      <c r="AG24">
        <v>11.796439873089767</v>
      </c>
      <c r="AH24">
        <v>51.009110379499305</v>
      </c>
      <c r="AI24">
        <v>178.50008922542543</v>
      </c>
      <c r="AJ24">
        <v>377.22158233677317</v>
      </c>
      <c r="AK24">
        <v>1030.9844380326108</v>
      </c>
      <c r="AL24">
        <v>2168.6303331846466</v>
      </c>
      <c r="AM24">
        <v>3101.2372941512003</v>
      </c>
      <c r="AN24">
        <v>4302.7581745383586</v>
      </c>
      <c r="AO24">
        <v>5690.633903930966</v>
      </c>
      <c r="AP24">
        <v>7268.42858387876</v>
      </c>
      <c r="AQ24">
        <v>9279.7425899216742</v>
      </c>
      <c r="AR24">
        <v>11081.35820652542</v>
      </c>
      <c r="AS24">
        <v>13959.118624964396</v>
      </c>
      <c r="AT24">
        <v>16787.392710731918</v>
      </c>
      <c r="AU24">
        <v>19234.299397559604</v>
      </c>
      <c r="AV24">
        <v>22153.099284125081</v>
      </c>
      <c r="AW24">
        <v>24690.75623441537</v>
      </c>
      <c r="AX24">
        <v>26931.908372726888</v>
      </c>
      <c r="AY24">
        <v>29070.031738605448</v>
      </c>
      <c r="AZ24">
        <v>31826.337631892507</v>
      </c>
      <c r="BA24">
        <v>34364.535462889646</v>
      </c>
      <c r="BB24">
        <v>36444.155111574175</v>
      </c>
      <c r="BC24">
        <v>38873.811318432025</v>
      </c>
      <c r="BD24">
        <v>41351.036453405963</v>
      </c>
      <c r="BE24">
        <v>42830.214640550854</v>
      </c>
      <c r="BF24">
        <v>44751.810674716711</v>
      </c>
      <c r="BG24">
        <v>46034.705616072664</v>
      </c>
      <c r="BH24">
        <v>47210.905692095701</v>
      </c>
      <c r="BI24">
        <v>48339.125783414587</v>
      </c>
      <c r="BJ24">
        <v>49425.88266264394</v>
      </c>
      <c r="BK24">
        <v>50458.907666354884</v>
      </c>
      <c r="BL24">
        <v>51421.189607723558</v>
      </c>
      <c r="BM24">
        <v>52463.279452451039</v>
      </c>
      <c r="BN24">
        <v>53458.82165196017</v>
      </c>
      <c r="BO24">
        <v>54431.514586466888</v>
      </c>
      <c r="BP24">
        <v>55377.739386444809</v>
      </c>
      <c r="BQ24">
        <v>56296.191501713525</v>
      </c>
      <c r="BR24">
        <v>57187.973400003248</v>
      </c>
      <c r="BS24">
        <v>58057.192831525666</v>
      </c>
      <c r="BT24">
        <v>58880.361532044066</v>
      </c>
      <c r="BU24">
        <v>59637.99236504639</v>
      </c>
      <c r="BV24">
        <v>60321.707969837022</v>
      </c>
      <c r="BW24">
        <v>60903.028156757937</v>
      </c>
      <c r="BX24">
        <v>61371.296140154169</v>
      </c>
      <c r="BY24">
        <v>61717.493518497839</v>
      </c>
      <c r="BZ24">
        <v>61936.3751967102</v>
      </c>
      <c r="CA24">
        <v>62039.932474954941</v>
      </c>
      <c r="CB24">
        <v>62018.276609302455</v>
      </c>
      <c r="CC24">
        <v>61923.395589682361</v>
      </c>
      <c r="CD24">
        <v>61846.271139623408</v>
      </c>
      <c r="CE24">
        <v>61813.576177243376</v>
      </c>
    </row>
    <row r="25" spans="1:83" x14ac:dyDescent="0.3">
      <c r="A25" t="s">
        <v>82</v>
      </c>
      <c r="B25" t="s">
        <v>82</v>
      </c>
    </row>
    <row r="26" spans="1:83" x14ac:dyDescent="0.3">
      <c r="B26" t="s">
        <v>7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0.62819999999999998</v>
      </c>
      <c r="AG26">
        <v>0.11288481833714635</v>
      </c>
      <c r="AH26">
        <v>1.848913981079882</v>
      </c>
      <c r="AI26">
        <v>8.3647783676353598</v>
      </c>
      <c r="AJ26">
        <v>19.687379489708494</v>
      </c>
      <c r="AK26">
        <v>56.885652536607822</v>
      </c>
      <c r="AL26">
        <v>117.91760949827973</v>
      </c>
      <c r="AM26">
        <v>160.04415691371503</v>
      </c>
      <c r="AN26">
        <v>206.88913903115815</v>
      </c>
      <c r="AO26">
        <v>254.36405662086045</v>
      </c>
      <c r="AP26">
        <v>302.07093335362822</v>
      </c>
      <c r="AQ26">
        <v>358.8160538164434</v>
      </c>
      <c r="AR26">
        <v>429.28303452348206</v>
      </c>
      <c r="AS26">
        <v>502.19532304520413</v>
      </c>
      <c r="AT26">
        <v>593.85024907992079</v>
      </c>
      <c r="AU26">
        <v>669.00064296447238</v>
      </c>
      <c r="AV26">
        <v>780.5444441459764</v>
      </c>
      <c r="AW26">
        <v>861.57607163277544</v>
      </c>
      <c r="AX26">
        <v>925.7577979131604</v>
      </c>
      <c r="AY26">
        <v>987.47224936808698</v>
      </c>
      <c r="AZ26">
        <v>1079.1150995026683</v>
      </c>
      <c r="BA26">
        <v>1158.027904913034</v>
      </c>
      <c r="BB26">
        <v>1224.1103201151629</v>
      </c>
      <c r="BC26">
        <v>1302.7516857636606</v>
      </c>
      <c r="BD26">
        <v>1381.9249288493625</v>
      </c>
      <c r="BE26">
        <v>1402.9569460135679</v>
      </c>
      <c r="BF26">
        <v>1415.0145613431584</v>
      </c>
      <c r="BG26">
        <v>1421.2071788251469</v>
      </c>
      <c r="BH26">
        <v>1431.6287732555622</v>
      </c>
      <c r="BI26">
        <v>1445.7154955790477</v>
      </c>
      <c r="BJ26">
        <v>1461.0273372346564</v>
      </c>
      <c r="BK26">
        <v>1476.2085766905718</v>
      </c>
      <c r="BL26">
        <v>1490.2370459848489</v>
      </c>
      <c r="BM26">
        <v>1506.1970226117419</v>
      </c>
      <c r="BN26">
        <v>1522.1815338289964</v>
      </c>
      <c r="BO26">
        <v>1538.4478988930794</v>
      </c>
      <c r="BP26">
        <v>1554.4481739096229</v>
      </c>
      <c r="BQ26">
        <v>1570.0730370669039</v>
      </c>
      <c r="BR26">
        <v>1585.2411780121276</v>
      </c>
      <c r="BS26">
        <v>1600.0152801455433</v>
      </c>
      <c r="BT26">
        <v>1613.8834547941799</v>
      </c>
      <c r="BU26">
        <v>1626.1743313696613</v>
      </c>
      <c r="BV26">
        <v>1636.5262283368661</v>
      </c>
      <c r="BW26">
        <v>1644.469077853355</v>
      </c>
      <c r="BX26">
        <v>1649.6599378366134</v>
      </c>
      <c r="BY26">
        <v>1651.8875007739828</v>
      </c>
      <c r="BZ26">
        <v>1650.9377285624728</v>
      </c>
      <c r="CA26">
        <v>1647.0902030016343</v>
      </c>
      <c r="CB26">
        <v>1640.2187646152779</v>
      </c>
      <c r="CC26">
        <v>1631.7793468608593</v>
      </c>
      <c r="CD26">
        <v>1624.0260078255405</v>
      </c>
      <c r="CE26">
        <v>1617.3583467568524</v>
      </c>
    </row>
    <row r="27" spans="1:83" x14ac:dyDescent="0.3">
      <c r="A27" t="s">
        <v>397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0.62819999999999998</v>
      </c>
      <c r="AG27">
        <v>0.11288481833714635</v>
      </c>
      <c r="AH27">
        <v>1.848913981079882</v>
      </c>
      <c r="AI27">
        <v>8.3647783676353598</v>
      </c>
      <c r="AJ27">
        <v>19.687379489708494</v>
      </c>
      <c r="AK27">
        <v>56.885652536607822</v>
      </c>
      <c r="AL27">
        <v>117.91760949827973</v>
      </c>
      <c r="AM27">
        <v>160.04415691371503</v>
      </c>
      <c r="AN27">
        <v>206.88913903115815</v>
      </c>
      <c r="AO27">
        <v>254.36405662086045</v>
      </c>
      <c r="AP27">
        <v>302.07093335362822</v>
      </c>
      <c r="AQ27">
        <v>358.8160538164434</v>
      </c>
      <c r="AR27">
        <v>429.28303452348206</v>
      </c>
      <c r="AS27">
        <v>502.19532304520413</v>
      </c>
      <c r="AT27">
        <v>593.85024907992079</v>
      </c>
      <c r="AU27">
        <v>669.00064296447238</v>
      </c>
      <c r="AV27">
        <v>780.5444441459764</v>
      </c>
      <c r="AW27">
        <v>861.57607163277544</v>
      </c>
      <c r="AX27">
        <v>925.7577979131604</v>
      </c>
      <c r="AY27">
        <v>987.47224936808698</v>
      </c>
      <c r="AZ27">
        <v>1079.1150995026683</v>
      </c>
      <c r="BA27">
        <v>1158.027904913034</v>
      </c>
      <c r="BB27">
        <v>1224.1103201151629</v>
      </c>
      <c r="BC27">
        <v>1302.7516857636606</v>
      </c>
      <c r="BD27">
        <v>1381.9249288493625</v>
      </c>
      <c r="BE27">
        <v>1402.9569460135679</v>
      </c>
      <c r="BF27">
        <v>1415.0145613431584</v>
      </c>
      <c r="BG27">
        <v>1421.2071788251469</v>
      </c>
      <c r="BH27">
        <v>1431.6287732555622</v>
      </c>
      <c r="BI27">
        <v>1445.7154955790477</v>
      </c>
      <c r="BJ27">
        <v>1461.0273372346564</v>
      </c>
      <c r="BK27">
        <v>1476.2085766905718</v>
      </c>
      <c r="BL27">
        <v>1490.2370459848489</v>
      </c>
      <c r="BM27">
        <v>1506.1970226117419</v>
      </c>
      <c r="BN27">
        <v>1522.1815338289964</v>
      </c>
      <c r="BO27">
        <v>1538.4478988930794</v>
      </c>
      <c r="BP27">
        <v>1554.4481739096229</v>
      </c>
      <c r="BQ27">
        <v>1570.0730370669039</v>
      </c>
      <c r="BR27">
        <v>1585.2411780121276</v>
      </c>
      <c r="BS27">
        <v>1600.0152801455433</v>
      </c>
      <c r="BT27">
        <v>1613.8834547941799</v>
      </c>
      <c r="BU27">
        <v>1626.1743313696613</v>
      </c>
      <c r="BV27">
        <v>1636.5262283368661</v>
      </c>
      <c r="BW27">
        <v>1644.469077853355</v>
      </c>
      <c r="BX27">
        <v>1649.6599378366134</v>
      </c>
      <c r="BY27">
        <v>1651.8875007739828</v>
      </c>
      <c r="BZ27">
        <v>1650.9377285624728</v>
      </c>
      <c r="CA27">
        <v>1647.0902030016343</v>
      </c>
      <c r="CB27">
        <v>1640.2187646152779</v>
      </c>
      <c r="CC27">
        <v>1631.7793468608593</v>
      </c>
      <c r="CD27">
        <v>1624.0260078255405</v>
      </c>
      <c r="CE27">
        <v>1617.3583467568524</v>
      </c>
    </row>
    <row r="28" spans="1:83" x14ac:dyDescent="0.3">
      <c r="A28" t="s">
        <v>398</v>
      </c>
      <c r="B28" t="s">
        <v>398</v>
      </c>
    </row>
    <row r="29" spans="1:83" x14ac:dyDescent="0.3">
      <c r="B29" t="s">
        <v>9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425.81599999999963</v>
      </c>
      <c r="AH29">
        <v>1709.9389299564575</v>
      </c>
      <c r="AI29">
        <v>5562.0734862777035</v>
      </c>
      <c r="AJ29">
        <v>10475.503215989907</v>
      </c>
      <c r="AK29">
        <v>24713.496792425809</v>
      </c>
      <c r="AL29">
        <v>45597.88020453888</v>
      </c>
      <c r="AM29">
        <v>57759.407955137794</v>
      </c>
      <c r="AN29">
        <v>69687.110039177322</v>
      </c>
      <c r="AO29">
        <v>80575.314609974259</v>
      </c>
      <c r="AP29">
        <v>90467.017134912123</v>
      </c>
      <c r="AQ29">
        <v>102337.05547886097</v>
      </c>
      <c r="AR29">
        <v>110781.00020787328</v>
      </c>
      <c r="AS29">
        <v>121625.47890496689</v>
      </c>
      <c r="AT29">
        <v>131062.60393909516</v>
      </c>
      <c r="AU29">
        <v>139491.17555357417</v>
      </c>
      <c r="AV29">
        <v>152034.70345731961</v>
      </c>
      <c r="AW29">
        <v>162652.99288629694</v>
      </c>
      <c r="AX29">
        <v>170227.28718316994</v>
      </c>
      <c r="AY29">
        <v>174379.66879703445</v>
      </c>
      <c r="AZ29">
        <v>179112.46540143539</v>
      </c>
      <c r="BA29">
        <v>184660.36572062704</v>
      </c>
      <c r="BB29">
        <v>187965.14477318057</v>
      </c>
      <c r="BC29">
        <v>191198.37676704361</v>
      </c>
      <c r="BD29">
        <v>195710.82900692755</v>
      </c>
      <c r="BE29">
        <v>191967.52785899103</v>
      </c>
      <c r="BF29">
        <v>188508.84508899544</v>
      </c>
      <c r="BG29">
        <v>185050.73278368427</v>
      </c>
      <c r="BH29">
        <v>181603.03623024438</v>
      </c>
      <c r="BI29">
        <v>178171.97391114134</v>
      </c>
      <c r="BJ29">
        <v>174761.728740349</v>
      </c>
      <c r="BK29">
        <v>171592.07995985713</v>
      </c>
      <c r="BL29">
        <v>168904.41278467563</v>
      </c>
      <c r="BM29">
        <v>166246.48917369713</v>
      </c>
      <c r="BN29">
        <v>163610.2980455397</v>
      </c>
      <c r="BO29">
        <v>161016.5257873933</v>
      </c>
      <c r="BP29">
        <v>158499.77449396325</v>
      </c>
      <c r="BQ29">
        <v>156097.53438656783</v>
      </c>
      <c r="BR29">
        <v>153771.0203383413</v>
      </c>
      <c r="BS29">
        <v>151472.83235965771</v>
      </c>
      <c r="BT29">
        <v>149192.78462036862</v>
      </c>
      <c r="BU29">
        <v>146922.53492510383</v>
      </c>
      <c r="BV29">
        <v>144653.28206437806</v>
      </c>
      <c r="BW29">
        <v>142376.76035566357</v>
      </c>
      <c r="BX29">
        <v>140086.80174983252</v>
      </c>
      <c r="BY29">
        <v>137775.84749815229</v>
      </c>
      <c r="BZ29">
        <v>135434.61514404754</v>
      </c>
      <c r="CA29">
        <v>133055.97342333497</v>
      </c>
      <c r="CB29">
        <v>130632.90498168879</v>
      </c>
      <c r="CC29">
        <v>128157.20335970957</v>
      </c>
      <c r="CD29">
        <v>125621.60819133859</v>
      </c>
      <c r="CE29">
        <v>123012.53316061883</v>
      </c>
    </row>
    <row r="30" spans="1:83" x14ac:dyDescent="0.3">
      <c r="B30" t="s">
        <v>7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303.64139999999998</v>
      </c>
      <c r="AG30">
        <v>338.28712475466938</v>
      </c>
      <c r="AH30">
        <v>1336.3307734240377</v>
      </c>
      <c r="AI30">
        <v>4381.1136046097963</v>
      </c>
      <c r="AJ30">
        <v>8358.870040119893</v>
      </c>
      <c r="AK30">
        <v>19942.162153041398</v>
      </c>
      <c r="AL30">
        <v>37107.575739102671</v>
      </c>
      <c r="AM30">
        <v>47455.776336461982</v>
      </c>
      <c r="AN30">
        <v>58492.237350382769</v>
      </c>
      <c r="AO30">
        <v>68762.060166901778</v>
      </c>
      <c r="AP30">
        <v>78164.596086540478</v>
      </c>
      <c r="AQ30">
        <v>89013.197023839748</v>
      </c>
      <c r="AR30">
        <v>101031.62430199642</v>
      </c>
      <c r="AS30">
        <v>107483.74092127757</v>
      </c>
      <c r="AT30">
        <v>118902.50993641966</v>
      </c>
      <c r="AU30">
        <v>128944.70575501138</v>
      </c>
      <c r="AV30">
        <v>143810.1973648479</v>
      </c>
      <c r="AW30">
        <v>158572.8167808218</v>
      </c>
      <c r="AX30">
        <v>171215.19315690317</v>
      </c>
      <c r="AY30">
        <v>179482.05296046907</v>
      </c>
      <c r="AZ30">
        <v>188907.33308137604</v>
      </c>
      <c r="BA30">
        <v>198955.75692398506</v>
      </c>
      <c r="BB30">
        <v>204798.42355540011</v>
      </c>
      <c r="BC30">
        <v>209152.82838641573</v>
      </c>
      <c r="BD30">
        <v>217399.80057915804</v>
      </c>
      <c r="BE30">
        <v>216537.86640817235</v>
      </c>
      <c r="BF30">
        <v>213205.45576403226</v>
      </c>
      <c r="BG30">
        <v>212038.13603964762</v>
      </c>
      <c r="BH30">
        <v>211079.42932673736</v>
      </c>
      <c r="BI30">
        <v>210178.33615362598</v>
      </c>
      <c r="BJ30">
        <v>209367.07983462737</v>
      </c>
      <c r="BK30">
        <v>208673.43242682508</v>
      </c>
      <c r="BL30">
        <v>208158.26383314875</v>
      </c>
      <c r="BM30">
        <v>207561.65451198554</v>
      </c>
      <c r="BN30">
        <v>206916.13557748124</v>
      </c>
      <c r="BO30">
        <v>206198.0481851098</v>
      </c>
      <c r="BP30">
        <v>205412.54624817675</v>
      </c>
      <c r="BQ30">
        <v>204558.43088495577</v>
      </c>
      <c r="BR30">
        <v>203619.45658871016</v>
      </c>
      <c r="BS30">
        <v>202579.69962148342</v>
      </c>
      <c r="BT30">
        <v>201462.41786963455</v>
      </c>
      <c r="BU30">
        <v>200275.1021298407</v>
      </c>
      <c r="BV30">
        <v>199017.13149420981</v>
      </c>
      <c r="BW30">
        <v>197710.84223896606</v>
      </c>
      <c r="BX30">
        <v>196349.93702712393</v>
      </c>
      <c r="BY30">
        <v>194898.10138517155</v>
      </c>
      <c r="BZ30">
        <v>193357.38142275144</v>
      </c>
      <c r="CA30">
        <v>191740.63524087652</v>
      </c>
      <c r="CB30">
        <v>190027.79474039038</v>
      </c>
      <c r="CC30">
        <v>188107.01070257294</v>
      </c>
      <c r="CD30">
        <v>185863.29809775343</v>
      </c>
      <c r="CE30">
        <v>183253.08843504314</v>
      </c>
    </row>
    <row r="31" spans="1:83" x14ac:dyDescent="0.3">
      <c r="A31" t="s">
        <v>399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303.64139999999998</v>
      </c>
      <c r="AG31">
        <v>764.10312475466901</v>
      </c>
      <c r="AH31">
        <v>3046.2697033804952</v>
      </c>
      <c r="AI31">
        <v>9943.1870908874989</v>
      </c>
      <c r="AJ31">
        <v>18834.3732561098</v>
      </c>
      <c r="AK31">
        <v>44655.658945467207</v>
      </c>
      <c r="AL31">
        <v>82705.455943641544</v>
      </c>
      <c r="AM31">
        <v>105215.18429159978</v>
      </c>
      <c r="AN31">
        <v>128179.34738956009</v>
      </c>
      <c r="AO31">
        <v>149337.37477687604</v>
      </c>
      <c r="AP31">
        <v>168631.6132214526</v>
      </c>
      <c r="AQ31">
        <v>191350.25250270072</v>
      </c>
      <c r="AR31">
        <v>211812.6245098697</v>
      </c>
      <c r="AS31">
        <v>229109.21982624446</v>
      </c>
      <c r="AT31">
        <v>249965.11387551483</v>
      </c>
      <c r="AU31">
        <v>268435.88130858552</v>
      </c>
      <c r="AV31">
        <v>295844.90082216752</v>
      </c>
      <c r="AW31">
        <v>321225.80966711871</v>
      </c>
      <c r="AX31">
        <v>341442.48034007312</v>
      </c>
      <c r="AY31">
        <v>353861.72175750352</v>
      </c>
      <c r="AZ31">
        <v>368019.79848281143</v>
      </c>
      <c r="BA31">
        <v>383616.1226446121</v>
      </c>
      <c r="BB31">
        <v>392763.5683285807</v>
      </c>
      <c r="BC31">
        <v>400351.20515345933</v>
      </c>
      <c r="BD31">
        <v>413110.62958608556</v>
      </c>
      <c r="BE31">
        <v>408505.39426716336</v>
      </c>
      <c r="BF31">
        <v>401714.30085302773</v>
      </c>
      <c r="BG31">
        <v>397088.8688233319</v>
      </c>
      <c r="BH31">
        <v>392682.46555698174</v>
      </c>
      <c r="BI31">
        <v>388350.31006476731</v>
      </c>
      <c r="BJ31">
        <v>384128.8085749764</v>
      </c>
      <c r="BK31">
        <v>380265.51238668221</v>
      </c>
      <c r="BL31">
        <v>377062.67661782436</v>
      </c>
      <c r="BM31">
        <v>373808.14368568268</v>
      </c>
      <c r="BN31">
        <v>370526.43362302094</v>
      </c>
      <c r="BO31">
        <v>367214.57397250307</v>
      </c>
      <c r="BP31">
        <v>363912.32074214</v>
      </c>
      <c r="BQ31">
        <v>360655.96527152357</v>
      </c>
      <c r="BR31">
        <v>357390.47692705144</v>
      </c>
      <c r="BS31">
        <v>354052.53198114113</v>
      </c>
      <c r="BT31">
        <v>350655.2024900032</v>
      </c>
      <c r="BU31">
        <v>347197.63705494453</v>
      </c>
      <c r="BV31">
        <v>343670.4135585879</v>
      </c>
      <c r="BW31">
        <v>340087.60259462963</v>
      </c>
      <c r="BX31">
        <v>336436.73877695645</v>
      </c>
      <c r="BY31">
        <v>332673.94888332381</v>
      </c>
      <c r="BZ31">
        <v>328791.996566799</v>
      </c>
      <c r="CA31">
        <v>324796.60866421147</v>
      </c>
      <c r="CB31">
        <v>320660.69972207915</v>
      </c>
      <c r="CC31">
        <v>316264.21406228252</v>
      </c>
      <c r="CD31">
        <v>311484.90628909203</v>
      </c>
      <c r="CE31">
        <v>306265.62159566197</v>
      </c>
    </row>
    <row r="32" spans="1:83" x14ac:dyDescent="0.3">
      <c r="A32" t="s">
        <v>25</v>
      </c>
      <c r="B32" t="s">
        <v>25</v>
      </c>
    </row>
    <row r="33" spans="1:83" x14ac:dyDescent="0.3">
      <c r="B33" t="s">
        <v>7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39.339399999999998</v>
      </c>
      <c r="AG33">
        <v>24.745558651073921</v>
      </c>
      <c r="AH33">
        <v>85.612773522487728</v>
      </c>
      <c r="AI33">
        <v>254.7502433911088</v>
      </c>
      <c r="AJ33">
        <v>430.92801414621687</v>
      </c>
      <c r="AK33">
        <v>942.18277937440871</v>
      </c>
      <c r="AL33">
        <v>1651.2932640567162</v>
      </c>
      <c r="AM33">
        <v>1845.8227236481323</v>
      </c>
      <c r="AN33">
        <v>1889.7805065034388</v>
      </c>
      <c r="AO33">
        <v>1925.1520714530345</v>
      </c>
      <c r="AP33">
        <v>1969.39705948152</v>
      </c>
      <c r="AQ33">
        <v>2044.6959168474025</v>
      </c>
      <c r="AR33">
        <v>2105.6679293409634</v>
      </c>
      <c r="AS33">
        <v>2125.1020870580128</v>
      </c>
      <c r="AT33">
        <v>2236.9577106020897</v>
      </c>
      <c r="AU33">
        <v>2284.7349709921655</v>
      </c>
      <c r="AV33">
        <v>2389.8741068537875</v>
      </c>
      <c r="AW33">
        <v>2455.0281531163432</v>
      </c>
      <c r="AX33">
        <v>2480.0885854023345</v>
      </c>
      <c r="AY33">
        <v>2497.0842400768079</v>
      </c>
      <c r="AZ33">
        <v>2592.4737876557938</v>
      </c>
      <c r="BA33">
        <v>2657.5592157321721</v>
      </c>
      <c r="BB33">
        <v>2686.3460855541371</v>
      </c>
      <c r="BC33">
        <v>2755.9215111887274</v>
      </c>
      <c r="BD33">
        <v>2870.9071293529128</v>
      </c>
      <c r="BE33">
        <v>3206.3540922391767</v>
      </c>
      <c r="BF33">
        <v>3454.7536270684204</v>
      </c>
      <c r="BG33">
        <v>3336.8989546827374</v>
      </c>
      <c r="BH33">
        <v>3228.5011442746736</v>
      </c>
      <c r="BI33">
        <v>3129.6218111923044</v>
      </c>
      <c r="BJ33">
        <v>3036.2340832018708</v>
      </c>
      <c r="BK33">
        <v>2946.1321571321264</v>
      </c>
      <c r="BL33">
        <v>2857.6504594341877</v>
      </c>
      <c r="BM33">
        <v>2776.3334955191472</v>
      </c>
      <c r="BN33">
        <v>2699.3548226717971</v>
      </c>
      <c r="BO33">
        <v>2627.3782989370457</v>
      </c>
      <c r="BP33">
        <v>2559.6184470047506</v>
      </c>
      <c r="BQ33">
        <v>2495.8505611260944</v>
      </c>
      <c r="BR33">
        <v>2435.8033986010742</v>
      </c>
      <c r="BS33">
        <v>2379.5609249071649</v>
      </c>
      <c r="BT33">
        <v>2326.0618251282003</v>
      </c>
      <c r="BU33">
        <v>2274.6201243798237</v>
      </c>
      <c r="BV33">
        <v>2225.1382964779705</v>
      </c>
      <c r="BW33">
        <v>2176.7536234087638</v>
      </c>
      <c r="BX33">
        <v>2129.1154999939581</v>
      </c>
      <c r="BY33">
        <v>2082.0218874324237</v>
      </c>
      <c r="BZ33">
        <v>2035.7140430969757</v>
      </c>
      <c r="CA33">
        <v>1989.9639897361544</v>
      </c>
      <c r="CB33">
        <v>1944.5151682343533</v>
      </c>
      <c r="CC33">
        <v>1900.9760932872532</v>
      </c>
      <c r="CD33">
        <v>1861.7298258839724</v>
      </c>
      <c r="CE33">
        <v>1826.9084436746484</v>
      </c>
    </row>
    <row r="34" spans="1:83" x14ac:dyDescent="0.3">
      <c r="A34" t="s">
        <v>400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39.339399999999998</v>
      </c>
      <c r="AG34">
        <v>24.745558651073921</v>
      </c>
      <c r="AH34">
        <v>85.612773522487728</v>
      </c>
      <c r="AI34">
        <v>254.7502433911088</v>
      </c>
      <c r="AJ34">
        <v>430.92801414621687</v>
      </c>
      <c r="AK34">
        <v>942.18277937440871</v>
      </c>
      <c r="AL34">
        <v>1651.2932640567162</v>
      </c>
      <c r="AM34">
        <v>1845.8227236481323</v>
      </c>
      <c r="AN34">
        <v>1889.7805065034388</v>
      </c>
      <c r="AO34">
        <v>1925.1520714530345</v>
      </c>
      <c r="AP34">
        <v>1969.39705948152</v>
      </c>
      <c r="AQ34">
        <v>2044.6959168474025</v>
      </c>
      <c r="AR34">
        <v>2105.6679293409634</v>
      </c>
      <c r="AS34">
        <v>2125.1020870580128</v>
      </c>
      <c r="AT34">
        <v>2236.9577106020897</v>
      </c>
      <c r="AU34">
        <v>2284.7349709921655</v>
      </c>
      <c r="AV34">
        <v>2389.8741068537875</v>
      </c>
      <c r="AW34">
        <v>2455.0281531163432</v>
      </c>
      <c r="AX34">
        <v>2480.0885854023345</v>
      </c>
      <c r="AY34">
        <v>2497.0842400768079</v>
      </c>
      <c r="AZ34">
        <v>2592.4737876557938</v>
      </c>
      <c r="BA34">
        <v>2657.5592157321721</v>
      </c>
      <c r="BB34">
        <v>2686.3460855541371</v>
      </c>
      <c r="BC34">
        <v>2755.9215111887274</v>
      </c>
      <c r="BD34">
        <v>2870.9071293529128</v>
      </c>
      <c r="BE34">
        <v>3206.3540922391767</v>
      </c>
      <c r="BF34">
        <v>3454.7536270684204</v>
      </c>
      <c r="BG34">
        <v>3336.8989546827374</v>
      </c>
      <c r="BH34">
        <v>3228.5011442746736</v>
      </c>
      <c r="BI34">
        <v>3129.6218111923044</v>
      </c>
      <c r="BJ34">
        <v>3036.2340832018708</v>
      </c>
      <c r="BK34">
        <v>2946.1321571321264</v>
      </c>
      <c r="BL34">
        <v>2857.6504594341877</v>
      </c>
      <c r="BM34">
        <v>2776.3334955191472</v>
      </c>
      <c r="BN34">
        <v>2699.3548226717971</v>
      </c>
      <c r="BO34">
        <v>2627.3782989370457</v>
      </c>
      <c r="BP34">
        <v>2559.6184470047506</v>
      </c>
      <c r="BQ34">
        <v>2495.8505611260944</v>
      </c>
      <c r="BR34">
        <v>2435.8033986010742</v>
      </c>
      <c r="BS34">
        <v>2379.5609249071649</v>
      </c>
      <c r="BT34">
        <v>2326.0618251282003</v>
      </c>
      <c r="BU34">
        <v>2274.6201243798237</v>
      </c>
      <c r="BV34">
        <v>2225.1382964779705</v>
      </c>
      <c r="BW34">
        <v>2176.7536234087638</v>
      </c>
      <c r="BX34">
        <v>2129.1154999939581</v>
      </c>
      <c r="BY34">
        <v>2082.0218874324237</v>
      </c>
      <c r="BZ34">
        <v>2035.7140430969757</v>
      </c>
      <c r="CA34">
        <v>1989.9639897361544</v>
      </c>
      <c r="CB34">
        <v>1944.5151682343533</v>
      </c>
      <c r="CC34">
        <v>1900.9760932872532</v>
      </c>
      <c r="CD34">
        <v>1861.7298258839724</v>
      </c>
      <c r="CE34">
        <v>1826.9084436746484</v>
      </c>
    </row>
    <row r="35" spans="1:83" x14ac:dyDescent="0.3">
      <c r="A35" t="s">
        <v>20</v>
      </c>
      <c r="B35" t="s">
        <v>401</v>
      </c>
    </row>
    <row r="36" spans="1:83" x14ac:dyDescent="0.3">
      <c r="B36" t="s">
        <v>7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2.3881999999999999</v>
      </c>
      <c r="AG36">
        <v>1.0875000231180689</v>
      </c>
      <c r="AH36">
        <v>7.2158492746022782</v>
      </c>
      <c r="AI36">
        <v>26.451564470754626</v>
      </c>
      <c r="AJ36">
        <v>53.199086039504984</v>
      </c>
      <c r="AK36">
        <v>134.47704247547065</v>
      </c>
      <c r="AL36">
        <v>262.66611365534033</v>
      </c>
      <c r="AM36">
        <v>349.30264226361891</v>
      </c>
      <c r="AN36">
        <v>447.38603466019646</v>
      </c>
      <c r="AO36">
        <v>546.04466758457966</v>
      </c>
      <c r="AP36">
        <v>643.45311107167515</v>
      </c>
      <c r="AQ36">
        <v>757.90948496825069</v>
      </c>
      <c r="AR36">
        <v>834.66314086579609</v>
      </c>
      <c r="AS36">
        <v>854.74461573882104</v>
      </c>
      <c r="AT36">
        <v>907.72401949309926</v>
      </c>
      <c r="AU36">
        <v>937.49429096158474</v>
      </c>
      <c r="AV36">
        <v>1000.6070611579125</v>
      </c>
      <c r="AW36">
        <v>1036.0255016334957</v>
      </c>
      <c r="AX36">
        <v>1060.1735785310486</v>
      </c>
      <c r="AY36">
        <v>1078.2243703373474</v>
      </c>
      <c r="AZ36">
        <v>1128.2147508909247</v>
      </c>
      <c r="BA36">
        <v>1165.1555218910878</v>
      </c>
      <c r="BB36">
        <v>1187.85815274887</v>
      </c>
      <c r="BC36">
        <v>1224.4464103356277</v>
      </c>
      <c r="BD36">
        <v>1278.9043539210306</v>
      </c>
      <c r="BE36">
        <v>1266.460780379326</v>
      </c>
      <c r="BF36">
        <v>1242.2483119857925</v>
      </c>
      <c r="BG36">
        <v>1229.7718512959534</v>
      </c>
      <c r="BH36">
        <v>1216.84171503022</v>
      </c>
      <c r="BI36">
        <v>1205.8580341238799</v>
      </c>
      <c r="BJ36">
        <v>1196.8129949850463</v>
      </c>
      <c r="BK36">
        <v>1189.7540047688585</v>
      </c>
      <c r="BL36">
        <v>1182.2472297339414</v>
      </c>
      <c r="BM36">
        <v>1181.3748010029103</v>
      </c>
      <c r="BN36">
        <v>1179.1311207727413</v>
      </c>
      <c r="BO36">
        <v>1176.9776228685882</v>
      </c>
      <c r="BP36">
        <v>1174.7867800453807</v>
      </c>
      <c r="BQ36">
        <v>1172.6780948858961</v>
      </c>
      <c r="BR36">
        <v>1170.687602849996</v>
      </c>
      <c r="BS36">
        <v>1168.6307407984696</v>
      </c>
      <c r="BT36">
        <v>1166.4690668863259</v>
      </c>
      <c r="BU36">
        <v>1164.0264391259423</v>
      </c>
      <c r="BV36">
        <v>1161.1678359545861</v>
      </c>
      <c r="BW36">
        <v>1157.774455633687</v>
      </c>
      <c r="BX36">
        <v>1153.6788252658764</v>
      </c>
      <c r="BY36">
        <v>1148.6936802181478</v>
      </c>
      <c r="BZ36">
        <v>1142.3139311996047</v>
      </c>
      <c r="CA36">
        <v>1135.1276898813344</v>
      </c>
      <c r="CB36">
        <v>1126.648811745873</v>
      </c>
      <c r="CC36">
        <v>1117.3494021596114</v>
      </c>
      <c r="CD36">
        <v>1107.8655973414568</v>
      </c>
      <c r="CE36">
        <v>1097.2334902601938</v>
      </c>
    </row>
    <row r="37" spans="1:83" x14ac:dyDescent="0.3">
      <c r="B37" t="s">
        <v>402</v>
      </c>
    </row>
    <row r="38" spans="1:83" x14ac:dyDescent="0.3">
      <c r="B38" t="s">
        <v>7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1.0185999999999999</v>
      </c>
      <c r="AG38">
        <v>0.77995141644677868</v>
      </c>
      <c r="AH38">
        <v>4.0652670130967383</v>
      </c>
      <c r="AI38">
        <v>14.573821744902361</v>
      </c>
      <c r="AJ38">
        <v>29.556736402659464</v>
      </c>
      <c r="AK38">
        <v>75.759175917684786</v>
      </c>
      <c r="AL38">
        <v>149.78507196505839</v>
      </c>
      <c r="AM38">
        <v>201.59966150717659</v>
      </c>
      <c r="AN38">
        <v>261.66968892313128</v>
      </c>
      <c r="AO38">
        <v>323.65835972714825</v>
      </c>
      <c r="AP38">
        <v>386.51324352183804</v>
      </c>
      <c r="AQ38">
        <v>461.40644953072331</v>
      </c>
      <c r="AR38">
        <v>513.6461493971342</v>
      </c>
      <c r="AS38">
        <v>529.04878838291677</v>
      </c>
      <c r="AT38">
        <v>565.22969072535318</v>
      </c>
      <c r="AU38">
        <v>586.65310339447535</v>
      </c>
      <c r="AV38">
        <v>625.19171959729772</v>
      </c>
      <c r="AW38">
        <v>650.64122374291935</v>
      </c>
      <c r="AX38">
        <v>670.85165416748816</v>
      </c>
      <c r="AY38">
        <v>686.99320440804718</v>
      </c>
      <c r="AZ38">
        <v>718.92834430951791</v>
      </c>
      <c r="BA38">
        <v>746.16709291615666</v>
      </c>
      <c r="BB38">
        <v>763.61931113350465</v>
      </c>
      <c r="BC38">
        <v>788.56349410004714</v>
      </c>
      <c r="BD38">
        <v>826.51350259464436</v>
      </c>
      <c r="BE38">
        <v>820.40562153347503</v>
      </c>
      <c r="BF38">
        <v>808.75610562524321</v>
      </c>
      <c r="BG38">
        <v>803.91624282543853</v>
      </c>
      <c r="BH38">
        <v>797.75607105639619</v>
      </c>
      <c r="BI38">
        <v>792.22248606682524</v>
      </c>
      <c r="BJ38">
        <v>787.6113598306755</v>
      </c>
      <c r="BK38">
        <v>784.05871424762211</v>
      </c>
      <c r="BL38">
        <v>780.29503391695073</v>
      </c>
      <c r="BM38">
        <v>780.95219280931678</v>
      </c>
      <c r="BN38">
        <v>780.39987796545472</v>
      </c>
      <c r="BO38">
        <v>779.56360617458222</v>
      </c>
      <c r="BP38">
        <v>778.50120363264625</v>
      </c>
      <c r="BQ38">
        <v>777.34020536648177</v>
      </c>
      <c r="BR38">
        <v>776.11509847463276</v>
      </c>
      <c r="BS38">
        <v>774.76580092048277</v>
      </c>
      <c r="BT38">
        <v>773.28068925762648</v>
      </c>
      <c r="BU38">
        <v>771.5793005982141</v>
      </c>
      <c r="BV38">
        <v>769.60131638394625</v>
      </c>
      <c r="BW38">
        <v>767.27254424919704</v>
      </c>
      <c r="BX38">
        <v>764.49418552582722</v>
      </c>
      <c r="BY38">
        <v>761.14612962909132</v>
      </c>
      <c r="BZ38">
        <v>757.06202558354664</v>
      </c>
      <c r="CA38">
        <v>752.51148084493843</v>
      </c>
      <c r="CB38">
        <v>747.43641921726248</v>
      </c>
      <c r="CC38">
        <v>741.59917477657871</v>
      </c>
      <c r="CD38">
        <v>735.03254680943417</v>
      </c>
      <c r="CE38">
        <v>728.38544624014446</v>
      </c>
    </row>
    <row r="39" spans="1:83" x14ac:dyDescent="0.3">
      <c r="B39" t="s">
        <v>403</v>
      </c>
    </row>
    <row r="40" spans="1:83" x14ac:dyDescent="0.3">
      <c r="B40" t="s">
        <v>7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0.73180000000000001</v>
      </c>
      <c r="AG40">
        <v>0.92138745193700178</v>
      </c>
      <c r="AH40">
        <v>4.0713000429181534</v>
      </c>
      <c r="AI40">
        <v>14.489303072093554</v>
      </c>
      <c r="AJ40">
        <v>29.864304417206348</v>
      </c>
      <c r="AK40">
        <v>78.208310759253436</v>
      </c>
      <c r="AL40">
        <v>157.67111688342152</v>
      </c>
      <c r="AM40">
        <v>216.50470126529851</v>
      </c>
      <c r="AN40">
        <v>287.58126025040707</v>
      </c>
      <c r="AO40">
        <v>364.42534776644356</v>
      </c>
      <c r="AP40">
        <v>446.31428737903116</v>
      </c>
      <c r="AQ40">
        <v>546.93425432288598</v>
      </c>
      <c r="AR40">
        <v>620.96261886243474</v>
      </c>
      <c r="AS40">
        <v>648.09736182755512</v>
      </c>
      <c r="AT40">
        <v>700.75833503506124</v>
      </c>
      <c r="AU40">
        <v>735.94670847677071</v>
      </c>
      <c r="AV40">
        <v>787.29712806138127</v>
      </c>
      <c r="AW40">
        <v>826.99147737986209</v>
      </c>
      <c r="AX40">
        <v>860.34456975113665</v>
      </c>
      <c r="AY40">
        <v>890.06197096312258</v>
      </c>
      <c r="AZ40">
        <v>936.72591243137128</v>
      </c>
      <c r="BA40">
        <v>978.28242154159545</v>
      </c>
      <c r="BB40">
        <v>1007.3070767987155</v>
      </c>
      <c r="BC40">
        <v>1045.6851387862373</v>
      </c>
      <c r="BD40">
        <v>1100.0642332637963</v>
      </c>
      <c r="BE40">
        <v>1124.5220625866611</v>
      </c>
      <c r="BF40">
        <v>1161.1801166083965</v>
      </c>
      <c r="BG40">
        <v>1201.5186554847876</v>
      </c>
      <c r="BH40">
        <v>1237.9178775612295</v>
      </c>
      <c r="BI40">
        <v>1271.8596873523802</v>
      </c>
      <c r="BJ40">
        <v>1303.1080209117697</v>
      </c>
      <c r="BK40">
        <v>1331.4902036615376</v>
      </c>
      <c r="BL40">
        <v>1355.7550457156772</v>
      </c>
      <c r="BM40">
        <v>1380.6833383482792</v>
      </c>
      <c r="BN40">
        <v>1403.4803119670948</v>
      </c>
      <c r="BO40">
        <v>1425.0305924704812</v>
      </c>
      <c r="BP40">
        <v>1445.1350139332851</v>
      </c>
      <c r="BQ40">
        <v>1463.953006881319</v>
      </c>
      <c r="BR40">
        <v>1481.4952515030047</v>
      </c>
      <c r="BS40">
        <v>1497.8319031001929</v>
      </c>
      <c r="BT40">
        <v>1512.7191876505321</v>
      </c>
      <c r="BU40">
        <v>1525.9746155414909</v>
      </c>
      <c r="BV40">
        <v>1537.5831483862883</v>
      </c>
      <c r="BW40">
        <v>1547.3008276283097</v>
      </c>
      <c r="BX40">
        <v>1554.9874073073706</v>
      </c>
      <c r="BY40">
        <v>1560.4993460045578</v>
      </c>
      <c r="BZ40">
        <v>1563.9344152258386</v>
      </c>
      <c r="CA40">
        <v>1565.2955268611154</v>
      </c>
      <c r="CB40">
        <v>1565.1059206409873</v>
      </c>
      <c r="CC40">
        <v>1562.6299028071121</v>
      </c>
      <c r="CD40">
        <v>1557.4613635250973</v>
      </c>
      <c r="CE40">
        <v>1552.3108538938147</v>
      </c>
    </row>
    <row r="41" spans="1:83" x14ac:dyDescent="0.3">
      <c r="A41" t="s">
        <v>24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4.1385999999999994</v>
      </c>
      <c r="AG41">
        <v>2.7888388915018494</v>
      </c>
      <c r="AH41">
        <v>15.352416330617171</v>
      </c>
      <c r="AI41">
        <v>55.514689287750542</v>
      </c>
      <c r="AJ41">
        <v>112.6201268593708</v>
      </c>
      <c r="AK41">
        <v>288.4445291524089</v>
      </c>
      <c r="AL41">
        <v>570.12230250382026</v>
      </c>
      <c r="AM41">
        <v>767.40700503609401</v>
      </c>
      <c r="AN41">
        <v>996.6369838337348</v>
      </c>
      <c r="AO41">
        <v>1234.1283750781715</v>
      </c>
      <c r="AP41">
        <v>1476.2806419725443</v>
      </c>
      <c r="AQ41">
        <v>1766.2501888218599</v>
      </c>
      <c r="AR41">
        <v>1969.271909125365</v>
      </c>
      <c r="AS41">
        <v>2031.8907659492929</v>
      </c>
      <c r="AT41">
        <v>2173.7120452535137</v>
      </c>
      <c r="AU41">
        <v>2260.0941028328307</v>
      </c>
      <c r="AV41">
        <v>2413.0959088165919</v>
      </c>
      <c r="AW41">
        <v>2513.6582027562772</v>
      </c>
      <c r="AX41">
        <v>2591.3698024496734</v>
      </c>
      <c r="AY41">
        <v>2655.2795457085172</v>
      </c>
      <c r="AZ41">
        <v>2783.8690076318139</v>
      </c>
      <c r="BA41">
        <v>2889.6050363488398</v>
      </c>
      <c r="BB41">
        <v>2958.7845406810902</v>
      </c>
      <c r="BC41">
        <v>3058.6950432219119</v>
      </c>
      <c r="BD41">
        <v>3205.4820897794712</v>
      </c>
      <c r="BE41">
        <v>3211.3884644994623</v>
      </c>
      <c r="BF41">
        <v>3212.1845342194324</v>
      </c>
      <c r="BG41">
        <v>3235.2067496061795</v>
      </c>
      <c r="BH41">
        <v>3252.5156636478459</v>
      </c>
      <c r="BI41">
        <v>3269.9402075430853</v>
      </c>
      <c r="BJ41">
        <v>3287.5323757274919</v>
      </c>
      <c r="BK41">
        <v>3305.3029226780181</v>
      </c>
      <c r="BL41">
        <v>3318.2973093665692</v>
      </c>
      <c r="BM41">
        <v>3343.0103321605066</v>
      </c>
      <c r="BN41">
        <v>3363.0113107052912</v>
      </c>
      <c r="BO41">
        <v>3381.5718215136517</v>
      </c>
      <c r="BP41">
        <v>3398.422997611312</v>
      </c>
      <c r="BQ41">
        <v>3413.9713071336969</v>
      </c>
      <c r="BR41">
        <v>3428.2979528276337</v>
      </c>
      <c r="BS41">
        <v>3441.2284448191454</v>
      </c>
      <c r="BT41">
        <v>3452.4689437944844</v>
      </c>
      <c r="BU41">
        <v>3461.5803552656471</v>
      </c>
      <c r="BV41">
        <v>3468.3523007248205</v>
      </c>
      <c r="BW41">
        <v>3472.3478275111938</v>
      </c>
      <c r="BX41">
        <v>3473.1604180990744</v>
      </c>
      <c r="BY41">
        <v>3470.3391558517969</v>
      </c>
      <c r="BZ41">
        <v>3463.3103720089898</v>
      </c>
      <c r="CA41">
        <v>3452.9346975873882</v>
      </c>
      <c r="CB41">
        <v>3439.1911516041228</v>
      </c>
      <c r="CC41">
        <v>3421.5784797433021</v>
      </c>
      <c r="CD41">
        <v>3400.3595076759884</v>
      </c>
      <c r="CE41">
        <v>3377.9297903941533</v>
      </c>
    </row>
    <row r="42" spans="1:83" x14ac:dyDescent="0.3">
      <c r="A42" t="s">
        <v>404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1455.0000000000005</v>
      </c>
      <c r="AG42">
        <v>2720.9916000000003</v>
      </c>
      <c r="AH42">
        <v>10769.999699999998</v>
      </c>
      <c r="AI42">
        <v>34871.999399999993</v>
      </c>
      <c r="AJ42">
        <v>65448</v>
      </c>
      <c r="AK42">
        <v>153869.9994</v>
      </c>
      <c r="AL42">
        <v>283176</v>
      </c>
      <c r="AM42">
        <v>357971.99999999994</v>
      </c>
      <c r="AN42">
        <v>433885.32930000004</v>
      </c>
      <c r="AO42">
        <v>504058.83960000012</v>
      </c>
      <c r="AP42">
        <v>568549.34579999978</v>
      </c>
      <c r="AQ42">
        <v>645129.98700000008</v>
      </c>
      <c r="AR42">
        <v>713698.47479999973</v>
      </c>
      <c r="AS42">
        <v>773928.63539999991</v>
      </c>
      <c r="AT42">
        <v>846219.57419999968</v>
      </c>
      <c r="AU42">
        <v>909446.1473999999</v>
      </c>
      <c r="AV42">
        <v>1001381.2335000002</v>
      </c>
      <c r="AW42">
        <v>1085339.4756000002</v>
      </c>
      <c r="AX42">
        <v>1152835.0254000002</v>
      </c>
      <c r="AY42">
        <v>1195833.4116999996</v>
      </c>
      <c r="AZ42">
        <v>1247008.1813999997</v>
      </c>
      <c r="BA42">
        <v>1302403.5470999999</v>
      </c>
      <c r="BB42">
        <v>1336686.4984999998</v>
      </c>
      <c r="BC42">
        <v>1367547.1680999999</v>
      </c>
      <c r="BD42">
        <v>1415218.2000999998</v>
      </c>
      <c r="BE42">
        <v>1406724.2570999998</v>
      </c>
      <c r="BF42">
        <v>1392511.6702999999</v>
      </c>
      <c r="BG42">
        <v>1381963.8962999994</v>
      </c>
      <c r="BH42">
        <v>1371707.6675999993</v>
      </c>
      <c r="BI42">
        <v>1361551.6181999997</v>
      </c>
      <c r="BJ42">
        <v>1351598.3529000003</v>
      </c>
      <c r="BK42">
        <v>1342536.4778999996</v>
      </c>
      <c r="BL42">
        <v>1335212.7969000004</v>
      </c>
      <c r="BM42">
        <v>1328027.1542999998</v>
      </c>
      <c r="BN42">
        <v>1320624.291</v>
      </c>
      <c r="BO42">
        <v>1313081.2709999999</v>
      </c>
      <c r="BP42">
        <v>1305500.2212000005</v>
      </c>
      <c r="BQ42">
        <v>1297987.1538999998</v>
      </c>
      <c r="BR42">
        <v>1290380.0068000001</v>
      </c>
      <c r="BS42">
        <v>1282502.1218999999</v>
      </c>
      <c r="BT42">
        <v>1274310.4383</v>
      </c>
      <c r="BU42">
        <v>1265733.9777000006</v>
      </c>
      <c r="BV42">
        <v>1256717.1687</v>
      </c>
      <c r="BW42">
        <v>1247205.8500000001</v>
      </c>
      <c r="BX42">
        <v>1237124.3004000001</v>
      </c>
      <c r="BY42">
        <v>1226309.0583999997</v>
      </c>
      <c r="BZ42">
        <v>1214722.7271999998</v>
      </c>
      <c r="CA42">
        <v>1202420.1935999999</v>
      </c>
      <c r="CB42">
        <v>1189287.4121999997</v>
      </c>
      <c r="CC42">
        <v>1175139.6864</v>
      </c>
      <c r="CD42">
        <v>1159914.304</v>
      </c>
      <c r="CE42">
        <v>1143528.0603</v>
      </c>
    </row>
    <row r="45" spans="1:83" x14ac:dyDescent="0.3">
      <c r="A45" t="s">
        <v>405</v>
      </c>
      <c r="B45" t="s">
        <v>410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C9F6F-49D2-468F-9261-0BC28014DCF0}">
  <sheetPr>
    <tabColor rgb="FFFFFF00"/>
  </sheetPr>
  <dimension ref="A1:CD12"/>
  <sheetViews>
    <sheetView zoomScale="130" zoomScaleNormal="130" workbookViewId="0">
      <selection activeCell="BC13" sqref="BC13"/>
    </sheetView>
  </sheetViews>
  <sheetFormatPr defaultRowHeight="14.4" x14ac:dyDescent="0.3"/>
  <cols>
    <col min="1" max="1" width="19" bestFit="1" customWidth="1"/>
    <col min="2" max="2" width="14.77734375" bestFit="1" customWidth="1"/>
    <col min="3" max="3" width="31.21875" bestFit="1" customWidth="1"/>
    <col min="4" max="82" width="11.44140625" bestFit="1" customWidth="1"/>
  </cols>
  <sheetData>
    <row r="1" spans="1:82" ht="34.200000000000003" customHeight="1" x14ac:dyDescent="0.3">
      <c r="A1" s="121" t="s">
        <v>494</v>
      </c>
    </row>
    <row r="2" spans="1:82" x14ac:dyDescent="0.3">
      <c r="A2" s="117" t="s">
        <v>405</v>
      </c>
      <c r="B2" t="s">
        <v>406</v>
      </c>
      <c r="C2" t="s">
        <v>492</v>
      </c>
    </row>
    <row r="3" spans="1:82" x14ac:dyDescent="0.3">
      <c r="A3" s="117" t="s">
        <v>0</v>
      </c>
      <c r="B3" t="s">
        <v>11</v>
      </c>
    </row>
    <row r="4" spans="1:82" x14ac:dyDescent="0.3">
      <c r="A4" s="117" t="s">
        <v>2</v>
      </c>
      <c r="B4" t="s">
        <v>6</v>
      </c>
      <c r="C4" t="s">
        <v>493</v>
      </c>
    </row>
    <row r="6" spans="1:82" x14ac:dyDescent="0.3">
      <c r="A6" s="117" t="s">
        <v>389</v>
      </c>
      <c r="B6" t="s">
        <v>413</v>
      </c>
      <c r="C6" t="s">
        <v>414</v>
      </c>
      <c r="D6" t="s">
        <v>415</v>
      </c>
      <c r="E6" t="s">
        <v>416</v>
      </c>
      <c r="F6" t="s">
        <v>417</v>
      </c>
      <c r="G6" t="s">
        <v>418</v>
      </c>
      <c r="H6" t="s">
        <v>419</v>
      </c>
      <c r="I6" t="s">
        <v>420</v>
      </c>
      <c r="J6" t="s">
        <v>421</v>
      </c>
      <c r="K6" t="s">
        <v>422</v>
      </c>
      <c r="L6" t="s">
        <v>423</v>
      </c>
      <c r="M6" t="s">
        <v>424</v>
      </c>
      <c r="N6" t="s">
        <v>425</v>
      </c>
      <c r="O6" t="s">
        <v>426</v>
      </c>
      <c r="P6" t="s">
        <v>427</v>
      </c>
      <c r="Q6" t="s">
        <v>428</v>
      </c>
      <c r="R6" t="s">
        <v>429</v>
      </c>
      <c r="S6" t="s">
        <v>430</v>
      </c>
      <c r="T6" t="s">
        <v>431</v>
      </c>
      <c r="U6" t="s">
        <v>432</v>
      </c>
      <c r="V6" t="s">
        <v>433</v>
      </c>
      <c r="W6" t="s">
        <v>434</v>
      </c>
      <c r="X6" t="s">
        <v>435</v>
      </c>
      <c r="Y6" t="s">
        <v>436</v>
      </c>
      <c r="Z6" t="s">
        <v>437</v>
      </c>
      <c r="AA6" t="s">
        <v>438</v>
      </c>
      <c r="AB6" t="s">
        <v>439</v>
      </c>
      <c r="AC6" t="s">
        <v>440</v>
      </c>
      <c r="AD6" t="s">
        <v>441</v>
      </c>
      <c r="AE6" t="s">
        <v>442</v>
      </c>
      <c r="AF6" t="s">
        <v>443</v>
      </c>
      <c r="AG6" t="s">
        <v>444</v>
      </c>
      <c r="AH6" t="s">
        <v>445</v>
      </c>
      <c r="AI6" t="s">
        <v>446</v>
      </c>
      <c r="AJ6" t="s">
        <v>447</v>
      </c>
      <c r="AK6" t="s">
        <v>448</v>
      </c>
      <c r="AL6" t="s">
        <v>449</v>
      </c>
      <c r="AM6" t="s">
        <v>450</v>
      </c>
      <c r="AN6" t="s">
        <v>451</v>
      </c>
      <c r="AO6" t="s">
        <v>452</v>
      </c>
      <c r="AP6" t="s">
        <v>453</v>
      </c>
      <c r="AQ6" t="s">
        <v>454</v>
      </c>
      <c r="AR6" t="s">
        <v>455</v>
      </c>
      <c r="AS6" t="s">
        <v>456</v>
      </c>
      <c r="AT6" t="s">
        <v>457</v>
      </c>
      <c r="AU6" t="s">
        <v>458</v>
      </c>
      <c r="AV6" t="s">
        <v>459</v>
      </c>
      <c r="AW6" t="s">
        <v>460</v>
      </c>
      <c r="AX6" t="s">
        <v>461</v>
      </c>
      <c r="AY6" t="s">
        <v>462</v>
      </c>
      <c r="AZ6" t="s">
        <v>463</v>
      </c>
      <c r="BA6" t="s">
        <v>464</v>
      </c>
      <c r="BB6" t="s">
        <v>465</v>
      </c>
      <c r="BC6" t="s">
        <v>411</v>
      </c>
      <c r="BD6" t="s">
        <v>412</v>
      </c>
      <c r="BE6" t="s">
        <v>466</v>
      </c>
      <c r="BF6" t="s">
        <v>467</v>
      </c>
      <c r="BG6" t="s">
        <v>468</v>
      </c>
      <c r="BH6" t="s">
        <v>469</v>
      </c>
      <c r="BI6" t="s">
        <v>470</v>
      </c>
      <c r="BJ6" t="s">
        <v>471</v>
      </c>
      <c r="BK6" t="s">
        <v>472</v>
      </c>
      <c r="BL6" t="s">
        <v>473</v>
      </c>
      <c r="BM6" t="s">
        <v>474</v>
      </c>
      <c r="BN6" t="s">
        <v>475</v>
      </c>
      <c r="BO6" t="s">
        <v>476</v>
      </c>
      <c r="BP6" t="s">
        <v>477</v>
      </c>
      <c r="BQ6" t="s">
        <v>478</v>
      </c>
      <c r="BR6" t="s">
        <v>479</v>
      </c>
      <c r="BS6" t="s">
        <v>480</v>
      </c>
      <c r="BT6" t="s">
        <v>481</v>
      </c>
      <c r="BU6" t="s">
        <v>482</v>
      </c>
      <c r="BV6" t="s">
        <v>483</v>
      </c>
      <c r="BW6" t="s">
        <v>484</v>
      </c>
      <c r="BX6" t="s">
        <v>485</v>
      </c>
      <c r="BY6" t="s">
        <v>486</v>
      </c>
      <c r="BZ6" t="s">
        <v>487</v>
      </c>
      <c r="CA6" t="s">
        <v>488</v>
      </c>
      <c r="CB6" t="s">
        <v>489</v>
      </c>
      <c r="CC6" t="s">
        <v>490</v>
      </c>
      <c r="CD6" t="s">
        <v>491</v>
      </c>
    </row>
    <row r="7" spans="1:82" x14ac:dyDescent="0.3">
      <c r="A7" s="118" t="s">
        <v>6</v>
      </c>
      <c r="B7" s="123">
        <v>0</v>
      </c>
      <c r="C7" s="123">
        <v>0</v>
      </c>
      <c r="D7" s="123">
        <v>0</v>
      </c>
      <c r="E7" s="123">
        <v>0</v>
      </c>
      <c r="F7" s="123">
        <v>0</v>
      </c>
      <c r="G7" s="123">
        <v>0</v>
      </c>
      <c r="H7" s="123">
        <v>0</v>
      </c>
      <c r="I7" s="123">
        <v>0</v>
      </c>
      <c r="J7" s="123">
        <v>0</v>
      </c>
      <c r="K7" s="123">
        <v>0</v>
      </c>
      <c r="L7" s="123">
        <v>0</v>
      </c>
      <c r="M7" s="123">
        <v>0</v>
      </c>
      <c r="N7" s="123">
        <v>0</v>
      </c>
      <c r="O7" s="123">
        <v>6</v>
      </c>
      <c r="P7" s="123">
        <v>38</v>
      </c>
      <c r="Q7" s="123">
        <v>264</v>
      </c>
      <c r="R7" s="123">
        <v>1728</v>
      </c>
      <c r="S7" s="123">
        <v>11432</v>
      </c>
      <c r="T7" s="123">
        <v>204274</v>
      </c>
      <c r="U7" s="123">
        <v>66692</v>
      </c>
      <c r="V7" s="123">
        <v>320398</v>
      </c>
      <c r="W7" s="123">
        <v>349898</v>
      </c>
      <c r="X7" s="123">
        <v>322004</v>
      </c>
      <c r="Y7" s="123">
        <v>267090</v>
      </c>
      <c r="Z7" s="123">
        <v>224270</v>
      </c>
      <c r="AA7" s="123">
        <v>188886</v>
      </c>
      <c r="AB7" s="123">
        <v>161094</v>
      </c>
      <c r="AC7" s="123">
        <v>140688</v>
      </c>
      <c r="AD7" s="123">
        <v>126842</v>
      </c>
      <c r="AE7" s="123">
        <v>114416</v>
      </c>
      <c r="AF7" s="123">
        <v>101902</v>
      </c>
      <c r="AG7" s="123">
        <v>91608</v>
      </c>
      <c r="AH7" s="123">
        <v>81998</v>
      </c>
      <c r="AI7" s="123">
        <v>73466</v>
      </c>
      <c r="AJ7" s="123">
        <v>62992</v>
      </c>
      <c r="AK7" s="123">
        <v>55350</v>
      </c>
      <c r="AL7" s="123">
        <v>49096</v>
      </c>
      <c r="AM7" s="123">
        <v>44200</v>
      </c>
      <c r="AN7" s="123">
        <v>40334</v>
      </c>
      <c r="AO7" s="123">
        <v>37400</v>
      </c>
      <c r="AP7" s="123">
        <v>35344</v>
      </c>
      <c r="AQ7" s="123">
        <v>33288</v>
      </c>
      <c r="AR7" s="123">
        <v>30894</v>
      </c>
      <c r="AS7" s="123">
        <v>29010</v>
      </c>
      <c r="AT7" s="123">
        <v>27836</v>
      </c>
      <c r="AU7" s="123">
        <v>25808</v>
      </c>
      <c r="AV7" s="123">
        <v>23980</v>
      </c>
      <c r="AW7" s="123">
        <v>22632</v>
      </c>
      <c r="AX7" s="123">
        <v>21424</v>
      </c>
      <c r="AY7" s="123">
        <v>20614</v>
      </c>
      <c r="AZ7" s="123">
        <v>19906</v>
      </c>
      <c r="BA7" s="123">
        <v>19312</v>
      </c>
      <c r="BB7" s="123">
        <v>18766</v>
      </c>
      <c r="BC7" s="123">
        <v>18164</v>
      </c>
      <c r="BD7" s="123">
        <v>17738</v>
      </c>
      <c r="BE7" s="123">
        <v>17726</v>
      </c>
      <c r="BF7" s="123">
        <v>17960</v>
      </c>
      <c r="BG7" s="123">
        <v>18212</v>
      </c>
      <c r="BH7" s="123">
        <v>18444</v>
      </c>
      <c r="BI7" s="123">
        <v>18670</v>
      </c>
      <c r="BJ7" s="123">
        <v>18860</v>
      </c>
      <c r="BK7" s="123">
        <v>19052</v>
      </c>
      <c r="BL7" s="123">
        <v>19222</v>
      </c>
      <c r="BM7" s="123">
        <v>19392</v>
      </c>
      <c r="BN7" s="123">
        <v>19556</v>
      </c>
      <c r="BO7" s="123">
        <v>19696</v>
      </c>
      <c r="BP7" s="123">
        <v>19830</v>
      </c>
      <c r="BQ7" s="123">
        <v>19952</v>
      </c>
      <c r="BR7" s="123">
        <v>20052</v>
      </c>
      <c r="BS7" s="123">
        <v>20142</v>
      </c>
      <c r="BT7" s="123">
        <v>20206</v>
      </c>
      <c r="BU7" s="123">
        <v>20260</v>
      </c>
      <c r="BV7" s="123">
        <v>20284</v>
      </c>
      <c r="BW7" s="123">
        <v>20276</v>
      </c>
      <c r="BX7" s="123">
        <v>20240</v>
      </c>
      <c r="BY7" s="123">
        <v>20186</v>
      </c>
      <c r="BZ7" s="123">
        <v>20090</v>
      </c>
      <c r="CA7" s="123">
        <v>19980</v>
      </c>
      <c r="CB7" s="123">
        <v>19854</v>
      </c>
      <c r="CC7" s="123">
        <v>19724</v>
      </c>
      <c r="CD7" s="123">
        <v>19588</v>
      </c>
    </row>
    <row r="8" spans="1:82" x14ac:dyDescent="0.3">
      <c r="A8" s="119" t="s">
        <v>6</v>
      </c>
      <c r="B8" s="123">
        <v>0</v>
      </c>
      <c r="C8" s="123">
        <v>0</v>
      </c>
      <c r="D8" s="123">
        <v>0</v>
      </c>
      <c r="E8" s="123">
        <v>0</v>
      </c>
      <c r="F8" s="123">
        <v>0</v>
      </c>
      <c r="G8" s="123">
        <v>0</v>
      </c>
      <c r="H8" s="123">
        <v>0</v>
      </c>
      <c r="I8" s="123">
        <v>0</v>
      </c>
      <c r="J8" s="123">
        <v>0</v>
      </c>
      <c r="K8" s="123">
        <v>0</v>
      </c>
      <c r="L8" s="123">
        <v>0</v>
      </c>
      <c r="M8" s="123">
        <v>0</v>
      </c>
      <c r="N8" s="123">
        <v>0</v>
      </c>
      <c r="O8" s="123">
        <v>6</v>
      </c>
      <c r="P8" s="123">
        <v>38</v>
      </c>
      <c r="Q8" s="123">
        <v>264</v>
      </c>
      <c r="R8" s="123">
        <v>1728</v>
      </c>
      <c r="S8" s="123">
        <v>11432</v>
      </c>
      <c r="T8" s="123">
        <v>204274</v>
      </c>
      <c r="U8" s="123">
        <v>66692</v>
      </c>
      <c r="V8" s="123">
        <v>320398</v>
      </c>
      <c r="W8" s="123">
        <v>349898</v>
      </c>
      <c r="X8" s="123">
        <v>322004</v>
      </c>
      <c r="Y8" s="123">
        <v>267090</v>
      </c>
      <c r="Z8" s="123">
        <v>224270</v>
      </c>
      <c r="AA8" s="123">
        <v>188886</v>
      </c>
      <c r="AB8" s="123">
        <v>161094</v>
      </c>
      <c r="AC8" s="123">
        <v>140688</v>
      </c>
      <c r="AD8" s="123">
        <v>126842</v>
      </c>
      <c r="AE8" s="123">
        <v>114416</v>
      </c>
      <c r="AF8" s="123">
        <v>101902</v>
      </c>
      <c r="AG8" s="123">
        <v>91608</v>
      </c>
      <c r="AH8" s="123">
        <v>81998</v>
      </c>
      <c r="AI8" s="123">
        <v>73466</v>
      </c>
      <c r="AJ8" s="123">
        <v>62992</v>
      </c>
      <c r="AK8" s="123">
        <v>55350</v>
      </c>
      <c r="AL8" s="123">
        <v>49096</v>
      </c>
      <c r="AM8" s="123">
        <v>44200</v>
      </c>
      <c r="AN8" s="123">
        <v>40334</v>
      </c>
      <c r="AO8" s="123">
        <v>37400</v>
      </c>
      <c r="AP8" s="123">
        <v>35344</v>
      </c>
      <c r="AQ8" s="123">
        <v>33288</v>
      </c>
      <c r="AR8" s="123">
        <v>30894</v>
      </c>
      <c r="AS8" s="123">
        <v>29010</v>
      </c>
      <c r="AT8" s="123">
        <v>27836</v>
      </c>
      <c r="AU8" s="123">
        <v>25808</v>
      </c>
      <c r="AV8" s="123">
        <v>23980</v>
      </c>
      <c r="AW8" s="123">
        <v>22632</v>
      </c>
      <c r="AX8" s="123">
        <v>21424</v>
      </c>
      <c r="AY8" s="123">
        <v>20614</v>
      </c>
      <c r="AZ8" s="123">
        <v>19906</v>
      </c>
      <c r="BA8" s="123">
        <v>19312</v>
      </c>
      <c r="BB8" s="123">
        <v>18766</v>
      </c>
      <c r="BC8" s="123">
        <v>18164</v>
      </c>
      <c r="BD8" s="123">
        <v>17738</v>
      </c>
      <c r="BE8" s="123">
        <v>17726</v>
      </c>
      <c r="BF8" s="123">
        <v>17960</v>
      </c>
      <c r="BG8" s="123">
        <v>18212</v>
      </c>
      <c r="BH8" s="123">
        <v>18444</v>
      </c>
      <c r="BI8" s="123">
        <v>18670</v>
      </c>
      <c r="BJ8" s="123">
        <v>18860</v>
      </c>
      <c r="BK8" s="123">
        <v>19052</v>
      </c>
      <c r="BL8" s="123">
        <v>19222</v>
      </c>
      <c r="BM8" s="123">
        <v>19392</v>
      </c>
      <c r="BN8" s="123">
        <v>19556</v>
      </c>
      <c r="BO8" s="123">
        <v>19696</v>
      </c>
      <c r="BP8" s="123">
        <v>19830</v>
      </c>
      <c r="BQ8" s="123">
        <v>19952</v>
      </c>
      <c r="BR8" s="123">
        <v>20052</v>
      </c>
      <c r="BS8" s="123">
        <v>20142</v>
      </c>
      <c r="BT8" s="123">
        <v>20206</v>
      </c>
      <c r="BU8" s="123">
        <v>20260</v>
      </c>
      <c r="BV8" s="123">
        <v>20284</v>
      </c>
      <c r="BW8" s="123">
        <v>20276</v>
      </c>
      <c r="BX8" s="123">
        <v>20240</v>
      </c>
      <c r="BY8" s="123">
        <v>20186</v>
      </c>
      <c r="BZ8" s="123">
        <v>20090</v>
      </c>
      <c r="CA8" s="123">
        <v>19980</v>
      </c>
      <c r="CB8" s="123">
        <v>19854</v>
      </c>
      <c r="CC8" s="123">
        <v>19724</v>
      </c>
      <c r="CD8" s="123">
        <v>19588</v>
      </c>
    </row>
    <row r="9" spans="1:82" x14ac:dyDescent="0.3">
      <c r="A9" s="120" t="s">
        <v>9</v>
      </c>
      <c r="B9" s="123">
        <v>0</v>
      </c>
      <c r="C9" s="123">
        <v>0</v>
      </c>
      <c r="D9" s="123">
        <v>0</v>
      </c>
      <c r="E9" s="123">
        <v>0</v>
      </c>
      <c r="F9" s="123">
        <v>0</v>
      </c>
      <c r="G9" s="123">
        <v>0</v>
      </c>
      <c r="H9" s="123">
        <v>0</v>
      </c>
      <c r="I9" s="123">
        <v>0</v>
      </c>
      <c r="J9" s="123">
        <v>0</v>
      </c>
      <c r="K9" s="123">
        <v>0</v>
      </c>
      <c r="L9" s="123">
        <v>0</v>
      </c>
      <c r="M9" s="123">
        <v>0</v>
      </c>
      <c r="N9" s="123">
        <v>0</v>
      </c>
      <c r="O9" s="123">
        <v>0</v>
      </c>
      <c r="P9" s="123">
        <v>3</v>
      </c>
      <c r="Q9" s="123">
        <v>18</v>
      </c>
      <c r="R9" s="123">
        <v>116</v>
      </c>
      <c r="S9" s="123">
        <v>714</v>
      </c>
      <c r="T9" s="123">
        <v>11987</v>
      </c>
      <c r="U9" s="123">
        <v>3731</v>
      </c>
      <c r="V9" s="123">
        <v>26251</v>
      </c>
      <c r="W9" s="123">
        <v>39571</v>
      </c>
      <c r="X9" s="123">
        <v>47530</v>
      </c>
      <c r="Y9" s="123">
        <v>49580</v>
      </c>
      <c r="Z9" s="123">
        <v>49274</v>
      </c>
      <c r="AA9" s="123">
        <v>47138</v>
      </c>
      <c r="AB9" s="123">
        <v>44633</v>
      </c>
      <c r="AC9" s="123">
        <v>41684</v>
      </c>
      <c r="AD9" s="123">
        <v>38451</v>
      </c>
      <c r="AE9" s="123">
        <v>35004</v>
      </c>
      <c r="AF9" s="123">
        <v>31202</v>
      </c>
      <c r="AG9" s="123">
        <v>27574</v>
      </c>
      <c r="AH9" s="123">
        <v>24031</v>
      </c>
      <c r="AI9" s="123">
        <v>20773</v>
      </c>
      <c r="AJ9" s="123">
        <v>17156</v>
      </c>
      <c r="AK9" s="123">
        <v>14379</v>
      </c>
      <c r="AL9" s="123">
        <v>12117</v>
      </c>
      <c r="AM9" s="123">
        <v>10298</v>
      </c>
      <c r="AN9" s="123">
        <v>8787</v>
      </c>
      <c r="AO9" s="123">
        <v>7502</v>
      </c>
      <c r="AP9" s="123">
        <v>6469</v>
      </c>
      <c r="AQ9" s="123">
        <v>5572</v>
      </c>
      <c r="AR9" s="123">
        <v>4867</v>
      </c>
      <c r="AS9" s="123">
        <v>4289</v>
      </c>
      <c r="AT9" s="123">
        <v>3800</v>
      </c>
      <c r="AU9" s="123">
        <v>3340</v>
      </c>
      <c r="AV9" s="123">
        <v>3005</v>
      </c>
      <c r="AW9" s="123">
        <v>2724</v>
      </c>
      <c r="AX9" s="123">
        <v>2508</v>
      </c>
      <c r="AY9" s="123">
        <v>2343</v>
      </c>
      <c r="AZ9" s="123">
        <v>2175</v>
      </c>
      <c r="BA9" s="123">
        <v>2043</v>
      </c>
      <c r="BB9" s="123">
        <v>1958</v>
      </c>
      <c r="BC9" s="123">
        <v>1849</v>
      </c>
      <c r="BD9" s="123">
        <v>1795</v>
      </c>
      <c r="BE9" s="123">
        <v>1837</v>
      </c>
      <c r="BF9" s="123">
        <v>1891</v>
      </c>
      <c r="BG9" s="123">
        <v>1936</v>
      </c>
      <c r="BH9" s="123">
        <v>1979</v>
      </c>
      <c r="BI9" s="123">
        <v>2023</v>
      </c>
      <c r="BJ9" s="123">
        <v>2062</v>
      </c>
      <c r="BK9" s="123">
        <v>2101</v>
      </c>
      <c r="BL9" s="123">
        <v>2137</v>
      </c>
      <c r="BM9" s="123">
        <v>2172</v>
      </c>
      <c r="BN9" s="123">
        <v>2207</v>
      </c>
      <c r="BO9" s="123">
        <v>2237</v>
      </c>
      <c r="BP9" s="123">
        <v>2266</v>
      </c>
      <c r="BQ9" s="123">
        <v>2291</v>
      </c>
      <c r="BR9" s="123">
        <v>2312</v>
      </c>
      <c r="BS9" s="123">
        <v>2331</v>
      </c>
      <c r="BT9" s="123">
        <v>2349</v>
      </c>
      <c r="BU9" s="123">
        <v>2365</v>
      </c>
      <c r="BV9" s="123">
        <v>2378</v>
      </c>
      <c r="BW9" s="123">
        <v>2388</v>
      </c>
      <c r="BX9" s="123">
        <v>2396</v>
      </c>
      <c r="BY9" s="123">
        <v>2402</v>
      </c>
      <c r="BZ9" s="123">
        <v>2404</v>
      </c>
      <c r="CA9" s="123">
        <v>2405</v>
      </c>
      <c r="CB9" s="123">
        <v>2402</v>
      </c>
      <c r="CC9" s="123">
        <v>2394</v>
      </c>
      <c r="CD9" s="123">
        <v>2382</v>
      </c>
    </row>
    <row r="10" spans="1:82" x14ac:dyDescent="0.3">
      <c r="A10" s="120" t="s">
        <v>7</v>
      </c>
      <c r="B10" s="123">
        <v>0</v>
      </c>
      <c r="C10" s="123">
        <v>0</v>
      </c>
      <c r="D10" s="123">
        <v>0</v>
      </c>
      <c r="E10" s="123">
        <v>0</v>
      </c>
      <c r="F10" s="123">
        <v>0</v>
      </c>
      <c r="G10" s="123">
        <v>0</v>
      </c>
      <c r="H10" s="123">
        <v>0</v>
      </c>
      <c r="I10" s="123">
        <v>0</v>
      </c>
      <c r="J10" s="123">
        <v>0</v>
      </c>
      <c r="K10" s="123">
        <v>0</v>
      </c>
      <c r="L10" s="123">
        <v>0</v>
      </c>
      <c r="M10" s="123">
        <v>0</v>
      </c>
      <c r="N10" s="123">
        <v>0</v>
      </c>
      <c r="O10" s="123">
        <v>3</v>
      </c>
      <c r="P10" s="123">
        <v>16</v>
      </c>
      <c r="Q10" s="123">
        <v>114</v>
      </c>
      <c r="R10" s="123">
        <v>748</v>
      </c>
      <c r="S10" s="123">
        <v>5002</v>
      </c>
      <c r="T10" s="123">
        <v>90150</v>
      </c>
      <c r="U10" s="123">
        <v>29615</v>
      </c>
      <c r="V10" s="123">
        <v>133948</v>
      </c>
      <c r="W10" s="123">
        <v>135378</v>
      </c>
      <c r="X10" s="123">
        <v>113472</v>
      </c>
      <c r="Y10" s="123">
        <v>83965</v>
      </c>
      <c r="Z10" s="123">
        <v>62861</v>
      </c>
      <c r="AA10" s="123">
        <v>47305</v>
      </c>
      <c r="AB10" s="123">
        <v>35914</v>
      </c>
      <c r="AC10" s="123">
        <v>28660</v>
      </c>
      <c r="AD10" s="123">
        <v>24970</v>
      </c>
      <c r="AE10" s="123">
        <v>22204</v>
      </c>
      <c r="AF10" s="123">
        <v>19749</v>
      </c>
      <c r="AG10" s="123">
        <v>18230</v>
      </c>
      <c r="AH10" s="123">
        <v>16968</v>
      </c>
      <c r="AI10" s="123">
        <v>15960</v>
      </c>
      <c r="AJ10" s="123">
        <v>14340</v>
      </c>
      <c r="AK10" s="123">
        <v>13296</v>
      </c>
      <c r="AL10" s="123">
        <v>12431</v>
      </c>
      <c r="AM10" s="123">
        <v>11802</v>
      </c>
      <c r="AN10" s="123">
        <v>11380</v>
      </c>
      <c r="AO10" s="123">
        <v>11198</v>
      </c>
      <c r="AP10" s="123">
        <v>11203</v>
      </c>
      <c r="AQ10" s="123">
        <v>11072</v>
      </c>
      <c r="AR10" s="123">
        <v>10580</v>
      </c>
      <c r="AS10" s="123">
        <v>10216</v>
      </c>
      <c r="AT10" s="123">
        <v>10118</v>
      </c>
      <c r="AU10" s="123">
        <v>9564</v>
      </c>
      <c r="AV10" s="123">
        <v>8985</v>
      </c>
      <c r="AW10" s="123">
        <v>8592</v>
      </c>
      <c r="AX10" s="123">
        <v>8204</v>
      </c>
      <c r="AY10" s="123">
        <v>7964</v>
      </c>
      <c r="AZ10" s="123">
        <v>7778</v>
      </c>
      <c r="BA10" s="123">
        <v>7613</v>
      </c>
      <c r="BB10" s="123">
        <v>7425</v>
      </c>
      <c r="BC10" s="123">
        <v>7233</v>
      </c>
      <c r="BD10" s="123">
        <v>7074</v>
      </c>
      <c r="BE10" s="123">
        <v>7026</v>
      </c>
      <c r="BF10" s="123">
        <v>7089</v>
      </c>
      <c r="BG10" s="123">
        <v>7170</v>
      </c>
      <c r="BH10" s="123">
        <v>7243</v>
      </c>
      <c r="BI10" s="123">
        <v>7312</v>
      </c>
      <c r="BJ10" s="123">
        <v>7368</v>
      </c>
      <c r="BK10" s="123">
        <v>7425</v>
      </c>
      <c r="BL10" s="123">
        <v>7474</v>
      </c>
      <c r="BM10" s="123">
        <v>7524</v>
      </c>
      <c r="BN10" s="123">
        <v>7571</v>
      </c>
      <c r="BO10" s="123">
        <v>7611</v>
      </c>
      <c r="BP10" s="123">
        <v>7649</v>
      </c>
      <c r="BQ10" s="123">
        <v>7685</v>
      </c>
      <c r="BR10" s="123">
        <v>7714</v>
      </c>
      <c r="BS10" s="123">
        <v>7740</v>
      </c>
      <c r="BT10" s="123">
        <v>7754</v>
      </c>
      <c r="BU10" s="123">
        <v>7765</v>
      </c>
      <c r="BV10" s="123">
        <v>7764</v>
      </c>
      <c r="BW10" s="123">
        <v>7750</v>
      </c>
      <c r="BX10" s="123">
        <v>7724</v>
      </c>
      <c r="BY10" s="123">
        <v>7691</v>
      </c>
      <c r="BZ10" s="123">
        <v>7641</v>
      </c>
      <c r="CA10" s="123">
        <v>7585</v>
      </c>
      <c r="CB10" s="123">
        <v>7525</v>
      </c>
      <c r="CC10" s="123">
        <v>7468</v>
      </c>
      <c r="CD10" s="123">
        <v>7412</v>
      </c>
    </row>
    <row r="11" spans="1:82" x14ac:dyDescent="0.3">
      <c r="A11" s="120" t="s">
        <v>10</v>
      </c>
      <c r="B11" s="123">
        <v>0</v>
      </c>
      <c r="C11" s="123">
        <v>0</v>
      </c>
      <c r="D11" s="123">
        <v>0</v>
      </c>
      <c r="E11" s="123">
        <v>0</v>
      </c>
      <c r="F11" s="123">
        <v>0</v>
      </c>
      <c r="G11" s="123">
        <v>0</v>
      </c>
      <c r="H11" s="123">
        <v>0</v>
      </c>
      <c r="I11" s="123">
        <v>0</v>
      </c>
      <c r="J11" s="123">
        <v>0</v>
      </c>
      <c r="K11" s="123">
        <v>0</v>
      </c>
      <c r="L11" s="123">
        <v>0</v>
      </c>
      <c r="M11" s="123">
        <v>0</v>
      </c>
      <c r="N11" s="123">
        <v>0</v>
      </c>
      <c r="O11" s="123">
        <v>3</v>
      </c>
      <c r="P11" s="123">
        <v>19</v>
      </c>
      <c r="Q11" s="123">
        <v>132</v>
      </c>
      <c r="R11" s="123">
        <v>864</v>
      </c>
      <c r="S11" s="123">
        <v>5716</v>
      </c>
      <c r="T11" s="123">
        <v>102137</v>
      </c>
      <c r="U11" s="123">
        <v>33346</v>
      </c>
      <c r="V11" s="123">
        <v>160199</v>
      </c>
      <c r="W11" s="123">
        <v>174949</v>
      </c>
      <c r="X11" s="123">
        <v>161002</v>
      </c>
      <c r="Y11" s="123">
        <v>133545</v>
      </c>
      <c r="Z11" s="123">
        <v>112135</v>
      </c>
      <c r="AA11" s="123">
        <v>94443</v>
      </c>
      <c r="AB11" s="123">
        <v>80547</v>
      </c>
      <c r="AC11" s="123">
        <v>70344</v>
      </c>
      <c r="AD11" s="123">
        <v>63421</v>
      </c>
      <c r="AE11" s="123">
        <v>57208</v>
      </c>
      <c r="AF11" s="123">
        <v>50951</v>
      </c>
      <c r="AG11" s="123">
        <v>45804</v>
      </c>
      <c r="AH11" s="123">
        <v>40999</v>
      </c>
      <c r="AI11" s="123">
        <v>36733</v>
      </c>
      <c r="AJ11" s="123">
        <v>31496</v>
      </c>
      <c r="AK11" s="123">
        <v>27675</v>
      </c>
      <c r="AL11" s="123">
        <v>24548</v>
      </c>
      <c r="AM11" s="123">
        <v>22100</v>
      </c>
      <c r="AN11" s="123">
        <v>20167</v>
      </c>
      <c r="AO11" s="123">
        <v>18700</v>
      </c>
      <c r="AP11" s="123">
        <v>17672</v>
      </c>
      <c r="AQ11" s="123">
        <v>16644</v>
      </c>
      <c r="AR11" s="123">
        <v>15447</v>
      </c>
      <c r="AS11" s="123">
        <v>14505</v>
      </c>
      <c r="AT11" s="123">
        <v>13918</v>
      </c>
      <c r="AU11" s="123">
        <v>12904</v>
      </c>
      <c r="AV11" s="123">
        <v>11990</v>
      </c>
      <c r="AW11" s="123">
        <v>11316</v>
      </c>
      <c r="AX11" s="123">
        <v>10712</v>
      </c>
      <c r="AY11" s="123">
        <v>10307</v>
      </c>
      <c r="AZ11" s="123">
        <v>9953</v>
      </c>
      <c r="BA11" s="123">
        <v>9656</v>
      </c>
      <c r="BB11" s="123">
        <v>9383</v>
      </c>
      <c r="BC11" s="123">
        <v>9082</v>
      </c>
      <c r="BD11" s="123">
        <v>8869</v>
      </c>
      <c r="BE11" s="123">
        <v>8863</v>
      </c>
      <c r="BF11" s="123">
        <v>8980</v>
      </c>
      <c r="BG11" s="123">
        <v>9106</v>
      </c>
      <c r="BH11" s="123">
        <v>9222</v>
      </c>
      <c r="BI11" s="123">
        <v>9335</v>
      </c>
      <c r="BJ11" s="123">
        <v>9430</v>
      </c>
      <c r="BK11" s="123">
        <v>9526</v>
      </c>
      <c r="BL11" s="123">
        <v>9611</v>
      </c>
      <c r="BM11" s="123">
        <v>9696</v>
      </c>
      <c r="BN11" s="123">
        <v>9778</v>
      </c>
      <c r="BO11" s="123">
        <v>9848</v>
      </c>
      <c r="BP11" s="123">
        <v>9915</v>
      </c>
      <c r="BQ11" s="123">
        <v>9976</v>
      </c>
      <c r="BR11" s="123">
        <v>10026</v>
      </c>
      <c r="BS11" s="123">
        <v>10071</v>
      </c>
      <c r="BT11" s="123">
        <v>10103</v>
      </c>
      <c r="BU11" s="123">
        <v>10130</v>
      </c>
      <c r="BV11" s="123">
        <v>10142</v>
      </c>
      <c r="BW11" s="123">
        <v>10138</v>
      </c>
      <c r="BX11" s="123">
        <v>10120</v>
      </c>
      <c r="BY11" s="123">
        <v>10093</v>
      </c>
      <c r="BZ11" s="123">
        <v>10045</v>
      </c>
      <c r="CA11" s="123">
        <v>9990</v>
      </c>
      <c r="CB11" s="123">
        <v>9927</v>
      </c>
      <c r="CC11" s="123">
        <v>9862</v>
      </c>
      <c r="CD11" s="123">
        <v>9794</v>
      </c>
    </row>
    <row r="12" spans="1:82" x14ac:dyDescent="0.3">
      <c r="A12" s="118" t="s">
        <v>404</v>
      </c>
      <c r="B12" s="123">
        <v>0</v>
      </c>
      <c r="C12" s="123">
        <v>0</v>
      </c>
      <c r="D12" s="123">
        <v>0</v>
      </c>
      <c r="E12" s="123">
        <v>0</v>
      </c>
      <c r="F12" s="123">
        <v>0</v>
      </c>
      <c r="G12" s="123">
        <v>0</v>
      </c>
      <c r="H12" s="123">
        <v>0</v>
      </c>
      <c r="I12" s="123">
        <v>0</v>
      </c>
      <c r="J12" s="123">
        <v>0</v>
      </c>
      <c r="K12" s="123">
        <v>0</v>
      </c>
      <c r="L12" s="123">
        <v>0</v>
      </c>
      <c r="M12" s="123">
        <v>0</v>
      </c>
      <c r="N12" s="123">
        <v>0</v>
      </c>
      <c r="O12" s="123">
        <v>6</v>
      </c>
      <c r="P12" s="123">
        <v>38</v>
      </c>
      <c r="Q12" s="123">
        <v>264</v>
      </c>
      <c r="R12" s="123">
        <v>1728</v>
      </c>
      <c r="S12" s="123">
        <v>11432</v>
      </c>
      <c r="T12" s="123">
        <v>204274</v>
      </c>
      <c r="U12" s="123">
        <v>66692</v>
      </c>
      <c r="V12" s="123">
        <v>320398</v>
      </c>
      <c r="W12" s="123">
        <v>349898</v>
      </c>
      <c r="X12" s="123">
        <v>322004</v>
      </c>
      <c r="Y12" s="123">
        <v>267090</v>
      </c>
      <c r="Z12" s="123">
        <v>224270</v>
      </c>
      <c r="AA12" s="123">
        <v>188886</v>
      </c>
      <c r="AB12" s="123">
        <v>161094</v>
      </c>
      <c r="AC12" s="123">
        <v>140688</v>
      </c>
      <c r="AD12" s="123">
        <v>126842</v>
      </c>
      <c r="AE12" s="123">
        <v>114416</v>
      </c>
      <c r="AF12" s="123">
        <v>101902</v>
      </c>
      <c r="AG12" s="123">
        <v>91608</v>
      </c>
      <c r="AH12" s="123">
        <v>81998</v>
      </c>
      <c r="AI12" s="123">
        <v>73466</v>
      </c>
      <c r="AJ12" s="123">
        <v>62992</v>
      </c>
      <c r="AK12" s="123">
        <v>55350</v>
      </c>
      <c r="AL12" s="123">
        <v>49096</v>
      </c>
      <c r="AM12" s="123">
        <v>44200</v>
      </c>
      <c r="AN12" s="123">
        <v>40334</v>
      </c>
      <c r="AO12" s="123">
        <v>37400</v>
      </c>
      <c r="AP12" s="123">
        <v>35344</v>
      </c>
      <c r="AQ12" s="123">
        <v>33288</v>
      </c>
      <c r="AR12" s="123">
        <v>30894</v>
      </c>
      <c r="AS12" s="123">
        <v>29010</v>
      </c>
      <c r="AT12" s="123">
        <v>27836</v>
      </c>
      <c r="AU12" s="123">
        <v>25808</v>
      </c>
      <c r="AV12" s="123">
        <v>23980</v>
      </c>
      <c r="AW12" s="123">
        <v>22632</v>
      </c>
      <c r="AX12" s="123">
        <v>21424</v>
      </c>
      <c r="AY12" s="123">
        <v>20614</v>
      </c>
      <c r="AZ12" s="123">
        <v>19906</v>
      </c>
      <c r="BA12" s="123">
        <v>19312</v>
      </c>
      <c r="BB12" s="123">
        <v>18766</v>
      </c>
      <c r="BC12" s="123">
        <v>18164</v>
      </c>
      <c r="BD12" s="123">
        <v>17738</v>
      </c>
      <c r="BE12" s="123">
        <v>17726</v>
      </c>
      <c r="BF12" s="123">
        <v>17960</v>
      </c>
      <c r="BG12" s="123">
        <v>18212</v>
      </c>
      <c r="BH12" s="123">
        <v>18444</v>
      </c>
      <c r="BI12" s="123">
        <v>18670</v>
      </c>
      <c r="BJ12" s="123">
        <v>18860</v>
      </c>
      <c r="BK12" s="123">
        <v>19052</v>
      </c>
      <c r="BL12" s="123">
        <v>19222</v>
      </c>
      <c r="BM12" s="123">
        <v>19392</v>
      </c>
      <c r="BN12" s="123">
        <v>19556</v>
      </c>
      <c r="BO12" s="123">
        <v>19696</v>
      </c>
      <c r="BP12" s="123">
        <v>19830</v>
      </c>
      <c r="BQ12" s="123">
        <v>19952</v>
      </c>
      <c r="BR12" s="123">
        <v>20052</v>
      </c>
      <c r="BS12" s="123">
        <v>20142</v>
      </c>
      <c r="BT12" s="123">
        <v>20206</v>
      </c>
      <c r="BU12" s="123">
        <v>20260</v>
      </c>
      <c r="BV12" s="123">
        <v>20284</v>
      </c>
      <c r="BW12" s="123">
        <v>20276</v>
      </c>
      <c r="BX12" s="123">
        <v>20240</v>
      </c>
      <c r="BY12" s="123">
        <v>20186</v>
      </c>
      <c r="BZ12" s="123">
        <v>20090</v>
      </c>
      <c r="CA12" s="123">
        <v>19980</v>
      </c>
      <c r="CB12" s="123">
        <v>19854</v>
      </c>
      <c r="CC12" s="123">
        <v>19724</v>
      </c>
      <c r="CD12" s="123">
        <v>19588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6A868-4611-44A1-A683-E072DA29F219}">
  <sheetPr>
    <tabColor theme="5" tint="0.39997558519241921"/>
  </sheetPr>
  <dimension ref="A1:CD51"/>
  <sheetViews>
    <sheetView tabSelected="1" zoomScaleNormal="100" workbookViewId="0">
      <selection activeCell="G3" sqref="G3"/>
    </sheetView>
  </sheetViews>
  <sheetFormatPr defaultRowHeight="14.4" x14ac:dyDescent="0.3"/>
  <cols>
    <col min="1" max="1" width="31.77734375" bestFit="1" customWidth="1"/>
    <col min="2" max="2" width="14.77734375" bestFit="1" customWidth="1"/>
    <col min="3" max="3" width="21.33203125" bestFit="1" customWidth="1"/>
    <col min="4" max="19" width="11.44140625" bestFit="1" customWidth="1"/>
    <col min="20" max="20" width="12" bestFit="1" customWidth="1"/>
    <col min="21" max="21" width="11.44140625" bestFit="1" customWidth="1"/>
    <col min="22" max="35" width="12" bestFit="1" customWidth="1"/>
    <col min="36" max="36" width="11.44140625" bestFit="1" customWidth="1"/>
    <col min="37" max="37" width="12" bestFit="1" customWidth="1"/>
    <col min="38" max="82" width="11.44140625" bestFit="1" customWidth="1"/>
  </cols>
  <sheetData>
    <row r="1" spans="1:82" ht="36" customHeight="1" x14ac:dyDescent="0.3">
      <c r="A1" s="122" t="s">
        <v>495</v>
      </c>
    </row>
    <row r="2" spans="1:82" x14ac:dyDescent="0.3">
      <c r="A2" s="117" t="s">
        <v>405</v>
      </c>
      <c r="B2" t="s">
        <v>407</v>
      </c>
      <c r="C2" t="s">
        <v>496</v>
      </c>
    </row>
    <row r="3" spans="1:82" x14ac:dyDescent="0.3">
      <c r="A3" s="117" t="s">
        <v>0</v>
      </c>
      <c r="B3" t="s">
        <v>11</v>
      </c>
    </row>
    <row r="4" spans="1:82" x14ac:dyDescent="0.3">
      <c r="A4" s="117" t="s">
        <v>2</v>
      </c>
      <c r="B4" t="s">
        <v>31</v>
      </c>
      <c r="C4" t="s">
        <v>497</v>
      </c>
    </row>
    <row r="6" spans="1:82" x14ac:dyDescent="0.3">
      <c r="A6" s="117" t="s">
        <v>389</v>
      </c>
      <c r="B6" t="s">
        <v>413</v>
      </c>
      <c r="C6" t="s">
        <v>414</v>
      </c>
      <c r="D6" t="s">
        <v>415</v>
      </c>
      <c r="E6" t="s">
        <v>416</v>
      </c>
      <c r="F6" t="s">
        <v>417</v>
      </c>
      <c r="G6" t="s">
        <v>418</v>
      </c>
      <c r="H6" t="s">
        <v>419</v>
      </c>
      <c r="I6" t="s">
        <v>420</v>
      </c>
      <c r="J6" t="s">
        <v>421</v>
      </c>
      <c r="K6" t="s">
        <v>422</v>
      </c>
      <c r="L6" t="s">
        <v>423</v>
      </c>
      <c r="M6" t="s">
        <v>424</v>
      </c>
      <c r="N6" t="s">
        <v>425</v>
      </c>
      <c r="O6" t="s">
        <v>426</v>
      </c>
      <c r="P6" t="s">
        <v>427</v>
      </c>
      <c r="Q6" t="s">
        <v>428</v>
      </c>
      <c r="R6" t="s">
        <v>429</v>
      </c>
      <c r="S6" t="s">
        <v>430</v>
      </c>
      <c r="T6" t="s">
        <v>431</v>
      </c>
      <c r="U6" t="s">
        <v>432</v>
      </c>
      <c r="V6" t="s">
        <v>433</v>
      </c>
      <c r="W6" t="s">
        <v>434</v>
      </c>
      <c r="X6" t="s">
        <v>435</v>
      </c>
      <c r="Y6" t="s">
        <v>436</v>
      </c>
      <c r="Z6" t="s">
        <v>437</v>
      </c>
      <c r="AA6" t="s">
        <v>438</v>
      </c>
      <c r="AB6" t="s">
        <v>439</v>
      </c>
      <c r="AC6" t="s">
        <v>440</v>
      </c>
      <c r="AD6" t="s">
        <v>441</v>
      </c>
      <c r="AE6" t="s">
        <v>442</v>
      </c>
      <c r="AF6" t="s">
        <v>443</v>
      </c>
      <c r="AG6" t="s">
        <v>444</v>
      </c>
      <c r="AH6" t="s">
        <v>445</v>
      </c>
      <c r="AI6" t="s">
        <v>446</v>
      </c>
      <c r="AJ6" t="s">
        <v>447</v>
      </c>
      <c r="AK6" t="s">
        <v>448</v>
      </c>
      <c r="AL6" t="s">
        <v>449</v>
      </c>
      <c r="AM6" t="s">
        <v>450</v>
      </c>
      <c r="AN6" t="s">
        <v>451</v>
      </c>
      <c r="AO6" t="s">
        <v>452</v>
      </c>
      <c r="AP6" t="s">
        <v>453</v>
      </c>
      <c r="AQ6" t="s">
        <v>454</v>
      </c>
      <c r="AR6" t="s">
        <v>455</v>
      </c>
      <c r="AS6" t="s">
        <v>456</v>
      </c>
      <c r="AT6" t="s">
        <v>457</v>
      </c>
      <c r="AU6" t="s">
        <v>458</v>
      </c>
      <c r="AV6" t="s">
        <v>459</v>
      </c>
      <c r="AW6" t="s">
        <v>460</v>
      </c>
      <c r="AX6" t="s">
        <v>461</v>
      </c>
      <c r="AY6" t="s">
        <v>462</v>
      </c>
      <c r="AZ6" t="s">
        <v>463</v>
      </c>
      <c r="BA6" t="s">
        <v>464</v>
      </c>
      <c r="BB6" t="s">
        <v>465</v>
      </c>
      <c r="BC6" t="s">
        <v>411</v>
      </c>
      <c r="BD6" t="s">
        <v>412</v>
      </c>
      <c r="BE6" t="s">
        <v>466</v>
      </c>
      <c r="BF6" t="s">
        <v>467</v>
      </c>
      <c r="BG6" t="s">
        <v>468</v>
      </c>
      <c r="BH6" t="s">
        <v>469</v>
      </c>
      <c r="BI6" t="s">
        <v>470</v>
      </c>
      <c r="BJ6" t="s">
        <v>471</v>
      </c>
      <c r="BK6" t="s">
        <v>472</v>
      </c>
      <c r="BL6" t="s">
        <v>473</v>
      </c>
      <c r="BM6" t="s">
        <v>474</v>
      </c>
      <c r="BN6" t="s">
        <v>475</v>
      </c>
      <c r="BO6" t="s">
        <v>476</v>
      </c>
      <c r="BP6" t="s">
        <v>477</v>
      </c>
      <c r="BQ6" t="s">
        <v>478</v>
      </c>
      <c r="BR6" t="s">
        <v>479</v>
      </c>
      <c r="BS6" t="s">
        <v>480</v>
      </c>
      <c r="BT6" t="s">
        <v>481</v>
      </c>
      <c r="BU6" t="s">
        <v>482</v>
      </c>
      <c r="BV6" t="s">
        <v>483</v>
      </c>
      <c r="BW6" t="s">
        <v>484</v>
      </c>
      <c r="BX6" t="s">
        <v>485</v>
      </c>
      <c r="BY6" t="s">
        <v>486</v>
      </c>
      <c r="BZ6" t="s">
        <v>487</v>
      </c>
      <c r="CA6" t="s">
        <v>488</v>
      </c>
      <c r="CB6" t="s">
        <v>489</v>
      </c>
      <c r="CC6" t="s">
        <v>490</v>
      </c>
      <c r="CD6" t="s">
        <v>491</v>
      </c>
    </row>
    <row r="7" spans="1:82" x14ac:dyDescent="0.3">
      <c r="A7" s="118" t="s">
        <v>6</v>
      </c>
      <c r="B7" s="123"/>
      <c r="C7" s="123"/>
      <c r="D7" s="123"/>
      <c r="E7" s="123"/>
      <c r="F7" s="123"/>
      <c r="G7" s="123">
        <v>0</v>
      </c>
      <c r="H7" s="123">
        <v>0</v>
      </c>
      <c r="I7" s="123">
        <v>0</v>
      </c>
      <c r="J7" s="123">
        <v>0</v>
      </c>
      <c r="K7" s="123">
        <v>0</v>
      </c>
      <c r="L7" s="123">
        <v>0</v>
      </c>
      <c r="M7" s="123">
        <v>0</v>
      </c>
      <c r="N7" s="123">
        <v>0</v>
      </c>
      <c r="O7" s="123">
        <v>2</v>
      </c>
      <c r="P7" s="123">
        <v>7.8666</v>
      </c>
      <c r="Q7" s="123">
        <v>70.055000000000007</v>
      </c>
      <c r="R7" s="123">
        <v>465.55880000000002</v>
      </c>
      <c r="S7" s="123">
        <v>3001.3760000000007</v>
      </c>
      <c r="T7" s="123">
        <v>113976.55979999999</v>
      </c>
      <c r="U7" s="123">
        <v>19966.702600000001</v>
      </c>
      <c r="V7" s="123">
        <v>294070.10959999997</v>
      </c>
      <c r="W7" s="123">
        <v>341278.85699999996</v>
      </c>
      <c r="X7" s="123">
        <v>346896.93900000001</v>
      </c>
      <c r="Y7" s="123">
        <v>281181.16320000001</v>
      </c>
      <c r="Z7" s="123">
        <v>233498.08980000002</v>
      </c>
      <c r="AA7" s="123">
        <v>193041.62179999999</v>
      </c>
      <c r="AB7" s="123">
        <v>160849.88399999999</v>
      </c>
      <c r="AC7" s="123">
        <v>135779.6752</v>
      </c>
      <c r="AD7" s="123">
        <v>119350.0686</v>
      </c>
      <c r="AE7" s="123">
        <v>108341.1298</v>
      </c>
      <c r="AF7" s="123">
        <v>95930.696400000001</v>
      </c>
      <c r="AG7" s="123">
        <v>86426.713000000003</v>
      </c>
      <c r="AH7" s="123">
        <v>76705.486999999994</v>
      </c>
      <c r="AI7" s="123">
        <v>68725.612599999993</v>
      </c>
      <c r="AJ7" s="123">
        <v>61093.774599999997</v>
      </c>
      <c r="AK7" s="123">
        <v>54541.642599999992</v>
      </c>
      <c r="AL7" s="123">
        <v>47581.766599999995</v>
      </c>
      <c r="AM7" s="123">
        <v>42996.449200000003</v>
      </c>
      <c r="AN7" s="123">
        <v>38832.887799999997</v>
      </c>
      <c r="AO7" s="123">
        <v>36174.969799999999</v>
      </c>
      <c r="AP7" s="123">
        <v>34043.773799999995</v>
      </c>
      <c r="AQ7" s="123">
        <v>32814.312000000005</v>
      </c>
      <c r="AR7" s="123">
        <v>30791.771999999997</v>
      </c>
      <c r="AS7" s="123">
        <v>28465.524400000002</v>
      </c>
      <c r="AT7" s="123">
        <v>27397.1662</v>
      </c>
      <c r="AU7" s="123">
        <v>26408.556600000004</v>
      </c>
      <c r="AV7" s="123">
        <v>24075.257799999999</v>
      </c>
      <c r="AW7" s="123">
        <v>22879.652399999999</v>
      </c>
      <c r="AX7" s="123">
        <v>21437.587800000001</v>
      </c>
      <c r="AY7" s="123">
        <v>20562.7068</v>
      </c>
      <c r="AZ7" s="123">
        <v>19845.2372</v>
      </c>
      <c r="BA7" s="123">
        <v>19221.3262</v>
      </c>
      <c r="BB7" s="123">
        <v>18698.705599999998</v>
      </c>
      <c r="BC7" s="123">
        <v>18138.758200000004</v>
      </c>
      <c r="BD7" s="123">
        <v>17545.388199999998</v>
      </c>
      <c r="BE7" s="123">
        <v>17308.686800000003</v>
      </c>
      <c r="BF7" s="123">
        <v>17528.138999999999</v>
      </c>
      <c r="BG7" s="123">
        <v>17790.817000000003</v>
      </c>
      <c r="BH7" s="123">
        <v>18029.122200000002</v>
      </c>
      <c r="BI7" s="123">
        <v>18254.606599999999</v>
      </c>
      <c r="BJ7" s="123">
        <v>18464.993599999998</v>
      </c>
      <c r="BK7" s="123">
        <v>18654.4136</v>
      </c>
      <c r="BL7" s="123">
        <v>18831.676799999997</v>
      </c>
      <c r="BM7" s="123">
        <v>19006.5484</v>
      </c>
      <c r="BN7" s="123">
        <v>19169.988600000001</v>
      </c>
      <c r="BO7" s="123">
        <v>19321.114000000001</v>
      </c>
      <c r="BP7" s="123">
        <v>19458.715400000001</v>
      </c>
      <c r="BQ7" s="123">
        <v>19582.018599999999</v>
      </c>
      <c r="BR7" s="123">
        <v>19692.321400000001</v>
      </c>
      <c r="BS7" s="123">
        <v>19788.789999999997</v>
      </c>
      <c r="BT7" s="123">
        <v>19867.481</v>
      </c>
      <c r="BU7" s="123">
        <v>19926.035199999998</v>
      </c>
      <c r="BV7" s="123">
        <v>19961.579599999997</v>
      </c>
      <c r="BW7" s="123">
        <v>19970.927800000001</v>
      </c>
      <c r="BX7" s="123">
        <v>19952.9238</v>
      </c>
      <c r="BY7" s="123">
        <v>19905.992599999998</v>
      </c>
      <c r="BZ7" s="123">
        <v>19830.886199999997</v>
      </c>
      <c r="CA7" s="123">
        <v>19729.2438</v>
      </c>
      <c r="CB7" s="123">
        <v>19606.4614</v>
      </c>
      <c r="CC7" s="123">
        <v>19475.972599999997</v>
      </c>
      <c r="CD7" s="123">
        <v>19348.393599999999</v>
      </c>
    </row>
    <row r="8" spans="1:82" x14ac:dyDescent="0.3">
      <c r="A8" s="119" t="s">
        <v>6</v>
      </c>
      <c r="B8" s="123"/>
      <c r="C8" s="123"/>
      <c r="D8" s="123"/>
      <c r="E8" s="123"/>
      <c r="F8" s="123"/>
      <c r="G8" s="123">
        <v>0</v>
      </c>
      <c r="H8" s="123">
        <v>0</v>
      </c>
      <c r="I8" s="123">
        <v>0</v>
      </c>
      <c r="J8" s="123">
        <v>0</v>
      </c>
      <c r="K8" s="123">
        <v>0</v>
      </c>
      <c r="L8" s="123">
        <v>0</v>
      </c>
      <c r="M8" s="123">
        <v>0</v>
      </c>
      <c r="N8" s="123">
        <v>0</v>
      </c>
      <c r="O8" s="123">
        <v>2</v>
      </c>
      <c r="P8" s="123">
        <v>7.8666</v>
      </c>
      <c r="Q8" s="123">
        <v>70.055000000000007</v>
      </c>
      <c r="R8" s="123">
        <v>465.55880000000002</v>
      </c>
      <c r="S8" s="123">
        <v>3001.3760000000007</v>
      </c>
      <c r="T8" s="123">
        <v>113976.55979999999</v>
      </c>
      <c r="U8" s="123">
        <v>19966.702600000001</v>
      </c>
      <c r="V8" s="123">
        <v>294070.10959999997</v>
      </c>
      <c r="W8" s="123">
        <v>341278.85699999996</v>
      </c>
      <c r="X8" s="123">
        <v>346896.93900000001</v>
      </c>
      <c r="Y8" s="123">
        <v>281181.16320000001</v>
      </c>
      <c r="Z8" s="123">
        <v>233498.08980000002</v>
      </c>
      <c r="AA8" s="123">
        <v>193041.62179999999</v>
      </c>
      <c r="AB8" s="123">
        <v>160849.88399999999</v>
      </c>
      <c r="AC8" s="123">
        <v>135779.6752</v>
      </c>
      <c r="AD8" s="123">
        <v>119350.0686</v>
      </c>
      <c r="AE8" s="123">
        <v>108341.1298</v>
      </c>
      <c r="AF8" s="123">
        <v>95930.696400000001</v>
      </c>
      <c r="AG8" s="123">
        <v>86426.713000000003</v>
      </c>
      <c r="AH8" s="123">
        <v>76705.486999999994</v>
      </c>
      <c r="AI8" s="123">
        <v>68725.612599999993</v>
      </c>
      <c r="AJ8" s="123">
        <v>61093.774599999997</v>
      </c>
      <c r="AK8" s="123">
        <v>54541.642599999992</v>
      </c>
      <c r="AL8" s="123">
        <v>47581.766599999995</v>
      </c>
      <c r="AM8" s="123">
        <v>42996.449200000003</v>
      </c>
      <c r="AN8" s="123">
        <v>38832.887799999997</v>
      </c>
      <c r="AO8" s="123">
        <v>36174.969799999999</v>
      </c>
      <c r="AP8" s="123">
        <v>34043.773799999995</v>
      </c>
      <c r="AQ8" s="123">
        <v>32814.312000000005</v>
      </c>
      <c r="AR8" s="123">
        <v>30791.771999999997</v>
      </c>
      <c r="AS8" s="123">
        <v>28465.524400000002</v>
      </c>
      <c r="AT8" s="123">
        <v>27397.1662</v>
      </c>
      <c r="AU8" s="123">
        <v>26408.556600000004</v>
      </c>
      <c r="AV8" s="123">
        <v>24075.257799999999</v>
      </c>
      <c r="AW8" s="123">
        <v>22879.652399999999</v>
      </c>
      <c r="AX8" s="123">
        <v>21437.587800000001</v>
      </c>
      <c r="AY8" s="123">
        <v>20562.7068</v>
      </c>
      <c r="AZ8" s="123">
        <v>19845.2372</v>
      </c>
      <c r="BA8" s="123">
        <v>19221.3262</v>
      </c>
      <c r="BB8" s="123">
        <v>18698.705599999998</v>
      </c>
      <c r="BC8" s="123">
        <v>18138.758200000004</v>
      </c>
      <c r="BD8" s="123">
        <v>17545.388199999998</v>
      </c>
      <c r="BE8" s="123">
        <v>17308.686800000003</v>
      </c>
      <c r="BF8" s="123">
        <v>17528.138999999999</v>
      </c>
      <c r="BG8" s="123">
        <v>17790.817000000003</v>
      </c>
      <c r="BH8" s="123">
        <v>18029.122200000002</v>
      </c>
      <c r="BI8" s="123">
        <v>18254.606599999999</v>
      </c>
      <c r="BJ8" s="123">
        <v>18464.993599999998</v>
      </c>
      <c r="BK8" s="123">
        <v>18654.4136</v>
      </c>
      <c r="BL8" s="123">
        <v>18831.676799999997</v>
      </c>
      <c r="BM8" s="123">
        <v>19006.5484</v>
      </c>
      <c r="BN8" s="123">
        <v>19169.988600000001</v>
      </c>
      <c r="BO8" s="123">
        <v>19321.114000000001</v>
      </c>
      <c r="BP8" s="123">
        <v>19458.715400000001</v>
      </c>
      <c r="BQ8" s="123">
        <v>19582.018599999999</v>
      </c>
      <c r="BR8" s="123">
        <v>19692.321400000001</v>
      </c>
      <c r="BS8" s="123">
        <v>19788.789999999997</v>
      </c>
      <c r="BT8" s="123">
        <v>19867.481</v>
      </c>
      <c r="BU8" s="123">
        <v>19926.035199999998</v>
      </c>
      <c r="BV8" s="123">
        <v>19961.579599999997</v>
      </c>
      <c r="BW8" s="123">
        <v>19970.927800000001</v>
      </c>
      <c r="BX8" s="123">
        <v>19952.9238</v>
      </c>
      <c r="BY8" s="123">
        <v>19905.992599999998</v>
      </c>
      <c r="BZ8" s="123">
        <v>19830.886199999997</v>
      </c>
      <c r="CA8" s="123">
        <v>19729.2438</v>
      </c>
      <c r="CB8" s="123">
        <v>19606.4614</v>
      </c>
      <c r="CC8" s="123">
        <v>19475.972599999997</v>
      </c>
      <c r="CD8" s="123">
        <v>19348.393599999999</v>
      </c>
    </row>
    <row r="9" spans="1:82" x14ac:dyDescent="0.3">
      <c r="A9" s="120" t="s">
        <v>9</v>
      </c>
      <c r="B9" s="123"/>
      <c r="C9" s="123"/>
      <c r="D9" s="123"/>
      <c r="E9" s="123"/>
      <c r="F9" s="123"/>
      <c r="G9" s="123">
        <v>0</v>
      </c>
      <c r="H9" s="123">
        <v>0</v>
      </c>
      <c r="I9" s="123">
        <v>0</v>
      </c>
      <c r="J9" s="123">
        <v>0</v>
      </c>
      <c r="K9" s="123">
        <v>0</v>
      </c>
      <c r="L9" s="123">
        <v>0</v>
      </c>
      <c r="M9" s="123">
        <v>0</v>
      </c>
      <c r="N9" s="123">
        <v>0</v>
      </c>
      <c r="O9" s="123">
        <v>0</v>
      </c>
      <c r="P9" s="123">
        <v>0.64559999999999995</v>
      </c>
      <c r="Q9" s="123">
        <v>4.5181000000000004</v>
      </c>
      <c r="R9" s="123">
        <v>30.829900000000002</v>
      </c>
      <c r="S9" s="123">
        <v>189.86759999999998</v>
      </c>
      <c r="T9" s="123">
        <v>5782.3780000000006</v>
      </c>
      <c r="U9" s="123">
        <v>1136.9344999999998</v>
      </c>
      <c r="V9" s="123">
        <v>18214.794399999999</v>
      </c>
      <c r="W9" s="123">
        <v>32137.750600000003</v>
      </c>
      <c r="X9" s="123">
        <v>42076.339600000007</v>
      </c>
      <c r="Y9" s="123">
        <v>44746.483</v>
      </c>
      <c r="Z9" s="123">
        <v>45560.705600000001</v>
      </c>
      <c r="AA9" s="123">
        <v>43884.472099999999</v>
      </c>
      <c r="AB9" s="123">
        <v>41302.996699999996</v>
      </c>
      <c r="AC9" s="123">
        <v>38910.857900000003</v>
      </c>
      <c r="AD9" s="123">
        <v>35978.285799999998</v>
      </c>
      <c r="AE9" s="123">
        <v>32850.563600000001</v>
      </c>
      <c r="AF9" s="123">
        <v>29550.196000000004</v>
      </c>
      <c r="AG9" s="123">
        <v>26194.622800000001</v>
      </c>
      <c r="AH9" s="123">
        <v>22776.666399999998</v>
      </c>
      <c r="AI9" s="123">
        <v>19625.0232</v>
      </c>
      <c r="AJ9" s="123">
        <v>16749.637599999998</v>
      </c>
      <c r="AK9" s="123">
        <v>14156.209399999998</v>
      </c>
      <c r="AL9" s="123">
        <v>11759.1929</v>
      </c>
      <c r="AM9" s="123">
        <v>9963.2145999999993</v>
      </c>
      <c r="AN9" s="123">
        <v>8461.8415999999997</v>
      </c>
      <c r="AO9" s="123">
        <v>7222.6984999999995</v>
      </c>
      <c r="AP9" s="123">
        <v>6210.1571000000004</v>
      </c>
      <c r="AQ9" s="123">
        <v>5382.1333000000004</v>
      </c>
      <c r="AR9" s="123">
        <v>4676.9421000000002</v>
      </c>
      <c r="AS9" s="123">
        <v>4120.8617999999997</v>
      </c>
      <c r="AT9" s="123">
        <v>3640.1094000000003</v>
      </c>
      <c r="AU9" s="123">
        <v>3244.8746000000001</v>
      </c>
      <c r="AV9" s="123">
        <v>2920.6702</v>
      </c>
      <c r="AW9" s="123">
        <v>2624.5684999999999</v>
      </c>
      <c r="AX9" s="123">
        <v>2390.1275000000001</v>
      </c>
      <c r="AY9" s="123">
        <v>2226.6216999999997</v>
      </c>
      <c r="AZ9" s="123">
        <v>2072.8163</v>
      </c>
      <c r="BA9" s="123">
        <v>1917.7289000000001</v>
      </c>
      <c r="BB9" s="123">
        <v>1825.6390999999999</v>
      </c>
      <c r="BC9" s="123">
        <v>1749.2489</v>
      </c>
      <c r="BD9" s="123">
        <v>1627.5114999999998</v>
      </c>
      <c r="BE9" s="123">
        <v>1647.0811999999999</v>
      </c>
      <c r="BF9" s="123">
        <v>1704.3729000000001</v>
      </c>
      <c r="BG9" s="123">
        <v>1747.6875</v>
      </c>
      <c r="BH9" s="123">
        <v>1785.826</v>
      </c>
      <c r="BI9" s="123">
        <v>1824.6033</v>
      </c>
      <c r="BJ9" s="123">
        <v>1863.4750000000001</v>
      </c>
      <c r="BK9" s="123">
        <v>1898.4070999999999</v>
      </c>
      <c r="BL9" s="123">
        <v>1931.0411000000001</v>
      </c>
      <c r="BM9" s="123">
        <v>1963.8815</v>
      </c>
      <c r="BN9" s="123">
        <v>1994.8574999999998</v>
      </c>
      <c r="BO9" s="123">
        <v>2023.7953999999997</v>
      </c>
      <c r="BP9" s="123">
        <v>2050.1557000000003</v>
      </c>
      <c r="BQ9" s="123">
        <v>2073.2896000000001</v>
      </c>
      <c r="BR9" s="123">
        <v>2093.5300000000002</v>
      </c>
      <c r="BS9" s="123">
        <v>2111.5486999999998</v>
      </c>
      <c r="BT9" s="123">
        <v>2127.6185000000005</v>
      </c>
      <c r="BU9" s="123">
        <v>2141.7109</v>
      </c>
      <c r="BV9" s="123">
        <v>2153.9392000000003</v>
      </c>
      <c r="BW9" s="123">
        <v>2164.4300000000003</v>
      </c>
      <c r="BX9" s="123">
        <v>2173.0043000000001</v>
      </c>
      <c r="BY9" s="123">
        <v>2179</v>
      </c>
      <c r="BZ9" s="123">
        <v>2182.5387999999998</v>
      </c>
      <c r="CA9" s="123">
        <v>2184.2369000000003</v>
      </c>
      <c r="CB9" s="123">
        <v>2183.4504000000006</v>
      </c>
      <c r="CC9" s="123">
        <v>2178.7853</v>
      </c>
      <c r="CD9" s="123">
        <v>2169.6493999999998</v>
      </c>
    </row>
    <row r="10" spans="1:82" x14ac:dyDescent="0.3">
      <c r="A10" s="120" t="s">
        <v>7</v>
      </c>
      <c r="B10" s="123"/>
      <c r="C10" s="123"/>
      <c r="D10" s="123"/>
      <c r="E10" s="123"/>
      <c r="F10" s="123"/>
      <c r="G10" s="123">
        <v>0</v>
      </c>
      <c r="H10" s="123">
        <v>0</v>
      </c>
      <c r="I10" s="123">
        <v>0</v>
      </c>
      <c r="J10" s="123">
        <v>0</v>
      </c>
      <c r="K10" s="123">
        <v>0</v>
      </c>
      <c r="L10" s="123">
        <v>0</v>
      </c>
      <c r="M10" s="123">
        <v>0</v>
      </c>
      <c r="N10" s="123">
        <v>0</v>
      </c>
      <c r="O10" s="123">
        <v>1</v>
      </c>
      <c r="P10" s="123">
        <v>3.2877000000000001</v>
      </c>
      <c r="Q10" s="123">
        <v>30.509399999999999</v>
      </c>
      <c r="R10" s="123">
        <v>201.9495</v>
      </c>
      <c r="S10" s="123">
        <v>1310.8204000000003</v>
      </c>
      <c r="T10" s="123">
        <v>51205.901899999997</v>
      </c>
      <c r="U10" s="123">
        <v>8846.4168000000009</v>
      </c>
      <c r="V10" s="123">
        <v>128820.26039999998</v>
      </c>
      <c r="W10" s="123">
        <v>138501.67789999998</v>
      </c>
      <c r="X10" s="123">
        <v>131372.1299</v>
      </c>
      <c r="Y10" s="123">
        <v>95844.098600000012</v>
      </c>
      <c r="Z10" s="123">
        <v>71188.339300000007</v>
      </c>
      <c r="AA10" s="123">
        <v>52636.338799999998</v>
      </c>
      <c r="AB10" s="123">
        <v>39121.945299999999</v>
      </c>
      <c r="AC10" s="123">
        <v>28978.979699999996</v>
      </c>
      <c r="AD10" s="123">
        <v>23696.748499999998</v>
      </c>
      <c r="AE10" s="123">
        <v>21320.0013</v>
      </c>
      <c r="AF10" s="123">
        <v>18415.152199999997</v>
      </c>
      <c r="AG10" s="123">
        <v>17018.733700000001</v>
      </c>
      <c r="AH10" s="123">
        <v>15576.077099999999</v>
      </c>
      <c r="AI10" s="123">
        <v>14737.783100000001</v>
      </c>
      <c r="AJ10" s="123">
        <v>13797.2497</v>
      </c>
      <c r="AK10" s="123">
        <v>13114.6119</v>
      </c>
      <c r="AL10" s="123">
        <v>12031.690399999998</v>
      </c>
      <c r="AM10" s="123">
        <v>11535.01</v>
      </c>
      <c r="AN10" s="123">
        <v>10954.602299999999</v>
      </c>
      <c r="AO10" s="123">
        <v>10864.786400000001</v>
      </c>
      <c r="AP10" s="123">
        <v>10811.729799999999</v>
      </c>
      <c r="AQ10" s="123">
        <v>11025.022700000001</v>
      </c>
      <c r="AR10" s="123">
        <v>10718.943899999998</v>
      </c>
      <c r="AS10" s="123">
        <v>10111.9004</v>
      </c>
      <c r="AT10" s="123">
        <v>10058.473699999999</v>
      </c>
      <c r="AU10" s="123">
        <v>9959.4037000000026</v>
      </c>
      <c r="AV10" s="123">
        <v>9116.9586999999992</v>
      </c>
      <c r="AW10" s="123">
        <v>8815.2577000000001</v>
      </c>
      <c r="AX10" s="123">
        <v>8328.6664000000001</v>
      </c>
      <c r="AY10" s="123">
        <v>8054.7316999999994</v>
      </c>
      <c r="AZ10" s="123">
        <v>7849.8023000000003</v>
      </c>
      <c r="BA10" s="123">
        <v>7692.9341999999997</v>
      </c>
      <c r="BB10" s="123">
        <v>7523.7136999999993</v>
      </c>
      <c r="BC10" s="123">
        <v>7320.1302000000014</v>
      </c>
      <c r="BD10" s="123">
        <v>7145.1825999999992</v>
      </c>
      <c r="BE10" s="123">
        <v>7007.262200000001</v>
      </c>
      <c r="BF10" s="123">
        <v>7059.6966000000002</v>
      </c>
      <c r="BG10" s="123">
        <v>7147.7210000000005</v>
      </c>
      <c r="BH10" s="123">
        <v>7228.7351000000008</v>
      </c>
      <c r="BI10" s="123">
        <v>7302.6999999999989</v>
      </c>
      <c r="BJ10" s="123">
        <v>7369.0217999999986</v>
      </c>
      <c r="BK10" s="123">
        <v>7428.7997000000005</v>
      </c>
      <c r="BL10" s="123">
        <v>7484.7972999999993</v>
      </c>
      <c r="BM10" s="123">
        <v>7539.3927000000003</v>
      </c>
      <c r="BN10" s="123">
        <v>7590.1368000000011</v>
      </c>
      <c r="BO10" s="123">
        <v>7636.7616000000007</v>
      </c>
      <c r="BP10" s="123">
        <v>7679.2020000000002</v>
      </c>
      <c r="BQ10" s="123">
        <v>7717.7196999999996</v>
      </c>
      <c r="BR10" s="123">
        <v>7752.6306999999997</v>
      </c>
      <c r="BS10" s="123">
        <v>7782.8462999999992</v>
      </c>
      <c r="BT10" s="123">
        <v>7806.1219999999994</v>
      </c>
      <c r="BU10" s="123">
        <v>7821.3067000000001</v>
      </c>
      <c r="BV10" s="123">
        <v>7826.8505999999988</v>
      </c>
      <c r="BW10" s="123">
        <v>7821.0339000000004</v>
      </c>
      <c r="BX10" s="123">
        <v>7803.4575999999997</v>
      </c>
      <c r="BY10" s="123">
        <v>7773.9962999999989</v>
      </c>
      <c r="BZ10" s="123">
        <v>7732.9042999999992</v>
      </c>
      <c r="CA10" s="123">
        <v>7680.3849999999993</v>
      </c>
      <c r="CB10" s="123">
        <v>7619.7803000000004</v>
      </c>
      <c r="CC10" s="123">
        <v>7559.2009999999991</v>
      </c>
      <c r="CD10" s="123">
        <v>7504.5474000000004</v>
      </c>
    </row>
    <row r="11" spans="1:82" x14ac:dyDescent="0.3">
      <c r="A11" s="120" t="s">
        <v>10</v>
      </c>
      <c r="B11" s="123"/>
      <c r="C11" s="123"/>
      <c r="D11" s="123"/>
      <c r="E11" s="123"/>
      <c r="F11" s="123"/>
      <c r="G11" s="123">
        <v>0</v>
      </c>
      <c r="H11" s="123">
        <v>0</v>
      </c>
      <c r="I11" s="123">
        <v>0</v>
      </c>
      <c r="J11" s="123">
        <v>0</v>
      </c>
      <c r="K11" s="123">
        <v>0</v>
      </c>
      <c r="L11" s="123">
        <v>0</v>
      </c>
      <c r="M11" s="123">
        <v>0</v>
      </c>
      <c r="N11" s="123">
        <v>0</v>
      </c>
      <c r="O11" s="123">
        <v>1</v>
      </c>
      <c r="P11" s="123">
        <v>3.9333</v>
      </c>
      <c r="Q11" s="123">
        <v>35.027500000000003</v>
      </c>
      <c r="R11" s="123">
        <v>232.77940000000001</v>
      </c>
      <c r="S11" s="123">
        <v>1500.6880000000003</v>
      </c>
      <c r="T11" s="123">
        <v>56988.279899999994</v>
      </c>
      <c r="U11" s="123">
        <v>9983.3513000000003</v>
      </c>
      <c r="V11" s="123">
        <v>147035.05479999998</v>
      </c>
      <c r="W11" s="123">
        <v>170639.42849999998</v>
      </c>
      <c r="X11" s="123">
        <v>173448.46950000001</v>
      </c>
      <c r="Y11" s="123">
        <v>140590.5816</v>
      </c>
      <c r="Z11" s="123">
        <v>116749.04490000001</v>
      </c>
      <c r="AA11" s="123">
        <v>96520.810899999997</v>
      </c>
      <c r="AB11" s="123">
        <v>80424.941999999995</v>
      </c>
      <c r="AC11" s="123">
        <v>67889.837599999999</v>
      </c>
      <c r="AD11" s="123">
        <v>59675.034299999999</v>
      </c>
      <c r="AE11" s="123">
        <v>54170.564899999998</v>
      </c>
      <c r="AF11" s="123">
        <v>47965.3482</v>
      </c>
      <c r="AG11" s="123">
        <v>43213.356500000002</v>
      </c>
      <c r="AH11" s="123">
        <v>38352.743499999997</v>
      </c>
      <c r="AI11" s="123">
        <v>34362.806299999997</v>
      </c>
      <c r="AJ11" s="123">
        <v>30546.887299999999</v>
      </c>
      <c r="AK11" s="123">
        <v>27270.821299999996</v>
      </c>
      <c r="AL11" s="123">
        <v>23790.883299999998</v>
      </c>
      <c r="AM11" s="123">
        <v>21498.224600000001</v>
      </c>
      <c r="AN11" s="123">
        <v>19416.443899999998</v>
      </c>
      <c r="AO11" s="123">
        <v>18087.484899999999</v>
      </c>
      <c r="AP11" s="123">
        <v>17021.886899999998</v>
      </c>
      <c r="AQ11" s="123">
        <v>16407.156000000003</v>
      </c>
      <c r="AR11" s="123">
        <v>15395.885999999999</v>
      </c>
      <c r="AS11" s="123">
        <v>14232.762200000001</v>
      </c>
      <c r="AT11" s="123">
        <v>13698.5831</v>
      </c>
      <c r="AU11" s="123">
        <v>13204.278300000002</v>
      </c>
      <c r="AV11" s="123">
        <v>12037.6289</v>
      </c>
      <c r="AW11" s="123">
        <v>11439.8262</v>
      </c>
      <c r="AX11" s="123">
        <v>10718.793900000001</v>
      </c>
      <c r="AY11" s="123">
        <v>10281.3534</v>
      </c>
      <c r="AZ11" s="123">
        <v>9922.6185999999998</v>
      </c>
      <c r="BA11" s="123">
        <v>9610.6630999999998</v>
      </c>
      <c r="BB11" s="123">
        <v>9349.3527999999988</v>
      </c>
      <c r="BC11" s="123">
        <v>9069.3791000000019</v>
      </c>
      <c r="BD11" s="123">
        <v>8772.6940999999988</v>
      </c>
      <c r="BE11" s="123">
        <v>8654.3434000000016</v>
      </c>
      <c r="BF11" s="123">
        <v>8764.0694999999996</v>
      </c>
      <c r="BG11" s="123">
        <v>8895.4085000000014</v>
      </c>
      <c r="BH11" s="123">
        <v>9014.5611000000008</v>
      </c>
      <c r="BI11" s="123">
        <v>9127.3032999999996</v>
      </c>
      <c r="BJ11" s="123">
        <v>9232.496799999999</v>
      </c>
      <c r="BK11" s="123">
        <v>9327.2067999999999</v>
      </c>
      <c r="BL11" s="123">
        <v>9415.8383999999987</v>
      </c>
      <c r="BM11" s="123">
        <v>9503.2741999999998</v>
      </c>
      <c r="BN11" s="123">
        <v>9584.9943000000003</v>
      </c>
      <c r="BO11" s="123">
        <v>9660.5570000000007</v>
      </c>
      <c r="BP11" s="123">
        <v>9729.3577000000005</v>
      </c>
      <c r="BQ11" s="123">
        <v>9791.0092999999997</v>
      </c>
      <c r="BR11" s="123">
        <v>9846.1607000000004</v>
      </c>
      <c r="BS11" s="123">
        <v>9894.3949999999986</v>
      </c>
      <c r="BT11" s="123">
        <v>9933.7404999999999</v>
      </c>
      <c r="BU11" s="123">
        <v>9963.0175999999992</v>
      </c>
      <c r="BV11" s="123">
        <v>9980.7897999999986</v>
      </c>
      <c r="BW11" s="123">
        <v>9985.4639000000006</v>
      </c>
      <c r="BX11" s="123">
        <v>9976.4619000000002</v>
      </c>
      <c r="BY11" s="123">
        <v>9952.9962999999989</v>
      </c>
      <c r="BZ11" s="123">
        <v>9915.4430999999986</v>
      </c>
      <c r="CA11" s="123">
        <v>9864.6219000000001</v>
      </c>
      <c r="CB11" s="123">
        <v>9803.2307000000001</v>
      </c>
      <c r="CC11" s="123">
        <v>9737.9862999999987</v>
      </c>
      <c r="CD11" s="123">
        <v>9674.1967999999997</v>
      </c>
    </row>
    <row r="12" spans="1:82" x14ac:dyDescent="0.3">
      <c r="A12" s="118" t="s">
        <v>26</v>
      </c>
      <c r="B12" s="123"/>
      <c r="C12" s="123"/>
      <c r="D12" s="123"/>
      <c r="E12" s="123"/>
      <c r="F12" s="123"/>
      <c r="G12" s="123">
        <v>0</v>
      </c>
      <c r="H12" s="123">
        <v>0</v>
      </c>
      <c r="I12" s="123">
        <v>0</v>
      </c>
      <c r="J12" s="123">
        <v>0</v>
      </c>
      <c r="K12" s="123">
        <v>0</v>
      </c>
      <c r="L12" s="123">
        <v>0</v>
      </c>
      <c r="M12" s="123">
        <v>0</v>
      </c>
      <c r="N12" s="123">
        <v>0</v>
      </c>
      <c r="O12" s="123">
        <v>1</v>
      </c>
      <c r="P12" s="123">
        <v>3.2303999999999999</v>
      </c>
      <c r="Q12" s="123">
        <v>28.010899999999999</v>
      </c>
      <c r="R12" s="123">
        <v>183.52540000000002</v>
      </c>
      <c r="S12" s="123">
        <v>1093.0573000000002</v>
      </c>
      <c r="T12" s="123">
        <v>29947.430400000001</v>
      </c>
      <c r="U12" s="123">
        <v>6317.7702999999992</v>
      </c>
      <c r="V12" s="123">
        <v>83898.584300000002</v>
      </c>
      <c r="W12" s="123">
        <v>115728.0373</v>
      </c>
      <c r="X12" s="123">
        <v>115849.17619999999</v>
      </c>
      <c r="Y12" s="123">
        <v>76545.792100000006</v>
      </c>
      <c r="Z12" s="123">
        <v>56095.806100000002</v>
      </c>
      <c r="AA12" s="123">
        <v>37725.909800000001</v>
      </c>
      <c r="AB12" s="123">
        <v>24860.681100000002</v>
      </c>
      <c r="AC12" s="123">
        <v>17116.457599999998</v>
      </c>
      <c r="AD12" s="123">
        <v>12562.747100000001</v>
      </c>
      <c r="AE12" s="123">
        <v>10744.7472</v>
      </c>
      <c r="AF12" s="123">
        <v>8407.905999999999</v>
      </c>
      <c r="AG12" s="123">
        <v>7124.4805999999999</v>
      </c>
      <c r="AH12" s="123">
        <v>5452.068299999999</v>
      </c>
      <c r="AI12" s="123">
        <v>4382.2258999999995</v>
      </c>
      <c r="AJ12" s="123">
        <v>3259.1126000000004</v>
      </c>
      <c r="AK12" s="123">
        <v>2628.8751999999999</v>
      </c>
      <c r="AL12" s="123">
        <v>2018.9056999999998</v>
      </c>
      <c r="AM12" s="123">
        <v>1595.0878</v>
      </c>
      <c r="AN12" s="123">
        <v>1257.4792</v>
      </c>
      <c r="AO12" s="123">
        <v>1044.3294000000001</v>
      </c>
      <c r="AP12" s="123">
        <v>888.74429999999984</v>
      </c>
      <c r="AQ12" s="123">
        <v>775.44090000000006</v>
      </c>
      <c r="AR12" s="123">
        <v>657.44320000000005</v>
      </c>
      <c r="AS12" s="123">
        <v>549.79920000000004</v>
      </c>
      <c r="AT12" s="123">
        <v>465.03790000000004</v>
      </c>
      <c r="AU12" s="123">
        <v>363.02379999999999</v>
      </c>
      <c r="AV12" s="123">
        <v>310.99849999999998</v>
      </c>
      <c r="AW12" s="123">
        <v>269.19839999999999</v>
      </c>
      <c r="AX12" s="123">
        <v>235.62560000000002</v>
      </c>
      <c r="AY12" s="123">
        <v>208.85969999999998</v>
      </c>
      <c r="AZ12" s="123">
        <v>187.53199999999998</v>
      </c>
      <c r="BA12" s="123">
        <v>170.5334</v>
      </c>
      <c r="BB12" s="123">
        <v>156.6164</v>
      </c>
      <c r="BC12" s="123">
        <v>143.65340000000003</v>
      </c>
      <c r="BD12" s="123">
        <v>128.8349</v>
      </c>
      <c r="BE12" s="123">
        <v>124.47749999999999</v>
      </c>
      <c r="BF12" s="123">
        <v>121.16180000000001</v>
      </c>
      <c r="BG12" s="123">
        <v>117.86750000000001</v>
      </c>
      <c r="BH12" s="123">
        <v>114.8438</v>
      </c>
      <c r="BI12" s="123">
        <v>112.0684</v>
      </c>
      <c r="BJ12" s="123">
        <v>109.51949999999999</v>
      </c>
      <c r="BK12" s="123">
        <v>107.2261</v>
      </c>
      <c r="BL12" s="123">
        <v>105.13760000000001</v>
      </c>
      <c r="BM12" s="123">
        <v>103.2346</v>
      </c>
      <c r="BN12" s="123">
        <v>101.44800000000001</v>
      </c>
      <c r="BO12" s="123">
        <v>99.772000000000006</v>
      </c>
      <c r="BP12" s="123">
        <v>98.197199999999995</v>
      </c>
      <c r="BQ12" s="123">
        <v>96.718599999999995</v>
      </c>
      <c r="BR12" s="123">
        <v>95.329400000000007</v>
      </c>
      <c r="BS12" s="123">
        <v>94.00839999999998</v>
      </c>
      <c r="BT12" s="123">
        <v>92.727400000000003</v>
      </c>
      <c r="BU12" s="123">
        <v>91.468199999999996</v>
      </c>
      <c r="BV12" s="123">
        <v>90.210599999999999</v>
      </c>
      <c r="BW12" s="123">
        <v>88.933599999999998</v>
      </c>
      <c r="BX12" s="123">
        <v>87.627099999999999</v>
      </c>
      <c r="BY12" s="123">
        <v>86.280200000000008</v>
      </c>
      <c r="BZ12" s="123">
        <v>84.891599999999983</v>
      </c>
      <c r="CA12" s="123">
        <v>83.461200000000005</v>
      </c>
      <c r="CB12" s="123">
        <v>82.007500000000007</v>
      </c>
      <c r="CC12" s="123">
        <v>80.586399999999998</v>
      </c>
      <c r="CD12" s="123">
        <v>79.209800000000016</v>
      </c>
    </row>
    <row r="13" spans="1:82" x14ac:dyDescent="0.3">
      <c r="A13" s="119" t="s">
        <v>27</v>
      </c>
      <c r="B13" s="123"/>
      <c r="C13" s="123"/>
      <c r="D13" s="123"/>
      <c r="E13" s="123"/>
      <c r="F13" s="123"/>
      <c r="G13" s="123">
        <v>0</v>
      </c>
      <c r="H13" s="123">
        <v>0</v>
      </c>
      <c r="I13" s="123">
        <v>0</v>
      </c>
      <c r="J13" s="123">
        <v>0</v>
      </c>
      <c r="K13" s="123">
        <v>0</v>
      </c>
      <c r="L13" s="123">
        <v>0</v>
      </c>
      <c r="M13" s="123">
        <v>0</v>
      </c>
      <c r="N13" s="123">
        <v>0</v>
      </c>
      <c r="O13" s="123">
        <v>1</v>
      </c>
      <c r="P13" s="123">
        <v>3.2303999999999999</v>
      </c>
      <c r="Q13" s="123">
        <v>28.010899999999999</v>
      </c>
      <c r="R13" s="123">
        <v>183.52540000000002</v>
      </c>
      <c r="S13" s="123">
        <v>1093.0573000000002</v>
      </c>
      <c r="T13" s="123">
        <v>29947.430400000001</v>
      </c>
      <c r="U13" s="123">
        <v>6317.7702999999992</v>
      </c>
      <c r="V13" s="123">
        <v>83898.584300000002</v>
      </c>
      <c r="W13" s="123">
        <v>115728.0373</v>
      </c>
      <c r="X13" s="123">
        <v>115849.17619999999</v>
      </c>
      <c r="Y13" s="123">
        <v>76545.792100000006</v>
      </c>
      <c r="Z13" s="123">
        <v>56095.806100000002</v>
      </c>
      <c r="AA13" s="123">
        <v>37725.909800000001</v>
      </c>
      <c r="AB13" s="123">
        <v>24860.681100000002</v>
      </c>
      <c r="AC13" s="123">
        <v>17116.457599999998</v>
      </c>
      <c r="AD13" s="123">
        <v>12562.747100000001</v>
      </c>
      <c r="AE13" s="123">
        <v>10744.7472</v>
      </c>
      <c r="AF13" s="123">
        <v>8407.905999999999</v>
      </c>
      <c r="AG13" s="123">
        <v>7124.4805999999999</v>
      </c>
      <c r="AH13" s="123">
        <v>5452.068299999999</v>
      </c>
      <c r="AI13" s="123">
        <v>4382.2258999999995</v>
      </c>
      <c r="AJ13" s="123">
        <v>3259.1126000000004</v>
      </c>
      <c r="AK13" s="123">
        <v>2628.8751999999999</v>
      </c>
      <c r="AL13" s="123">
        <v>2018.9056999999998</v>
      </c>
      <c r="AM13" s="123">
        <v>1595.0878</v>
      </c>
      <c r="AN13" s="123">
        <v>1257.4792</v>
      </c>
      <c r="AO13" s="123">
        <v>1044.3294000000001</v>
      </c>
      <c r="AP13" s="123">
        <v>888.74429999999984</v>
      </c>
      <c r="AQ13" s="123">
        <v>775.44090000000006</v>
      </c>
      <c r="AR13" s="123">
        <v>657.44320000000005</v>
      </c>
      <c r="AS13" s="123">
        <v>549.79920000000004</v>
      </c>
      <c r="AT13" s="123">
        <v>465.03790000000004</v>
      </c>
      <c r="AU13" s="123">
        <v>363.02379999999999</v>
      </c>
      <c r="AV13" s="123">
        <v>310.99849999999998</v>
      </c>
      <c r="AW13" s="123">
        <v>269.19839999999999</v>
      </c>
      <c r="AX13" s="123">
        <v>235.62560000000002</v>
      </c>
      <c r="AY13" s="123">
        <v>208.85969999999998</v>
      </c>
      <c r="AZ13" s="123">
        <v>187.53199999999998</v>
      </c>
      <c r="BA13" s="123">
        <v>170.5334</v>
      </c>
      <c r="BB13" s="123">
        <v>156.6164</v>
      </c>
      <c r="BC13" s="123">
        <v>143.65340000000003</v>
      </c>
      <c r="BD13" s="123">
        <v>128.8349</v>
      </c>
      <c r="BE13" s="123">
        <v>124.47749999999999</v>
      </c>
      <c r="BF13" s="123">
        <v>121.16180000000001</v>
      </c>
      <c r="BG13" s="123">
        <v>117.86750000000001</v>
      </c>
      <c r="BH13" s="123">
        <v>114.8438</v>
      </c>
      <c r="BI13" s="123">
        <v>112.0684</v>
      </c>
      <c r="BJ13" s="123">
        <v>109.51949999999999</v>
      </c>
      <c r="BK13" s="123">
        <v>107.2261</v>
      </c>
      <c r="BL13" s="123">
        <v>105.13760000000001</v>
      </c>
      <c r="BM13" s="123">
        <v>103.2346</v>
      </c>
      <c r="BN13" s="123">
        <v>101.44800000000001</v>
      </c>
      <c r="BO13" s="123">
        <v>99.772000000000006</v>
      </c>
      <c r="BP13" s="123">
        <v>98.197199999999995</v>
      </c>
      <c r="BQ13" s="123">
        <v>96.718599999999995</v>
      </c>
      <c r="BR13" s="123">
        <v>95.329400000000007</v>
      </c>
      <c r="BS13" s="123">
        <v>94.00839999999998</v>
      </c>
      <c r="BT13" s="123">
        <v>92.727400000000003</v>
      </c>
      <c r="BU13" s="123">
        <v>91.468199999999996</v>
      </c>
      <c r="BV13" s="123">
        <v>90.210599999999999</v>
      </c>
      <c r="BW13" s="123">
        <v>88.933599999999998</v>
      </c>
      <c r="BX13" s="123">
        <v>87.627099999999999</v>
      </c>
      <c r="BY13" s="123">
        <v>86.280200000000008</v>
      </c>
      <c r="BZ13" s="123">
        <v>84.891599999999983</v>
      </c>
      <c r="CA13" s="123">
        <v>83.461200000000005</v>
      </c>
      <c r="CB13" s="123">
        <v>82.007500000000007</v>
      </c>
      <c r="CC13" s="123">
        <v>80.586399999999998</v>
      </c>
      <c r="CD13" s="123">
        <v>79.209800000000016</v>
      </c>
    </row>
    <row r="14" spans="1:82" x14ac:dyDescent="0.3">
      <c r="A14" s="120" t="s">
        <v>7</v>
      </c>
      <c r="B14" s="123"/>
      <c r="C14" s="123"/>
      <c r="D14" s="123"/>
      <c r="E14" s="123"/>
      <c r="F14" s="123"/>
      <c r="G14" s="123">
        <v>0</v>
      </c>
      <c r="H14" s="123">
        <v>0</v>
      </c>
      <c r="I14" s="123">
        <v>0</v>
      </c>
      <c r="J14" s="123">
        <v>0</v>
      </c>
      <c r="K14" s="123">
        <v>0</v>
      </c>
      <c r="L14" s="123">
        <v>0</v>
      </c>
      <c r="M14" s="123">
        <v>0</v>
      </c>
      <c r="N14" s="123">
        <v>0</v>
      </c>
      <c r="O14" s="123">
        <v>1</v>
      </c>
      <c r="P14" s="123">
        <v>3.2303999999999999</v>
      </c>
      <c r="Q14" s="123">
        <v>28.010899999999999</v>
      </c>
      <c r="R14" s="123">
        <v>183.52540000000002</v>
      </c>
      <c r="S14" s="123">
        <v>1093.0573000000002</v>
      </c>
      <c r="T14" s="123">
        <v>29947.430400000001</v>
      </c>
      <c r="U14" s="123">
        <v>6317.7702999999992</v>
      </c>
      <c r="V14" s="123">
        <v>83898.584300000002</v>
      </c>
      <c r="W14" s="123">
        <v>115728.0373</v>
      </c>
      <c r="X14" s="123">
        <v>115849.17619999999</v>
      </c>
      <c r="Y14" s="123">
        <v>76545.792100000006</v>
      </c>
      <c r="Z14" s="123">
        <v>56095.806100000002</v>
      </c>
      <c r="AA14" s="123">
        <v>37725.909800000001</v>
      </c>
      <c r="AB14" s="123">
        <v>24860.681100000002</v>
      </c>
      <c r="AC14" s="123">
        <v>17116.457599999998</v>
      </c>
      <c r="AD14" s="123">
        <v>12562.747100000001</v>
      </c>
      <c r="AE14" s="123">
        <v>10744.7472</v>
      </c>
      <c r="AF14" s="123">
        <v>8407.905999999999</v>
      </c>
      <c r="AG14" s="123">
        <v>7124.4805999999999</v>
      </c>
      <c r="AH14" s="123">
        <v>5452.068299999999</v>
      </c>
      <c r="AI14" s="123">
        <v>4382.2258999999995</v>
      </c>
      <c r="AJ14" s="123">
        <v>3259.1126000000004</v>
      </c>
      <c r="AK14" s="123">
        <v>2628.8751999999999</v>
      </c>
      <c r="AL14" s="123">
        <v>2018.9056999999998</v>
      </c>
      <c r="AM14" s="123">
        <v>1595.0878</v>
      </c>
      <c r="AN14" s="123">
        <v>1257.4792</v>
      </c>
      <c r="AO14" s="123">
        <v>1044.3294000000001</v>
      </c>
      <c r="AP14" s="123">
        <v>888.74429999999984</v>
      </c>
      <c r="AQ14" s="123">
        <v>775.44090000000006</v>
      </c>
      <c r="AR14" s="123">
        <v>657.44320000000005</v>
      </c>
      <c r="AS14" s="123">
        <v>549.79920000000004</v>
      </c>
      <c r="AT14" s="123">
        <v>465.03790000000004</v>
      </c>
      <c r="AU14" s="123">
        <v>363.02379999999999</v>
      </c>
      <c r="AV14" s="123">
        <v>310.99849999999998</v>
      </c>
      <c r="AW14" s="123">
        <v>269.19839999999999</v>
      </c>
      <c r="AX14" s="123">
        <v>235.62560000000002</v>
      </c>
      <c r="AY14" s="123">
        <v>208.85969999999998</v>
      </c>
      <c r="AZ14" s="123">
        <v>187.53199999999998</v>
      </c>
      <c r="BA14" s="123">
        <v>170.5334</v>
      </c>
      <c r="BB14" s="123">
        <v>156.6164</v>
      </c>
      <c r="BC14" s="123">
        <v>143.65340000000003</v>
      </c>
      <c r="BD14" s="123">
        <v>128.8349</v>
      </c>
      <c r="BE14" s="123">
        <v>124.47749999999999</v>
      </c>
      <c r="BF14" s="123">
        <v>121.16180000000001</v>
      </c>
      <c r="BG14" s="123">
        <v>117.86750000000001</v>
      </c>
      <c r="BH14" s="123">
        <v>114.8438</v>
      </c>
      <c r="BI14" s="123">
        <v>112.0684</v>
      </c>
      <c r="BJ14" s="123">
        <v>109.51949999999999</v>
      </c>
      <c r="BK14" s="123">
        <v>107.2261</v>
      </c>
      <c r="BL14" s="123">
        <v>105.13760000000001</v>
      </c>
      <c r="BM14" s="123">
        <v>103.2346</v>
      </c>
      <c r="BN14" s="123">
        <v>101.44800000000001</v>
      </c>
      <c r="BO14" s="123">
        <v>99.772000000000006</v>
      </c>
      <c r="BP14" s="123">
        <v>98.197199999999995</v>
      </c>
      <c r="BQ14" s="123">
        <v>96.718599999999995</v>
      </c>
      <c r="BR14" s="123">
        <v>95.329400000000007</v>
      </c>
      <c r="BS14" s="123">
        <v>94.00839999999998</v>
      </c>
      <c r="BT14" s="123">
        <v>92.727400000000003</v>
      </c>
      <c r="BU14" s="123">
        <v>91.468199999999996</v>
      </c>
      <c r="BV14" s="123">
        <v>90.210599999999999</v>
      </c>
      <c r="BW14" s="123">
        <v>88.933599999999998</v>
      </c>
      <c r="BX14" s="123">
        <v>87.627099999999999</v>
      </c>
      <c r="BY14" s="123">
        <v>86.280200000000008</v>
      </c>
      <c r="BZ14" s="123">
        <v>84.891599999999983</v>
      </c>
      <c r="CA14" s="123">
        <v>83.461200000000005</v>
      </c>
      <c r="CB14" s="123">
        <v>82.007500000000007</v>
      </c>
      <c r="CC14" s="123">
        <v>80.586399999999998</v>
      </c>
      <c r="CD14" s="123">
        <v>79.209800000000016</v>
      </c>
    </row>
    <row r="15" spans="1:82" x14ac:dyDescent="0.3">
      <c r="A15" s="118" t="s">
        <v>13</v>
      </c>
      <c r="B15" s="123"/>
      <c r="C15" s="123"/>
      <c r="D15" s="123"/>
      <c r="E15" s="123"/>
      <c r="F15" s="123"/>
      <c r="G15" s="123">
        <v>0</v>
      </c>
      <c r="H15" s="123">
        <v>0</v>
      </c>
      <c r="I15" s="123">
        <v>0</v>
      </c>
      <c r="J15" s="123">
        <v>0</v>
      </c>
      <c r="K15" s="123">
        <v>0</v>
      </c>
      <c r="L15" s="123">
        <v>0</v>
      </c>
      <c r="M15" s="123">
        <v>0</v>
      </c>
      <c r="N15" s="123">
        <v>0</v>
      </c>
      <c r="O15" s="123">
        <v>0</v>
      </c>
      <c r="P15" s="123">
        <v>0.91599999999999993</v>
      </c>
      <c r="Q15" s="123">
        <v>6.4109999999999996</v>
      </c>
      <c r="R15" s="123">
        <v>42.956200000000003</v>
      </c>
      <c r="S15" s="123">
        <v>261.06299999999999</v>
      </c>
      <c r="T15" s="123">
        <v>7511.0643999999993</v>
      </c>
      <c r="U15" s="123">
        <v>1551.9068</v>
      </c>
      <c r="V15" s="123">
        <v>20586.665399999998</v>
      </c>
      <c r="W15" s="123">
        <v>28679.378799999999</v>
      </c>
      <c r="X15" s="123">
        <v>29397.707000000002</v>
      </c>
      <c r="Y15" s="123">
        <v>22175.628800000002</v>
      </c>
      <c r="Z15" s="123">
        <v>18132.284200000002</v>
      </c>
      <c r="AA15" s="123">
        <v>14286.2078</v>
      </c>
      <c r="AB15" s="123">
        <v>11238.1834</v>
      </c>
      <c r="AC15" s="123">
        <v>9024.4128000000019</v>
      </c>
      <c r="AD15" s="123">
        <v>7339.3859999999995</v>
      </c>
      <c r="AE15" s="123">
        <v>6212.2098000000005</v>
      </c>
      <c r="AF15" s="123">
        <v>5086.1592000000001</v>
      </c>
      <c r="AG15" s="123">
        <v>4150.1175999999996</v>
      </c>
      <c r="AH15" s="123">
        <v>3250.2871999999998</v>
      </c>
      <c r="AI15" s="123">
        <v>2555.1874000000003</v>
      </c>
      <c r="AJ15" s="123">
        <v>1932.0693999999999</v>
      </c>
      <c r="AK15" s="123">
        <v>1477.1255999999998</v>
      </c>
      <c r="AL15" s="123">
        <v>1098.0677999999998</v>
      </c>
      <c r="AM15" s="123">
        <v>880.63239999999996</v>
      </c>
      <c r="AN15" s="123">
        <v>701.5838</v>
      </c>
      <c r="AO15" s="123">
        <v>568.45219999999995</v>
      </c>
      <c r="AP15" s="123">
        <v>464.28660000000002</v>
      </c>
      <c r="AQ15" s="123">
        <v>398.06600000000003</v>
      </c>
      <c r="AR15" s="123">
        <v>350.51900000000001</v>
      </c>
      <c r="AS15" s="123">
        <v>308.94599999999997</v>
      </c>
      <c r="AT15" s="123">
        <v>269.07780000000002</v>
      </c>
      <c r="AU15" s="123">
        <v>218.69499999999999</v>
      </c>
      <c r="AV15" s="123">
        <v>197.149</v>
      </c>
      <c r="AW15" s="123">
        <v>175.72120000000001</v>
      </c>
      <c r="AX15" s="123">
        <v>157.63820000000001</v>
      </c>
      <c r="AY15" s="123">
        <v>143.25799999999998</v>
      </c>
      <c r="AZ15" s="123">
        <v>131.08420000000001</v>
      </c>
      <c r="BA15" s="123">
        <v>121.45520000000002</v>
      </c>
      <c r="BB15" s="123">
        <v>114.02259999999998</v>
      </c>
      <c r="BC15" s="123">
        <v>107.2658</v>
      </c>
      <c r="BD15" s="123">
        <v>98.784399999999991</v>
      </c>
      <c r="BE15" s="123">
        <v>94.114400000000003</v>
      </c>
      <c r="BF15" s="123">
        <v>91.872600000000006</v>
      </c>
      <c r="BG15" s="123">
        <v>90.420399999999987</v>
      </c>
      <c r="BH15" s="123">
        <v>89.299800000000005</v>
      </c>
      <c r="BI15" s="123">
        <v>88.432199999999995</v>
      </c>
      <c r="BJ15" s="123">
        <v>87.743800000000007</v>
      </c>
      <c r="BK15" s="123">
        <v>87.180800000000005</v>
      </c>
      <c r="BL15" s="123">
        <v>86.786400000000015</v>
      </c>
      <c r="BM15" s="123">
        <v>86.502400000000009</v>
      </c>
      <c r="BN15" s="123">
        <v>86.206800000000015</v>
      </c>
      <c r="BO15" s="123">
        <v>85.907599999999988</v>
      </c>
      <c r="BP15" s="123">
        <v>85.610800000000012</v>
      </c>
      <c r="BQ15" s="123">
        <v>85.325199999999995</v>
      </c>
      <c r="BR15" s="123">
        <v>85.059799999999996</v>
      </c>
      <c r="BS15" s="123">
        <v>84.811999999999998</v>
      </c>
      <c r="BT15" s="123">
        <v>84.560800000000015</v>
      </c>
      <c r="BU15" s="123">
        <v>84.283000000000015</v>
      </c>
      <c r="BV15" s="123">
        <v>83.953000000000003</v>
      </c>
      <c r="BW15" s="123">
        <v>83.545000000000016</v>
      </c>
      <c r="BX15" s="123">
        <v>83.045999999999992</v>
      </c>
      <c r="BY15" s="123">
        <v>82.446200000000005</v>
      </c>
      <c r="BZ15" s="123">
        <v>81.757999999999996</v>
      </c>
      <c r="CA15" s="123">
        <v>80.997399999999999</v>
      </c>
      <c r="CB15" s="123">
        <v>80.185000000000002</v>
      </c>
      <c r="CC15" s="123">
        <v>79.369199999999992</v>
      </c>
      <c r="CD15" s="123">
        <v>78.594000000000008</v>
      </c>
    </row>
    <row r="16" spans="1:82" x14ac:dyDescent="0.3">
      <c r="A16" s="119" t="s">
        <v>12</v>
      </c>
      <c r="B16" s="123"/>
      <c r="C16" s="123"/>
      <c r="D16" s="123"/>
      <c r="E16" s="123"/>
      <c r="F16" s="123"/>
      <c r="G16" s="123">
        <v>0</v>
      </c>
      <c r="H16" s="123">
        <v>0</v>
      </c>
      <c r="I16" s="123">
        <v>0</v>
      </c>
      <c r="J16" s="123">
        <v>0</v>
      </c>
      <c r="K16" s="123">
        <v>0</v>
      </c>
      <c r="L16" s="123">
        <v>0</v>
      </c>
      <c r="M16" s="123">
        <v>0</v>
      </c>
      <c r="N16" s="123">
        <v>0</v>
      </c>
      <c r="O16" s="123">
        <v>0</v>
      </c>
      <c r="P16" s="123">
        <v>0.38359999999999994</v>
      </c>
      <c r="Q16" s="123">
        <v>2.6905000000000001</v>
      </c>
      <c r="R16" s="123">
        <v>18.024100000000001</v>
      </c>
      <c r="S16" s="123">
        <v>109.2745</v>
      </c>
      <c r="T16" s="123">
        <v>3135.6705000000002</v>
      </c>
      <c r="U16" s="123">
        <v>652.28269999999998</v>
      </c>
      <c r="V16" s="123">
        <v>8331.4942999999985</v>
      </c>
      <c r="W16" s="123">
        <v>11063.207199999999</v>
      </c>
      <c r="X16" s="123">
        <v>10662.679300000002</v>
      </c>
      <c r="Y16" s="123">
        <v>7199.8313000000007</v>
      </c>
      <c r="Z16" s="123">
        <v>5209.4480000000003</v>
      </c>
      <c r="AA16" s="123">
        <v>3687.4563999999996</v>
      </c>
      <c r="AB16" s="123">
        <v>2592.6302000000001</v>
      </c>
      <c r="AC16" s="123">
        <v>1890.2643000000003</v>
      </c>
      <c r="AD16" s="123">
        <v>1452.5142000000001</v>
      </c>
      <c r="AE16" s="123">
        <v>1214.2073</v>
      </c>
      <c r="AF16" s="123">
        <v>990.91100000000006</v>
      </c>
      <c r="AG16" s="123">
        <v>809.50749999999994</v>
      </c>
      <c r="AH16" s="123">
        <v>602.20999999999992</v>
      </c>
      <c r="AI16" s="123">
        <v>450.56620000000004</v>
      </c>
      <c r="AJ16" s="123">
        <v>321.49819999999994</v>
      </c>
      <c r="AK16" s="123">
        <v>234.23140000000001</v>
      </c>
      <c r="AL16" s="123">
        <v>165.29469999999998</v>
      </c>
      <c r="AM16" s="123">
        <v>131.27809999999999</v>
      </c>
      <c r="AN16" s="123">
        <v>103.3875</v>
      </c>
      <c r="AO16" s="123">
        <v>83.427099999999996</v>
      </c>
      <c r="AP16" s="123">
        <v>68.552999999999997</v>
      </c>
      <c r="AQ16" s="123">
        <v>59.406500000000001</v>
      </c>
      <c r="AR16" s="123">
        <v>49.106900000000003</v>
      </c>
      <c r="AS16" s="123">
        <v>40.808399999999999</v>
      </c>
      <c r="AT16" s="123">
        <v>33.221500000000006</v>
      </c>
      <c r="AU16" s="123">
        <v>18.575499999999998</v>
      </c>
      <c r="AV16" s="123">
        <v>16.787700000000001</v>
      </c>
      <c r="AW16" s="123">
        <v>14.985299999999999</v>
      </c>
      <c r="AX16" s="123">
        <v>13.454700000000001</v>
      </c>
      <c r="AY16" s="123">
        <v>12.2333</v>
      </c>
      <c r="AZ16" s="123">
        <v>11.196899999999999</v>
      </c>
      <c r="BA16" s="123">
        <v>10.375400000000001</v>
      </c>
      <c r="BB16" s="123">
        <v>9.7409999999999997</v>
      </c>
      <c r="BC16" s="123">
        <v>9.1623000000000001</v>
      </c>
      <c r="BD16" s="123">
        <v>8.4361999999999995</v>
      </c>
      <c r="BE16" s="123">
        <v>8.0373000000000001</v>
      </c>
      <c r="BF16" s="123">
        <v>7.8459000000000012</v>
      </c>
      <c r="BG16" s="123">
        <v>7.7217000000000002</v>
      </c>
      <c r="BH16" s="123">
        <v>7.6261000000000001</v>
      </c>
      <c r="BI16" s="123">
        <v>7.5519999999999996</v>
      </c>
      <c r="BJ16" s="123">
        <v>7.4931999999999999</v>
      </c>
      <c r="BK16" s="123">
        <v>7.4451000000000001</v>
      </c>
      <c r="BL16" s="123">
        <v>7.4113999999999995</v>
      </c>
      <c r="BM16" s="123">
        <v>7.3872</v>
      </c>
      <c r="BN16" s="123">
        <v>7.3619999999999992</v>
      </c>
      <c r="BO16" s="123">
        <v>7.3364000000000003</v>
      </c>
      <c r="BP16" s="123">
        <v>7.3110999999999997</v>
      </c>
      <c r="BQ16" s="123">
        <v>7.2867999999999995</v>
      </c>
      <c r="BR16" s="123">
        <v>7.2640999999999991</v>
      </c>
      <c r="BS16" s="123">
        <v>7.2428999999999997</v>
      </c>
      <c r="BT16" s="123">
        <v>7.2215000000000007</v>
      </c>
      <c r="BU16" s="123">
        <v>7.1977999999999991</v>
      </c>
      <c r="BV16" s="123">
        <v>7.1696000000000009</v>
      </c>
      <c r="BW16" s="123">
        <v>7.1346999999999996</v>
      </c>
      <c r="BX16" s="123">
        <v>7.0922000000000001</v>
      </c>
      <c r="BY16" s="123">
        <v>7.0410999999999992</v>
      </c>
      <c r="BZ16" s="123">
        <v>6.9823000000000004</v>
      </c>
      <c r="CA16" s="123">
        <v>6.9173</v>
      </c>
      <c r="CB16" s="123">
        <v>6.8479000000000001</v>
      </c>
      <c r="CC16" s="123">
        <v>6.7782999999999998</v>
      </c>
      <c r="CD16" s="123">
        <v>6.7122000000000002</v>
      </c>
    </row>
    <row r="17" spans="1:82" x14ac:dyDescent="0.3">
      <c r="A17" s="120" t="s">
        <v>9</v>
      </c>
      <c r="B17" s="123"/>
      <c r="C17" s="123"/>
      <c r="D17" s="123"/>
      <c r="E17" s="123"/>
      <c r="F17" s="123"/>
      <c r="G17" s="123">
        <v>0</v>
      </c>
      <c r="H17" s="123">
        <v>0</v>
      </c>
      <c r="I17" s="123">
        <v>0</v>
      </c>
      <c r="J17" s="123">
        <v>0</v>
      </c>
      <c r="K17" s="123">
        <v>0</v>
      </c>
      <c r="L17" s="123">
        <v>0</v>
      </c>
      <c r="M17" s="123">
        <v>0</v>
      </c>
      <c r="N17" s="123">
        <v>0</v>
      </c>
      <c r="O17" s="123">
        <v>0</v>
      </c>
      <c r="P17" s="123">
        <v>0.38359999999999994</v>
      </c>
      <c r="Q17" s="123">
        <v>2.6905000000000001</v>
      </c>
      <c r="R17" s="123">
        <v>18.024100000000001</v>
      </c>
      <c r="S17" s="123">
        <v>109.2745</v>
      </c>
      <c r="T17" s="123">
        <v>3135.6705000000002</v>
      </c>
      <c r="U17" s="123">
        <v>652.28269999999998</v>
      </c>
      <c r="V17" s="123">
        <v>8331.4942999999985</v>
      </c>
      <c r="W17" s="123">
        <v>11063.207199999999</v>
      </c>
      <c r="X17" s="123">
        <v>10662.679300000002</v>
      </c>
      <c r="Y17" s="123">
        <v>7199.8313000000007</v>
      </c>
      <c r="Z17" s="123">
        <v>5209.4480000000003</v>
      </c>
      <c r="AA17" s="123">
        <v>3687.4563999999996</v>
      </c>
      <c r="AB17" s="123">
        <v>2592.6302000000001</v>
      </c>
      <c r="AC17" s="123">
        <v>1890.2643000000003</v>
      </c>
      <c r="AD17" s="123">
        <v>1452.5142000000001</v>
      </c>
      <c r="AE17" s="123">
        <v>1214.2073</v>
      </c>
      <c r="AF17" s="123">
        <v>990.91100000000006</v>
      </c>
      <c r="AG17" s="123">
        <v>809.50749999999994</v>
      </c>
      <c r="AH17" s="123">
        <v>602.20999999999992</v>
      </c>
      <c r="AI17" s="123">
        <v>450.56620000000004</v>
      </c>
      <c r="AJ17" s="123">
        <v>321.49819999999994</v>
      </c>
      <c r="AK17" s="123">
        <v>234.23140000000001</v>
      </c>
      <c r="AL17" s="123">
        <v>165.29469999999998</v>
      </c>
      <c r="AM17" s="123">
        <v>131.27809999999999</v>
      </c>
      <c r="AN17" s="123">
        <v>103.3875</v>
      </c>
      <c r="AO17" s="123">
        <v>83.427099999999996</v>
      </c>
      <c r="AP17" s="123">
        <v>68.552999999999997</v>
      </c>
      <c r="AQ17" s="123">
        <v>59.406500000000001</v>
      </c>
      <c r="AR17" s="123">
        <v>49.106900000000003</v>
      </c>
      <c r="AS17" s="123">
        <v>40.808399999999999</v>
      </c>
      <c r="AT17" s="123">
        <v>33.221500000000006</v>
      </c>
      <c r="AU17" s="123">
        <v>18.575499999999998</v>
      </c>
      <c r="AV17" s="123">
        <v>16.787700000000001</v>
      </c>
      <c r="AW17" s="123">
        <v>14.985299999999999</v>
      </c>
      <c r="AX17" s="123">
        <v>13.454700000000001</v>
      </c>
      <c r="AY17" s="123">
        <v>12.2333</v>
      </c>
      <c r="AZ17" s="123">
        <v>11.196899999999999</v>
      </c>
      <c r="BA17" s="123">
        <v>10.375400000000001</v>
      </c>
      <c r="BB17" s="123">
        <v>9.7409999999999997</v>
      </c>
      <c r="BC17" s="123">
        <v>9.1623000000000001</v>
      </c>
      <c r="BD17" s="123">
        <v>8.4361999999999995</v>
      </c>
      <c r="BE17" s="123">
        <v>8.0373000000000001</v>
      </c>
      <c r="BF17" s="123">
        <v>7.8459000000000012</v>
      </c>
      <c r="BG17" s="123">
        <v>7.7217000000000002</v>
      </c>
      <c r="BH17" s="123">
        <v>7.6261000000000001</v>
      </c>
      <c r="BI17" s="123">
        <v>7.5519999999999996</v>
      </c>
      <c r="BJ17" s="123">
        <v>7.4931999999999999</v>
      </c>
      <c r="BK17" s="123">
        <v>7.4451000000000001</v>
      </c>
      <c r="BL17" s="123">
        <v>7.4113999999999995</v>
      </c>
      <c r="BM17" s="123">
        <v>7.3872</v>
      </c>
      <c r="BN17" s="123">
        <v>7.3619999999999992</v>
      </c>
      <c r="BO17" s="123">
        <v>7.3364000000000003</v>
      </c>
      <c r="BP17" s="123">
        <v>7.3110999999999997</v>
      </c>
      <c r="BQ17" s="123">
        <v>7.2867999999999995</v>
      </c>
      <c r="BR17" s="123">
        <v>7.2640999999999991</v>
      </c>
      <c r="BS17" s="123">
        <v>7.2428999999999997</v>
      </c>
      <c r="BT17" s="123">
        <v>7.2215000000000007</v>
      </c>
      <c r="BU17" s="123">
        <v>7.1977999999999991</v>
      </c>
      <c r="BV17" s="123">
        <v>7.1696000000000009</v>
      </c>
      <c r="BW17" s="123">
        <v>7.1346999999999996</v>
      </c>
      <c r="BX17" s="123">
        <v>7.0922000000000001</v>
      </c>
      <c r="BY17" s="123">
        <v>7.0410999999999992</v>
      </c>
      <c r="BZ17" s="123">
        <v>6.9823000000000004</v>
      </c>
      <c r="CA17" s="123">
        <v>6.9173</v>
      </c>
      <c r="CB17" s="123">
        <v>6.8479000000000001</v>
      </c>
      <c r="CC17" s="123">
        <v>6.7782999999999998</v>
      </c>
      <c r="CD17" s="123">
        <v>6.7122000000000002</v>
      </c>
    </row>
    <row r="18" spans="1:82" x14ac:dyDescent="0.3">
      <c r="A18" s="119" t="s">
        <v>15</v>
      </c>
      <c r="B18" s="123"/>
      <c r="C18" s="123"/>
      <c r="D18" s="123"/>
      <c r="E18" s="123"/>
      <c r="F18" s="123"/>
      <c r="G18" s="123">
        <v>0</v>
      </c>
      <c r="H18" s="123">
        <v>0</v>
      </c>
      <c r="I18" s="123">
        <v>0</v>
      </c>
      <c r="J18" s="123">
        <v>0</v>
      </c>
      <c r="K18" s="123">
        <v>0</v>
      </c>
      <c r="L18" s="123">
        <v>0</v>
      </c>
      <c r="M18" s="123">
        <v>0</v>
      </c>
      <c r="N18" s="123">
        <v>0</v>
      </c>
      <c r="O18" s="123">
        <v>0</v>
      </c>
      <c r="P18" s="123">
        <v>0.45799999999999996</v>
      </c>
      <c r="Q18" s="123">
        <v>3.2054999999999998</v>
      </c>
      <c r="R18" s="123">
        <v>21.478100000000001</v>
      </c>
      <c r="S18" s="123">
        <v>130.53149999999999</v>
      </c>
      <c r="T18" s="123">
        <v>3755.5322000000001</v>
      </c>
      <c r="U18" s="123">
        <v>775.95339999999999</v>
      </c>
      <c r="V18" s="123">
        <v>10293.332699999999</v>
      </c>
      <c r="W18" s="123">
        <v>14339.689399999999</v>
      </c>
      <c r="X18" s="123">
        <v>14698.853500000001</v>
      </c>
      <c r="Y18" s="123">
        <v>11087.814400000001</v>
      </c>
      <c r="Z18" s="123">
        <v>9066.1421000000009</v>
      </c>
      <c r="AA18" s="123">
        <v>7143.1039000000001</v>
      </c>
      <c r="AB18" s="123">
        <v>5619.0916999999999</v>
      </c>
      <c r="AC18" s="123">
        <v>4512.2064000000009</v>
      </c>
      <c r="AD18" s="123">
        <v>3669.6929999999998</v>
      </c>
      <c r="AE18" s="123">
        <v>3106.1049000000003</v>
      </c>
      <c r="AF18" s="123">
        <v>2543.0796</v>
      </c>
      <c r="AG18" s="123">
        <v>2075.0587999999998</v>
      </c>
      <c r="AH18" s="123">
        <v>1625.1435999999999</v>
      </c>
      <c r="AI18" s="123">
        <v>1277.5937000000001</v>
      </c>
      <c r="AJ18" s="123">
        <v>966.03469999999993</v>
      </c>
      <c r="AK18" s="123">
        <v>738.56279999999992</v>
      </c>
      <c r="AL18" s="123">
        <v>549.0338999999999</v>
      </c>
      <c r="AM18" s="123">
        <v>440.31620000000004</v>
      </c>
      <c r="AN18" s="123">
        <v>350.7919</v>
      </c>
      <c r="AO18" s="123">
        <v>284.22609999999997</v>
      </c>
      <c r="AP18" s="123">
        <v>232.14330000000001</v>
      </c>
      <c r="AQ18" s="123">
        <v>199.03299999999999</v>
      </c>
      <c r="AR18" s="123">
        <v>175.2595</v>
      </c>
      <c r="AS18" s="123">
        <v>154.47299999999998</v>
      </c>
      <c r="AT18" s="123">
        <v>134.53890000000001</v>
      </c>
      <c r="AU18" s="123">
        <v>109.3475</v>
      </c>
      <c r="AV18" s="123">
        <v>98.5745</v>
      </c>
      <c r="AW18" s="123">
        <v>87.860600000000005</v>
      </c>
      <c r="AX18" s="123">
        <v>78.819100000000006</v>
      </c>
      <c r="AY18" s="123">
        <v>71.628999999999991</v>
      </c>
      <c r="AZ18" s="123">
        <v>65.542100000000005</v>
      </c>
      <c r="BA18" s="123">
        <v>60.727600000000002</v>
      </c>
      <c r="BB18" s="123">
        <v>57.011299999999999</v>
      </c>
      <c r="BC18" s="123">
        <v>53.632899999999999</v>
      </c>
      <c r="BD18" s="123">
        <v>49.392199999999995</v>
      </c>
      <c r="BE18" s="123">
        <v>47.057200000000002</v>
      </c>
      <c r="BF18" s="123">
        <v>45.936300000000003</v>
      </c>
      <c r="BG18" s="123">
        <v>45.210199999999993</v>
      </c>
      <c r="BH18" s="123">
        <v>44.649900000000002</v>
      </c>
      <c r="BI18" s="123">
        <v>44.216099999999997</v>
      </c>
      <c r="BJ18" s="123">
        <v>43.871900000000004</v>
      </c>
      <c r="BK18" s="123">
        <v>43.590400000000002</v>
      </c>
      <c r="BL18" s="123">
        <v>43.393200000000007</v>
      </c>
      <c r="BM18" s="123">
        <v>43.251200000000004</v>
      </c>
      <c r="BN18" s="123">
        <v>43.103400000000008</v>
      </c>
      <c r="BO18" s="123">
        <v>42.953799999999994</v>
      </c>
      <c r="BP18" s="123">
        <v>42.805400000000006</v>
      </c>
      <c r="BQ18" s="123">
        <v>42.662599999999998</v>
      </c>
      <c r="BR18" s="123">
        <v>42.529899999999998</v>
      </c>
      <c r="BS18" s="123">
        <v>42.405999999999999</v>
      </c>
      <c r="BT18" s="123">
        <v>42.280400000000007</v>
      </c>
      <c r="BU18" s="123">
        <v>42.141500000000008</v>
      </c>
      <c r="BV18" s="123">
        <v>41.976500000000001</v>
      </c>
      <c r="BW18" s="123">
        <v>41.772500000000008</v>
      </c>
      <c r="BX18" s="123">
        <v>41.522999999999996</v>
      </c>
      <c r="BY18" s="123">
        <v>41.223100000000002</v>
      </c>
      <c r="BZ18" s="123">
        <v>40.878999999999998</v>
      </c>
      <c r="CA18" s="123">
        <v>40.498699999999999</v>
      </c>
      <c r="CB18" s="123">
        <v>40.092500000000001</v>
      </c>
      <c r="CC18" s="123">
        <v>39.684599999999996</v>
      </c>
      <c r="CD18" s="123">
        <v>39.297000000000004</v>
      </c>
    </row>
    <row r="19" spans="1:82" x14ac:dyDescent="0.3">
      <c r="A19" s="120" t="s">
        <v>9</v>
      </c>
      <c r="B19" s="123"/>
      <c r="C19" s="123"/>
      <c r="D19" s="123"/>
      <c r="E19" s="123"/>
      <c r="F19" s="123"/>
      <c r="G19" s="123">
        <v>0</v>
      </c>
      <c r="H19" s="123">
        <v>0</v>
      </c>
      <c r="I19" s="123">
        <v>0</v>
      </c>
      <c r="J19" s="123">
        <v>0</v>
      </c>
      <c r="K19" s="123">
        <v>0</v>
      </c>
      <c r="L19" s="123">
        <v>0</v>
      </c>
      <c r="M19" s="123">
        <v>0</v>
      </c>
      <c r="N19" s="123">
        <v>0</v>
      </c>
      <c r="O19" s="123">
        <v>0</v>
      </c>
      <c r="P19" s="123">
        <v>0.45799999999999996</v>
      </c>
      <c r="Q19" s="123">
        <v>3.2054999999999998</v>
      </c>
      <c r="R19" s="123">
        <v>21.478100000000001</v>
      </c>
      <c r="S19" s="123">
        <v>130.53149999999999</v>
      </c>
      <c r="T19" s="123">
        <v>3755.5322000000001</v>
      </c>
      <c r="U19" s="123">
        <v>775.95339999999999</v>
      </c>
      <c r="V19" s="123">
        <v>10293.332699999999</v>
      </c>
      <c r="W19" s="123">
        <v>14339.689399999999</v>
      </c>
      <c r="X19" s="123">
        <v>14698.853500000001</v>
      </c>
      <c r="Y19" s="123">
        <v>11087.814400000001</v>
      </c>
      <c r="Z19" s="123">
        <v>9066.1421000000009</v>
      </c>
      <c r="AA19" s="123">
        <v>7143.1039000000001</v>
      </c>
      <c r="AB19" s="123">
        <v>5619.0916999999999</v>
      </c>
      <c r="AC19" s="123">
        <v>4512.2064000000009</v>
      </c>
      <c r="AD19" s="123">
        <v>3669.6929999999998</v>
      </c>
      <c r="AE19" s="123">
        <v>3106.1049000000003</v>
      </c>
      <c r="AF19" s="123">
        <v>2543.0796</v>
      </c>
      <c r="AG19" s="123">
        <v>2075.0587999999998</v>
      </c>
      <c r="AH19" s="123">
        <v>1625.1435999999999</v>
      </c>
      <c r="AI19" s="123">
        <v>1277.5937000000001</v>
      </c>
      <c r="AJ19" s="123">
        <v>966.03469999999993</v>
      </c>
      <c r="AK19" s="123">
        <v>738.56279999999992</v>
      </c>
      <c r="AL19" s="123">
        <v>549.0338999999999</v>
      </c>
      <c r="AM19" s="123">
        <v>440.31620000000004</v>
      </c>
      <c r="AN19" s="123">
        <v>350.7919</v>
      </c>
      <c r="AO19" s="123">
        <v>284.22609999999997</v>
      </c>
      <c r="AP19" s="123">
        <v>232.14330000000001</v>
      </c>
      <c r="AQ19" s="123">
        <v>199.03299999999999</v>
      </c>
      <c r="AR19" s="123">
        <v>175.2595</v>
      </c>
      <c r="AS19" s="123">
        <v>154.47299999999998</v>
      </c>
      <c r="AT19" s="123">
        <v>134.53890000000001</v>
      </c>
      <c r="AU19" s="123">
        <v>109.3475</v>
      </c>
      <c r="AV19" s="123">
        <v>98.5745</v>
      </c>
      <c r="AW19" s="123">
        <v>87.860600000000005</v>
      </c>
      <c r="AX19" s="123">
        <v>78.819100000000006</v>
      </c>
      <c r="AY19" s="123">
        <v>71.628999999999991</v>
      </c>
      <c r="AZ19" s="123">
        <v>65.542100000000005</v>
      </c>
      <c r="BA19" s="123">
        <v>60.727600000000002</v>
      </c>
      <c r="BB19" s="123">
        <v>57.011299999999999</v>
      </c>
      <c r="BC19" s="123">
        <v>53.632899999999999</v>
      </c>
      <c r="BD19" s="123">
        <v>49.392199999999995</v>
      </c>
      <c r="BE19" s="123">
        <v>47.057200000000002</v>
      </c>
      <c r="BF19" s="123">
        <v>45.936300000000003</v>
      </c>
      <c r="BG19" s="123">
        <v>45.210199999999993</v>
      </c>
      <c r="BH19" s="123">
        <v>44.649900000000002</v>
      </c>
      <c r="BI19" s="123">
        <v>44.216099999999997</v>
      </c>
      <c r="BJ19" s="123">
        <v>43.871900000000004</v>
      </c>
      <c r="BK19" s="123">
        <v>43.590400000000002</v>
      </c>
      <c r="BL19" s="123">
        <v>43.393200000000007</v>
      </c>
      <c r="BM19" s="123">
        <v>43.251200000000004</v>
      </c>
      <c r="BN19" s="123">
        <v>43.103400000000008</v>
      </c>
      <c r="BO19" s="123">
        <v>42.953799999999994</v>
      </c>
      <c r="BP19" s="123">
        <v>42.805400000000006</v>
      </c>
      <c r="BQ19" s="123">
        <v>42.662599999999998</v>
      </c>
      <c r="BR19" s="123">
        <v>42.529899999999998</v>
      </c>
      <c r="BS19" s="123">
        <v>42.405999999999999</v>
      </c>
      <c r="BT19" s="123">
        <v>42.280400000000007</v>
      </c>
      <c r="BU19" s="123">
        <v>42.141500000000008</v>
      </c>
      <c r="BV19" s="123">
        <v>41.976500000000001</v>
      </c>
      <c r="BW19" s="123">
        <v>41.772500000000008</v>
      </c>
      <c r="BX19" s="123">
        <v>41.522999999999996</v>
      </c>
      <c r="BY19" s="123">
        <v>41.223100000000002</v>
      </c>
      <c r="BZ19" s="123">
        <v>40.878999999999998</v>
      </c>
      <c r="CA19" s="123">
        <v>40.498699999999999</v>
      </c>
      <c r="CB19" s="123">
        <v>40.092500000000001</v>
      </c>
      <c r="CC19" s="123">
        <v>39.684599999999996</v>
      </c>
      <c r="CD19" s="123">
        <v>39.297000000000004</v>
      </c>
    </row>
    <row r="20" spans="1:82" x14ac:dyDescent="0.3">
      <c r="A20" s="119" t="s">
        <v>14</v>
      </c>
      <c r="B20" s="123"/>
      <c r="C20" s="123"/>
      <c r="D20" s="123"/>
      <c r="E20" s="123"/>
      <c r="F20" s="123"/>
      <c r="G20" s="123">
        <v>0</v>
      </c>
      <c r="H20" s="123">
        <v>0</v>
      </c>
      <c r="I20" s="123">
        <v>0</v>
      </c>
      <c r="J20" s="123">
        <v>0</v>
      </c>
      <c r="K20" s="123">
        <v>0</v>
      </c>
      <c r="L20" s="123">
        <v>0</v>
      </c>
      <c r="M20" s="123">
        <v>0</v>
      </c>
      <c r="N20" s="123">
        <v>0</v>
      </c>
      <c r="O20" s="123">
        <v>0</v>
      </c>
      <c r="P20" s="123">
        <v>7.4399999999999994E-2</v>
      </c>
      <c r="Q20" s="123">
        <v>0.5149999999999999</v>
      </c>
      <c r="R20" s="123">
        <v>3.4540000000000002</v>
      </c>
      <c r="S20" s="123">
        <v>21.256999999999998</v>
      </c>
      <c r="T20" s="123">
        <v>619.86169999999993</v>
      </c>
      <c r="U20" s="123">
        <v>123.6707</v>
      </c>
      <c r="V20" s="123">
        <v>1961.8383999999999</v>
      </c>
      <c r="W20" s="123">
        <v>3276.4821999999999</v>
      </c>
      <c r="X20" s="123">
        <v>4036.1742000000004</v>
      </c>
      <c r="Y20" s="123">
        <v>3887.9830999999999</v>
      </c>
      <c r="Z20" s="123">
        <v>3856.6941000000002</v>
      </c>
      <c r="AA20" s="123">
        <v>3455.6475</v>
      </c>
      <c r="AB20" s="123">
        <v>3026.4614999999999</v>
      </c>
      <c r="AC20" s="123">
        <v>2621.9421000000002</v>
      </c>
      <c r="AD20" s="123">
        <v>2217.1787999999997</v>
      </c>
      <c r="AE20" s="123">
        <v>1891.8976</v>
      </c>
      <c r="AF20" s="123">
        <v>1552.1686</v>
      </c>
      <c r="AG20" s="123">
        <v>1265.5513000000001</v>
      </c>
      <c r="AH20" s="123">
        <v>1022.9336000000001</v>
      </c>
      <c r="AI20" s="123">
        <v>827.02750000000003</v>
      </c>
      <c r="AJ20" s="123">
        <v>644.53649999999993</v>
      </c>
      <c r="AK20" s="123">
        <v>504.33139999999997</v>
      </c>
      <c r="AL20" s="123">
        <v>383.73919999999998</v>
      </c>
      <c r="AM20" s="123">
        <v>309.03810000000004</v>
      </c>
      <c r="AN20" s="123">
        <v>247.40440000000001</v>
      </c>
      <c r="AO20" s="123">
        <v>200.79900000000001</v>
      </c>
      <c r="AP20" s="123">
        <v>163.59030000000001</v>
      </c>
      <c r="AQ20" s="123">
        <v>139.62649999999999</v>
      </c>
      <c r="AR20" s="123">
        <v>126.15260000000001</v>
      </c>
      <c r="AS20" s="123">
        <v>113.66459999999999</v>
      </c>
      <c r="AT20" s="123">
        <v>101.31739999999999</v>
      </c>
      <c r="AU20" s="123">
        <v>90.771999999999991</v>
      </c>
      <c r="AV20" s="123">
        <v>81.786799999999999</v>
      </c>
      <c r="AW20" s="123">
        <v>72.87530000000001</v>
      </c>
      <c r="AX20" s="123">
        <v>65.364400000000003</v>
      </c>
      <c r="AY20" s="123">
        <v>59.395699999999998</v>
      </c>
      <c r="AZ20" s="123">
        <v>54.345199999999998</v>
      </c>
      <c r="BA20" s="123">
        <v>50.352200000000003</v>
      </c>
      <c r="BB20" s="123">
        <v>47.270299999999999</v>
      </c>
      <c r="BC20" s="123">
        <v>44.470599999999997</v>
      </c>
      <c r="BD20" s="123">
        <v>40.955999999999996</v>
      </c>
      <c r="BE20" s="123">
        <v>39.0199</v>
      </c>
      <c r="BF20" s="123">
        <v>38.090400000000002</v>
      </c>
      <c r="BG20" s="123">
        <v>37.488499999999995</v>
      </c>
      <c r="BH20" s="123">
        <v>37.023800000000001</v>
      </c>
      <c r="BI20" s="123">
        <v>36.664099999999998</v>
      </c>
      <c r="BJ20" s="123">
        <v>36.378700000000002</v>
      </c>
      <c r="BK20" s="123">
        <v>36.145299999999999</v>
      </c>
      <c r="BL20" s="123">
        <v>35.981800000000007</v>
      </c>
      <c r="BM20" s="123">
        <v>35.864000000000004</v>
      </c>
      <c r="BN20" s="123">
        <v>35.741400000000006</v>
      </c>
      <c r="BO20" s="123">
        <v>35.617399999999996</v>
      </c>
      <c r="BP20" s="123">
        <v>35.494300000000003</v>
      </c>
      <c r="BQ20" s="123">
        <v>35.375799999999998</v>
      </c>
      <c r="BR20" s="123">
        <v>35.265799999999999</v>
      </c>
      <c r="BS20" s="123">
        <v>35.1631</v>
      </c>
      <c r="BT20" s="123">
        <v>35.058900000000008</v>
      </c>
      <c r="BU20" s="123">
        <v>34.943700000000007</v>
      </c>
      <c r="BV20" s="123">
        <v>34.806899999999999</v>
      </c>
      <c r="BW20" s="123">
        <v>34.637800000000006</v>
      </c>
      <c r="BX20" s="123">
        <v>34.430799999999998</v>
      </c>
      <c r="BY20" s="123">
        <v>34.182000000000002</v>
      </c>
      <c r="BZ20" s="123">
        <v>33.896699999999996</v>
      </c>
      <c r="CA20" s="123">
        <v>33.581400000000002</v>
      </c>
      <c r="CB20" s="123">
        <v>33.244599999999998</v>
      </c>
      <c r="CC20" s="123">
        <v>32.906299999999995</v>
      </c>
      <c r="CD20" s="123">
        <v>32.584800000000001</v>
      </c>
    </row>
    <row r="21" spans="1:82" x14ac:dyDescent="0.3">
      <c r="A21" s="120" t="s">
        <v>9</v>
      </c>
      <c r="B21" s="123"/>
      <c r="C21" s="123"/>
      <c r="D21" s="123"/>
      <c r="E21" s="123"/>
      <c r="F21" s="123"/>
      <c r="G21" s="123">
        <v>0</v>
      </c>
      <c r="H21" s="123">
        <v>0</v>
      </c>
      <c r="I21" s="123">
        <v>0</v>
      </c>
      <c r="J21" s="123">
        <v>0</v>
      </c>
      <c r="K21" s="123">
        <v>0</v>
      </c>
      <c r="L21" s="123">
        <v>0</v>
      </c>
      <c r="M21" s="123">
        <v>0</v>
      </c>
      <c r="N21" s="123">
        <v>0</v>
      </c>
      <c r="O21" s="123">
        <v>0</v>
      </c>
      <c r="P21" s="123">
        <v>7.4399999999999994E-2</v>
      </c>
      <c r="Q21" s="123">
        <v>0.5149999999999999</v>
      </c>
      <c r="R21" s="123">
        <v>3.4540000000000002</v>
      </c>
      <c r="S21" s="123">
        <v>21.256999999999998</v>
      </c>
      <c r="T21" s="123">
        <v>619.86169999999993</v>
      </c>
      <c r="U21" s="123">
        <v>123.6707</v>
      </c>
      <c r="V21" s="123">
        <v>1961.8383999999999</v>
      </c>
      <c r="W21" s="123">
        <v>3276.4821999999999</v>
      </c>
      <c r="X21" s="123">
        <v>4036.1742000000004</v>
      </c>
      <c r="Y21" s="123">
        <v>3887.9830999999999</v>
      </c>
      <c r="Z21" s="123">
        <v>3856.6941000000002</v>
      </c>
      <c r="AA21" s="123">
        <v>3455.6475</v>
      </c>
      <c r="AB21" s="123">
        <v>3026.4614999999999</v>
      </c>
      <c r="AC21" s="123">
        <v>2621.9421000000002</v>
      </c>
      <c r="AD21" s="123">
        <v>2217.1787999999997</v>
      </c>
      <c r="AE21" s="123">
        <v>1891.8976</v>
      </c>
      <c r="AF21" s="123">
        <v>1552.1686</v>
      </c>
      <c r="AG21" s="123">
        <v>1265.5513000000001</v>
      </c>
      <c r="AH21" s="123">
        <v>1022.9336000000001</v>
      </c>
      <c r="AI21" s="123">
        <v>827.02750000000003</v>
      </c>
      <c r="AJ21" s="123">
        <v>644.53649999999993</v>
      </c>
      <c r="AK21" s="123">
        <v>504.33139999999997</v>
      </c>
      <c r="AL21" s="123">
        <v>383.73919999999998</v>
      </c>
      <c r="AM21" s="123">
        <v>309.03810000000004</v>
      </c>
      <c r="AN21" s="123">
        <v>247.40440000000001</v>
      </c>
      <c r="AO21" s="123">
        <v>200.79900000000001</v>
      </c>
      <c r="AP21" s="123">
        <v>163.59030000000001</v>
      </c>
      <c r="AQ21" s="123">
        <v>139.62649999999999</v>
      </c>
      <c r="AR21" s="123">
        <v>126.15260000000001</v>
      </c>
      <c r="AS21" s="123">
        <v>113.66459999999999</v>
      </c>
      <c r="AT21" s="123">
        <v>101.31739999999999</v>
      </c>
      <c r="AU21" s="123">
        <v>90.771999999999991</v>
      </c>
      <c r="AV21" s="123">
        <v>81.786799999999999</v>
      </c>
      <c r="AW21" s="123">
        <v>72.87530000000001</v>
      </c>
      <c r="AX21" s="123">
        <v>65.364400000000003</v>
      </c>
      <c r="AY21" s="123">
        <v>59.395699999999998</v>
      </c>
      <c r="AZ21" s="123">
        <v>54.345199999999998</v>
      </c>
      <c r="BA21" s="123">
        <v>50.352200000000003</v>
      </c>
      <c r="BB21" s="123">
        <v>47.270299999999999</v>
      </c>
      <c r="BC21" s="123">
        <v>44.470599999999997</v>
      </c>
      <c r="BD21" s="123">
        <v>40.955999999999996</v>
      </c>
      <c r="BE21" s="123">
        <v>39.0199</v>
      </c>
      <c r="BF21" s="123">
        <v>38.090400000000002</v>
      </c>
      <c r="BG21" s="123">
        <v>37.488499999999995</v>
      </c>
      <c r="BH21" s="123">
        <v>37.023800000000001</v>
      </c>
      <c r="BI21" s="123">
        <v>36.664099999999998</v>
      </c>
      <c r="BJ21" s="123">
        <v>36.378700000000002</v>
      </c>
      <c r="BK21" s="123">
        <v>36.145299999999999</v>
      </c>
      <c r="BL21" s="123">
        <v>35.981800000000007</v>
      </c>
      <c r="BM21" s="123">
        <v>35.864000000000004</v>
      </c>
      <c r="BN21" s="123">
        <v>35.741400000000006</v>
      </c>
      <c r="BO21" s="123">
        <v>35.617399999999996</v>
      </c>
      <c r="BP21" s="123">
        <v>35.494300000000003</v>
      </c>
      <c r="BQ21" s="123">
        <v>35.375799999999998</v>
      </c>
      <c r="BR21" s="123">
        <v>35.265799999999999</v>
      </c>
      <c r="BS21" s="123">
        <v>35.1631</v>
      </c>
      <c r="BT21" s="123">
        <v>35.058900000000008</v>
      </c>
      <c r="BU21" s="123">
        <v>34.943700000000007</v>
      </c>
      <c r="BV21" s="123">
        <v>34.806899999999999</v>
      </c>
      <c r="BW21" s="123">
        <v>34.637800000000006</v>
      </c>
      <c r="BX21" s="123">
        <v>34.430799999999998</v>
      </c>
      <c r="BY21" s="123">
        <v>34.182000000000002</v>
      </c>
      <c r="BZ21" s="123">
        <v>33.896699999999996</v>
      </c>
      <c r="CA21" s="123">
        <v>33.581400000000002</v>
      </c>
      <c r="CB21" s="123">
        <v>33.244599999999998</v>
      </c>
      <c r="CC21" s="123">
        <v>32.906299999999995</v>
      </c>
      <c r="CD21" s="123">
        <v>32.584800000000001</v>
      </c>
    </row>
    <row r="22" spans="1:82" x14ac:dyDescent="0.3">
      <c r="A22" s="118" t="s">
        <v>16</v>
      </c>
      <c r="B22" s="123"/>
      <c r="C22" s="123"/>
      <c r="D22" s="123"/>
      <c r="E22" s="123"/>
      <c r="F22" s="123"/>
      <c r="G22" s="123">
        <v>0</v>
      </c>
      <c r="H22" s="123">
        <v>0</v>
      </c>
      <c r="I22" s="123">
        <v>0</v>
      </c>
      <c r="J22" s="123">
        <v>0</v>
      </c>
      <c r="K22" s="123">
        <v>0</v>
      </c>
      <c r="L22" s="123">
        <v>0</v>
      </c>
      <c r="M22" s="123">
        <v>0</v>
      </c>
      <c r="N22" s="123">
        <v>0</v>
      </c>
      <c r="O22" s="123">
        <v>0</v>
      </c>
      <c r="P22" s="123">
        <v>5.7999999999999996E-2</v>
      </c>
      <c r="Q22" s="123">
        <v>2.5127999999999999</v>
      </c>
      <c r="R22" s="123">
        <v>3.585</v>
      </c>
      <c r="S22" s="123">
        <v>20.587399999999999</v>
      </c>
      <c r="T22" s="123">
        <v>564.13620000000003</v>
      </c>
      <c r="U22" s="123">
        <v>117.667</v>
      </c>
      <c r="V22" s="123">
        <v>1653.9953999999998</v>
      </c>
      <c r="W22" s="123">
        <v>2547.7905999999998</v>
      </c>
      <c r="X22" s="123">
        <v>2974.8771999999999</v>
      </c>
      <c r="Y22" s="123">
        <v>2602.4452000000001</v>
      </c>
      <c r="Z22" s="123">
        <v>2502.3656000000001</v>
      </c>
      <c r="AA22" s="123">
        <v>2347.9315999999999</v>
      </c>
      <c r="AB22" s="123">
        <v>2289.0773999999997</v>
      </c>
      <c r="AC22" s="123">
        <v>2313.4982</v>
      </c>
      <c r="AD22" s="123">
        <v>2373.2314000000001</v>
      </c>
      <c r="AE22" s="123">
        <v>2451.857</v>
      </c>
      <c r="AF22" s="123">
        <v>2507.6010000000001</v>
      </c>
      <c r="AG22" s="123">
        <v>2741.8029999999999</v>
      </c>
      <c r="AH22" s="123">
        <v>3217.6322000000009</v>
      </c>
      <c r="AI22" s="123">
        <v>3726.2332000000001</v>
      </c>
      <c r="AJ22" s="123">
        <v>4254.7046</v>
      </c>
      <c r="AK22" s="123">
        <v>4669.3163999999997</v>
      </c>
      <c r="AL22" s="123">
        <v>4836.2959999999994</v>
      </c>
      <c r="AM22" s="123">
        <v>5696.6072000000004</v>
      </c>
      <c r="AN22" s="123">
        <v>6280.6978000000008</v>
      </c>
      <c r="AO22" s="123">
        <v>7442.4220000000005</v>
      </c>
      <c r="AP22" s="123">
        <v>8589.19</v>
      </c>
      <c r="AQ22" s="123">
        <v>9894.3160000000007</v>
      </c>
      <c r="AR22" s="123">
        <v>10758.514999999999</v>
      </c>
      <c r="AS22" s="123">
        <v>10892.0052</v>
      </c>
      <c r="AT22" s="123">
        <v>11492.8894</v>
      </c>
      <c r="AU22" s="123">
        <v>11978.358800000004</v>
      </c>
      <c r="AV22" s="123">
        <v>10996.900400000002</v>
      </c>
      <c r="AW22" s="123">
        <v>10860.4254</v>
      </c>
      <c r="AX22" s="123">
        <v>10398.7166</v>
      </c>
      <c r="AY22" s="123">
        <v>10259.178</v>
      </c>
      <c r="AZ22" s="123">
        <v>10191.4804</v>
      </c>
      <c r="BA22" s="123">
        <v>10146.745200000001</v>
      </c>
      <c r="BB22" s="123">
        <v>10052.4136</v>
      </c>
      <c r="BC22" s="123">
        <v>9866.3162000000011</v>
      </c>
      <c r="BD22" s="123">
        <v>9748.0694000000003</v>
      </c>
      <c r="BE22" s="123">
        <v>9681.4186000000009</v>
      </c>
      <c r="BF22" s="123">
        <v>9794.3788000000004</v>
      </c>
      <c r="BG22" s="123">
        <v>9956.2642000000014</v>
      </c>
      <c r="BH22" s="123">
        <v>10115.2086</v>
      </c>
      <c r="BI22" s="123">
        <v>10266.1042</v>
      </c>
      <c r="BJ22" s="123">
        <v>10404.942599999998</v>
      </c>
      <c r="BK22" s="123">
        <v>10530.563400000001</v>
      </c>
      <c r="BL22" s="123">
        <v>10650.700400000002</v>
      </c>
      <c r="BM22" s="123">
        <v>10768.507599999999</v>
      </c>
      <c r="BN22" s="123">
        <v>10879.746000000001</v>
      </c>
      <c r="BO22" s="123">
        <v>10983.6692</v>
      </c>
      <c r="BP22" s="123">
        <v>11079.8884</v>
      </c>
      <c r="BQ22" s="123">
        <v>11168.579800000001</v>
      </c>
      <c r="BR22" s="123">
        <v>11250.453600000001</v>
      </c>
      <c r="BS22" s="123">
        <v>11324.113599999999</v>
      </c>
      <c r="BT22" s="123">
        <v>11386.044600000001</v>
      </c>
      <c r="BU22" s="123">
        <v>11434.361399999998</v>
      </c>
      <c r="BV22" s="123">
        <v>11466.6522</v>
      </c>
      <c r="BW22" s="123">
        <v>11480.250600000003</v>
      </c>
      <c r="BX22" s="123">
        <v>11474.546199999999</v>
      </c>
      <c r="BY22" s="123">
        <v>11449.377799999998</v>
      </c>
      <c r="BZ22" s="123">
        <v>11405.232399999999</v>
      </c>
      <c r="CA22" s="123">
        <v>11342.5792</v>
      </c>
      <c r="CB22" s="123">
        <v>11266.862999999999</v>
      </c>
      <c r="CC22" s="123">
        <v>11191.0314</v>
      </c>
      <c r="CD22" s="123">
        <v>11124.584400000002</v>
      </c>
    </row>
    <row r="23" spans="1:82" x14ac:dyDescent="0.3">
      <c r="A23" s="119" t="s">
        <v>17</v>
      </c>
      <c r="B23" s="123"/>
      <c r="C23" s="123"/>
      <c r="D23" s="123"/>
      <c r="E23" s="123"/>
      <c r="F23" s="123"/>
      <c r="G23" s="123">
        <v>0</v>
      </c>
      <c r="H23" s="123">
        <v>0</v>
      </c>
      <c r="I23" s="123">
        <v>0</v>
      </c>
      <c r="J23" s="123">
        <v>0</v>
      </c>
      <c r="K23" s="123">
        <v>0</v>
      </c>
      <c r="L23" s="123">
        <v>0</v>
      </c>
      <c r="M23" s="123">
        <v>0</v>
      </c>
      <c r="N23" s="123">
        <v>0</v>
      </c>
      <c r="O23" s="123">
        <v>0</v>
      </c>
      <c r="P23" s="123">
        <v>7.899999999999999E-3</v>
      </c>
      <c r="Q23" s="123">
        <v>1.0716999999999999</v>
      </c>
      <c r="R23" s="123">
        <v>0.55730000000000002</v>
      </c>
      <c r="S23" s="123">
        <v>3.0326</v>
      </c>
      <c r="T23" s="123">
        <v>81.532899999999998</v>
      </c>
      <c r="U23" s="123">
        <v>16.902000000000001</v>
      </c>
      <c r="V23" s="123">
        <v>249.43290000000002</v>
      </c>
      <c r="W23" s="123">
        <v>426.81819999999999</v>
      </c>
      <c r="X23" s="123">
        <v>568.42810000000009</v>
      </c>
      <c r="Y23" s="123">
        <v>611.20440000000008</v>
      </c>
      <c r="Z23" s="123">
        <v>676.61719999999991</v>
      </c>
      <c r="AA23" s="123">
        <v>724.88550000000009</v>
      </c>
      <c r="AB23" s="123">
        <v>773.82899999999984</v>
      </c>
      <c r="AC23" s="123">
        <v>823.34379999999987</v>
      </c>
      <c r="AD23" s="123">
        <v>867.86570000000006</v>
      </c>
      <c r="AE23" s="123">
        <v>905.60660000000007</v>
      </c>
      <c r="AF23" s="123">
        <v>931.9769</v>
      </c>
      <c r="AG23" s="123">
        <v>1039.373</v>
      </c>
      <c r="AH23" s="123">
        <v>1258.9336000000003</v>
      </c>
      <c r="AI23" s="123">
        <v>1490.7175</v>
      </c>
      <c r="AJ23" s="123">
        <v>1733.4950999999999</v>
      </c>
      <c r="AK23" s="123">
        <v>1921.3662999999997</v>
      </c>
      <c r="AL23" s="123">
        <v>1994.1759999999997</v>
      </c>
      <c r="AM23" s="123">
        <v>2287.8634000000002</v>
      </c>
      <c r="AN23" s="123">
        <v>2459.2364000000002</v>
      </c>
      <c r="AO23" s="123">
        <v>2859.7420000000002</v>
      </c>
      <c r="AP23" s="123">
        <v>3245.4043999999999</v>
      </c>
      <c r="AQ23" s="123">
        <v>3685.0987</v>
      </c>
      <c r="AR23" s="123">
        <v>4007.8992999999996</v>
      </c>
      <c r="AS23" s="123">
        <v>4061.0010000000002</v>
      </c>
      <c r="AT23" s="123">
        <v>4281.9108999999989</v>
      </c>
      <c r="AU23" s="123">
        <v>4449.2179000000015</v>
      </c>
      <c r="AV23" s="123">
        <v>4053.5434000000005</v>
      </c>
      <c r="AW23" s="123">
        <v>3975.6158999999998</v>
      </c>
      <c r="AX23" s="123">
        <v>3780.0512000000003</v>
      </c>
      <c r="AY23" s="123">
        <v>3706.4354000000003</v>
      </c>
      <c r="AZ23" s="123">
        <v>3666.0205000000005</v>
      </c>
      <c r="BA23" s="123">
        <v>3637.5138999999999</v>
      </c>
      <c r="BB23" s="123">
        <v>3587.8922999999995</v>
      </c>
      <c r="BC23" s="123">
        <v>3496.5418000000004</v>
      </c>
      <c r="BD23" s="123">
        <v>3431.1583999999998</v>
      </c>
      <c r="BE23" s="123">
        <v>3403.8797000000004</v>
      </c>
      <c r="BF23" s="123">
        <v>3441.6961000000001</v>
      </c>
      <c r="BG23" s="123">
        <v>3497.2340000000004</v>
      </c>
      <c r="BH23" s="123">
        <v>3551.7588000000001</v>
      </c>
      <c r="BI23" s="123">
        <v>3603.2765999999997</v>
      </c>
      <c r="BJ23" s="123">
        <v>3650.2693999999997</v>
      </c>
      <c r="BK23" s="123">
        <v>3692.3122000000008</v>
      </c>
      <c r="BL23" s="123">
        <v>3732.0987999999998</v>
      </c>
      <c r="BM23" s="123">
        <v>3770.8298999999997</v>
      </c>
      <c r="BN23" s="123">
        <v>3807.13</v>
      </c>
      <c r="BO23" s="123">
        <v>3840.7333000000003</v>
      </c>
      <c r="BP23" s="123">
        <v>3871.5206999999996</v>
      </c>
      <c r="BQ23" s="123">
        <v>3899.5736999999999</v>
      </c>
      <c r="BR23" s="123">
        <v>3925.1626000000001</v>
      </c>
      <c r="BS23" s="123">
        <v>3947.8356999999996</v>
      </c>
      <c r="BT23" s="123">
        <v>3966.3942000000002</v>
      </c>
      <c r="BU23" s="123">
        <v>3980.2066999999993</v>
      </c>
      <c r="BV23" s="123">
        <v>3988.4758999999999</v>
      </c>
      <c r="BW23" s="123">
        <v>3990.3101000000006</v>
      </c>
      <c r="BX23" s="123">
        <v>3985.5204999999996</v>
      </c>
      <c r="BY23" s="123">
        <v>3974.1157999999996</v>
      </c>
      <c r="BZ23" s="123">
        <v>3956.2733999999996</v>
      </c>
      <c r="CA23" s="123">
        <v>3932.1385999999998</v>
      </c>
      <c r="CB23" s="123">
        <v>3903.6315</v>
      </c>
      <c r="CC23" s="123">
        <v>3875.2479999999996</v>
      </c>
      <c r="CD23" s="123">
        <v>3850.2534000000005</v>
      </c>
    </row>
    <row r="24" spans="1:82" x14ac:dyDescent="0.3">
      <c r="A24" s="120" t="s">
        <v>7</v>
      </c>
      <c r="B24" s="123"/>
      <c r="C24" s="123"/>
      <c r="D24" s="123"/>
      <c r="E24" s="123"/>
      <c r="F24" s="123"/>
      <c r="G24" s="123">
        <v>0</v>
      </c>
      <c r="H24" s="123">
        <v>0</v>
      </c>
      <c r="I24" s="123">
        <v>0</v>
      </c>
      <c r="J24" s="123">
        <v>0</v>
      </c>
      <c r="K24" s="123">
        <v>0</v>
      </c>
      <c r="L24" s="123">
        <v>0</v>
      </c>
      <c r="M24" s="123">
        <v>0</v>
      </c>
      <c r="N24" s="123">
        <v>0</v>
      </c>
      <c r="O24" s="123">
        <v>0</v>
      </c>
      <c r="P24" s="123">
        <v>7.899999999999999E-3</v>
      </c>
      <c r="Q24" s="123">
        <v>1.0716999999999999</v>
      </c>
      <c r="R24" s="123">
        <v>0.55730000000000002</v>
      </c>
      <c r="S24" s="123">
        <v>3.0326</v>
      </c>
      <c r="T24" s="123">
        <v>81.532899999999998</v>
      </c>
      <c r="U24" s="123">
        <v>16.902000000000001</v>
      </c>
      <c r="V24" s="123">
        <v>249.43290000000002</v>
      </c>
      <c r="W24" s="123">
        <v>426.81819999999999</v>
      </c>
      <c r="X24" s="123">
        <v>568.42810000000009</v>
      </c>
      <c r="Y24" s="123">
        <v>611.20440000000008</v>
      </c>
      <c r="Z24" s="123">
        <v>676.61719999999991</v>
      </c>
      <c r="AA24" s="123">
        <v>724.88550000000009</v>
      </c>
      <c r="AB24" s="123">
        <v>773.82899999999984</v>
      </c>
      <c r="AC24" s="123">
        <v>823.34379999999987</v>
      </c>
      <c r="AD24" s="123">
        <v>867.86570000000006</v>
      </c>
      <c r="AE24" s="123">
        <v>905.60660000000007</v>
      </c>
      <c r="AF24" s="123">
        <v>931.9769</v>
      </c>
      <c r="AG24" s="123">
        <v>1039.373</v>
      </c>
      <c r="AH24" s="123">
        <v>1258.9336000000003</v>
      </c>
      <c r="AI24" s="123">
        <v>1490.7175</v>
      </c>
      <c r="AJ24" s="123">
        <v>1733.4950999999999</v>
      </c>
      <c r="AK24" s="123">
        <v>1921.3662999999997</v>
      </c>
      <c r="AL24" s="123">
        <v>1994.1759999999997</v>
      </c>
      <c r="AM24" s="123">
        <v>2287.8634000000002</v>
      </c>
      <c r="AN24" s="123">
        <v>2459.2364000000002</v>
      </c>
      <c r="AO24" s="123">
        <v>2859.7420000000002</v>
      </c>
      <c r="AP24" s="123">
        <v>3245.4043999999999</v>
      </c>
      <c r="AQ24" s="123">
        <v>3685.0987</v>
      </c>
      <c r="AR24" s="123">
        <v>4007.8992999999996</v>
      </c>
      <c r="AS24" s="123">
        <v>4061.0010000000002</v>
      </c>
      <c r="AT24" s="123">
        <v>4281.9108999999989</v>
      </c>
      <c r="AU24" s="123">
        <v>4449.2179000000015</v>
      </c>
      <c r="AV24" s="123">
        <v>4053.5434000000005</v>
      </c>
      <c r="AW24" s="123">
        <v>3975.6158999999998</v>
      </c>
      <c r="AX24" s="123">
        <v>3780.0512000000003</v>
      </c>
      <c r="AY24" s="123">
        <v>3706.4354000000003</v>
      </c>
      <c r="AZ24" s="123">
        <v>3666.0205000000005</v>
      </c>
      <c r="BA24" s="123">
        <v>3637.5138999999999</v>
      </c>
      <c r="BB24" s="123">
        <v>3587.8922999999995</v>
      </c>
      <c r="BC24" s="123">
        <v>3496.5418000000004</v>
      </c>
      <c r="BD24" s="123">
        <v>3431.1583999999998</v>
      </c>
      <c r="BE24" s="123">
        <v>3403.8797000000004</v>
      </c>
      <c r="BF24" s="123">
        <v>3441.6961000000001</v>
      </c>
      <c r="BG24" s="123">
        <v>3497.2340000000004</v>
      </c>
      <c r="BH24" s="123">
        <v>3551.7588000000001</v>
      </c>
      <c r="BI24" s="123">
        <v>3603.2765999999997</v>
      </c>
      <c r="BJ24" s="123">
        <v>3650.2693999999997</v>
      </c>
      <c r="BK24" s="123">
        <v>3692.3122000000008</v>
      </c>
      <c r="BL24" s="123">
        <v>3732.0987999999998</v>
      </c>
      <c r="BM24" s="123">
        <v>3770.8298999999997</v>
      </c>
      <c r="BN24" s="123">
        <v>3807.13</v>
      </c>
      <c r="BO24" s="123">
        <v>3840.7333000000003</v>
      </c>
      <c r="BP24" s="123">
        <v>3871.5206999999996</v>
      </c>
      <c r="BQ24" s="123">
        <v>3899.5736999999999</v>
      </c>
      <c r="BR24" s="123">
        <v>3925.1626000000001</v>
      </c>
      <c r="BS24" s="123">
        <v>3947.8356999999996</v>
      </c>
      <c r="BT24" s="123">
        <v>3966.3942000000002</v>
      </c>
      <c r="BU24" s="123">
        <v>3980.2066999999993</v>
      </c>
      <c r="BV24" s="123">
        <v>3988.4758999999999</v>
      </c>
      <c r="BW24" s="123">
        <v>3990.3101000000006</v>
      </c>
      <c r="BX24" s="123">
        <v>3985.5204999999996</v>
      </c>
      <c r="BY24" s="123">
        <v>3974.1157999999996</v>
      </c>
      <c r="BZ24" s="123">
        <v>3956.2733999999996</v>
      </c>
      <c r="CA24" s="123">
        <v>3932.1385999999998</v>
      </c>
      <c r="CB24" s="123">
        <v>3903.6315</v>
      </c>
      <c r="CC24" s="123">
        <v>3875.2479999999996</v>
      </c>
      <c r="CD24" s="123">
        <v>3850.2534000000005</v>
      </c>
    </row>
    <row r="25" spans="1:82" x14ac:dyDescent="0.3">
      <c r="A25" s="119" t="s">
        <v>19</v>
      </c>
      <c r="B25" s="123"/>
      <c r="C25" s="123"/>
      <c r="D25" s="123"/>
      <c r="E25" s="123"/>
      <c r="F25" s="123"/>
      <c r="G25" s="123">
        <v>0</v>
      </c>
      <c r="H25" s="123">
        <v>0</v>
      </c>
      <c r="I25" s="123">
        <v>0</v>
      </c>
      <c r="J25" s="123">
        <v>0</v>
      </c>
      <c r="K25" s="123">
        <v>0</v>
      </c>
      <c r="L25" s="123">
        <v>0</v>
      </c>
      <c r="M25" s="123">
        <v>0</v>
      </c>
      <c r="N25" s="123">
        <v>0</v>
      </c>
      <c r="O25" s="123">
        <v>0</v>
      </c>
      <c r="P25" s="123">
        <v>2.8999999999999998E-2</v>
      </c>
      <c r="Q25" s="123">
        <v>1.2564</v>
      </c>
      <c r="R25" s="123">
        <v>1.7925</v>
      </c>
      <c r="S25" s="123">
        <v>10.293699999999999</v>
      </c>
      <c r="T25" s="123">
        <v>282.06810000000002</v>
      </c>
      <c r="U25" s="123">
        <v>58.833500000000001</v>
      </c>
      <c r="V25" s="123">
        <v>826.9976999999999</v>
      </c>
      <c r="W25" s="123">
        <v>1273.8952999999999</v>
      </c>
      <c r="X25" s="123">
        <v>1487.4386</v>
      </c>
      <c r="Y25" s="123">
        <v>1301.2226000000001</v>
      </c>
      <c r="Z25" s="123">
        <v>1251.1828</v>
      </c>
      <c r="AA25" s="123">
        <v>1173.9657999999999</v>
      </c>
      <c r="AB25" s="123">
        <v>1144.5386999999998</v>
      </c>
      <c r="AC25" s="123">
        <v>1156.7491</v>
      </c>
      <c r="AD25" s="123">
        <v>1186.6157000000001</v>
      </c>
      <c r="AE25" s="123">
        <v>1225.9285</v>
      </c>
      <c r="AF25" s="123">
        <v>1253.8005000000001</v>
      </c>
      <c r="AG25" s="123">
        <v>1370.9014999999999</v>
      </c>
      <c r="AH25" s="123">
        <v>1608.8161000000005</v>
      </c>
      <c r="AI25" s="123">
        <v>1863.1165999999998</v>
      </c>
      <c r="AJ25" s="123">
        <v>2127.3523</v>
      </c>
      <c r="AK25" s="123">
        <v>2334.6581999999999</v>
      </c>
      <c r="AL25" s="123">
        <v>2418.1479999999997</v>
      </c>
      <c r="AM25" s="123">
        <v>2848.3036000000002</v>
      </c>
      <c r="AN25" s="123">
        <v>3140.3489000000004</v>
      </c>
      <c r="AO25" s="123">
        <v>3721.2110000000002</v>
      </c>
      <c r="AP25" s="123">
        <v>4294.5950000000003</v>
      </c>
      <c r="AQ25" s="123">
        <v>4947.1580000000004</v>
      </c>
      <c r="AR25" s="123">
        <v>5379.2574999999997</v>
      </c>
      <c r="AS25" s="123">
        <v>5446.0025999999998</v>
      </c>
      <c r="AT25" s="123">
        <v>5746.4446999999991</v>
      </c>
      <c r="AU25" s="123">
        <v>5989.1794000000018</v>
      </c>
      <c r="AV25" s="123">
        <v>5498.4502000000002</v>
      </c>
      <c r="AW25" s="123">
        <v>5430.2127</v>
      </c>
      <c r="AX25" s="123">
        <v>5199.3582999999999</v>
      </c>
      <c r="AY25" s="123">
        <v>5129.5889999999999</v>
      </c>
      <c r="AZ25" s="123">
        <v>5095.7402000000002</v>
      </c>
      <c r="BA25" s="123">
        <v>5073.3725999999997</v>
      </c>
      <c r="BB25" s="123">
        <v>5026.2067999999999</v>
      </c>
      <c r="BC25" s="123">
        <v>4933.1581000000006</v>
      </c>
      <c r="BD25" s="123">
        <v>4874.0347000000002</v>
      </c>
      <c r="BE25" s="123">
        <v>4840.7093000000004</v>
      </c>
      <c r="BF25" s="123">
        <v>4897.1894000000002</v>
      </c>
      <c r="BG25" s="123">
        <v>4978.1321000000007</v>
      </c>
      <c r="BH25" s="123">
        <v>5057.6043</v>
      </c>
      <c r="BI25" s="123">
        <v>5133.0520999999999</v>
      </c>
      <c r="BJ25" s="123">
        <v>5202.4712999999992</v>
      </c>
      <c r="BK25" s="123">
        <v>5265.2817000000005</v>
      </c>
      <c r="BL25" s="123">
        <v>5325.3501999999999</v>
      </c>
      <c r="BM25" s="123">
        <v>5384.2537999999995</v>
      </c>
      <c r="BN25" s="123">
        <v>5439.8730000000005</v>
      </c>
      <c r="BO25" s="123">
        <v>5491.8346000000001</v>
      </c>
      <c r="BP25" s="123">
        <v>5539.9441999999999</v>
      </c>
      <c r="BQ25" s="123">
        <v>5584.2898999999998</v>
      </c>
      <c r="BR25" s="123">
        <v>5625.2268000000004</v>
      </c>
      <c r="BS25" s="123">
        <v>5662.0567999999994</v>
      </c>
      <c r="BT25" s="123">
        <v>5693.0223000000005</v>
      </c>
      <c r="BU25" s="123">
        <v>5717.180699999999</v>
      </c>
      <c r="BV25" s="123">
        <v>5733.3261000000002</v>
      </c>
      <c r="BW25" s="123">
        <v>5740.1253000000006</v>
      </c>
      <c r="BX25" s="123">
        <v>5737.2730999999994</v>
      </c>
      <c r="BY25" s="123">
        <v>5724.6888999999992</v>
      </c>
      <c r="BZ25" s="123">
        <v>5702.6161999999995</v>
      </c>
      <c r="CA25" s="123">
        <v>5671.2896000000001</v>
      </c>
      <c r="CB25" s="123">
        <v>5633.4314999999997</v>
      </c>
      <c r="CC25" s="123">
        <v>5595.5156999999999</v>
      </c>
      <c r="CD25" s="123">
        <v>5562.2922000000008</v>
      </c>
    </row>
    <row r="26" spans="1:82" x14ac:dyDescent="0.3">
      <c r="A26" s="120" t="s">
        <v>7</v>
      </c>
      <c r="B26" s="123"/>
      <c r="C26" s="123"/>
      <c r="D26" s="123"/>
      <c r="E26" s="123"/>
      <c r="F26" s="123"/>
      <c r="G26" s="123">
        <v>0</v>
      </c>
      <c r="H26" s="123">
        <v>0</v>
      </c>
      <c r="I26" s="123">
        <v>0</v>
      </c>
      <c r="J26" s="123">
        <v>0</v>
      </c>
      <c r="K26" s="123">
        <v>0</v>
      </c>
      <c r="L26" s="123">
        <v>0</v>
      </c>
      <c r="M26" s="123">
        <v>0</v>
      </c>
      <c r="N26" s="123">
        <v>0</v>
      </c>
      <c r="O26" s="123">
        <v>0</v>
      </c>
      <c r="P26" s="123">
        <v>2.8999999999999998E-2</v>
      </c>
      <c r="Q26" s="123">
        <v>1.2564</v>
      </c>
      <c r="R26" s="123">
        <v>1.7925</v>
      </c>
      <c r="S26" s="123">
        <v>10.293699999999999</v>
      </c>
      <c r="T26" s="123">
        <v>282.06810000000002</v>
      </c>
      <c r="U26" s="123">
        <v>58.833500000000001</v>
      </c>
      <c r="V26" s="123">
        <v>826.9976999999999</v>
      </c>
      <c r="W26" s="123">
        <v>1273.8952999999999</v>
      </c>
      <c r="X26" s="123">
        <v>1487.4386</v>
      </c>
      <c r="Y26" s="123">
        <v>1301.2226000000001</v>
      </c>
      <c r="Z26" s="123">
        <v>1251.1828</v>
      </c>
      <c r="AA26" s="123">
        <v>1173.9657999999999</v>
      </c>
      <c r="AB26" s="123">
        <v>1144.5386999999998</v>
      </c>
      <c r="AC26" s="123">
        <v>1156.7491</v>
      </c>
      <c r="AD26" s="123">
        <v>1186.6157000000001</v>
      </c>
      <c r="AE26" s="123">
        <v>1225.9285</v>
      </c>
      <c r="AF26" s="123">
        <v>1253.8005000000001</v>
      </c>
      <c r="AG26" s="123">
        <v>1370.9014999999999</v>
      </c>
      <c r="AH26" s="123">
        <v>1608.8161000000005</v>
      </c>
      <c r="AI26" s="123">
        <v>1863.1165999999998</v>
      </c>
      <c r="AJ26" s="123">
        <v>2127.3523</v>
      </c>
      <c r="AK26" s="123">
        <v>2334.6581999999999</v>
      </c>
      <c r="AL26" s="123">
        <v>2418.1479999999997</v>
      </c>
      <c r="AM26" s="123">
        <v>2848.3036000000002</v>
      </c>
      <c r="AN26" s="123">
        <v>3140.3489000000004</v>
      </c>
      <c r="AO26" s="123">
        <v>3721.2110000000002</v>
      </c>
      <c r="AP26" s="123">
        <v>4294.5950000000003</v>
      </c>
      <c r="AQ26" s="123">
        <v>4947.1580000000004</v>
      </c>
      <c r="AR26" s="123">
        <v>5379.2574999999997</v>
      </c>
      <c r="AS26" s="123">
        <v>5446.0025999999998</v>
      </c>
      <c r="AT26" s="123">
        <v>5746.4446999999991</v>
      </c>
      <c r="AU26" s="123">
        <v>5989.1794000000018</v>
      </c>
      <c r="AV26" s="123">
        <v>5498.4502000000002</v>
      </c>
      <c r="AW26" s="123">
        <v>5430.2127</v>
      </c>
      <c r="AX26" s="123">
        <v>5199.3582999999999</v>
      </c>
      <c r="AY26" s="123">
        <v>5129.5889999999999</v>
      </c>
      <c r="AZ26" s="123">
        <v>5095.7402000000002</v>
      </c>
      <c r="BA26" s="123">
        <v>5073.3725999999997</v>
      </c>
      <c r="BB26" s="123">
        <v>5026.2067999999999</v>
      </c>
      <c r="BC26" s="123">
        <v>4933.1581000000006</v>
      </c>
      <c r="BD26" s="123">
        <v>4874.0347000000002</v>
      </c>
      <c r="BE26" s="123">
        <v>4840.7093000000004</v>
      </c>
      <c r="BF26" s="123">
        <v>4897.1894000000002</v>
      </c>
      <c r="BG26" s="123">
        <v>4978.1321000000007</v>
      </c>
      <c r="BH26" s="123">
        <v>5057.6043</v>
      </c>
      <c r="BI26" s="123">
        <v>5133.0520999999999</v>
      </c>
      <c r="BJ26" s="123">
        <v>5202.4712999999992</v>
      </c>
      <c r="BK26" s="123">
        <v>5265.2817000000005</v>
      </c>
      <c r="BL26" s="123">
        <v>5325.3501999999999</v>
      </c>
      <c r="BM26" s="123">
        <v>5384.2537999999995</v>
      </c>
      <c r="BN26" s="123">
        <v>5439.8730000000005</v>
      </c>
      <c r="BO26" s="123">
        <v>5491.8346000000001</v>
      </c>
      <c r="BP26" s="123">
        <v>5539.9441999999999</v>
      </c>
      <c r="BQ26" s="123">
        <v>5584.2898999999998</v>
      </c>
      <c r="BR26" s="123">
        <v>5625.2268000000004</v>
      </c>
      <c r="BS26" s="123">
        <v>5662.0567999999994</v>
      </c>
      <c r="BT26" s="123">
        <v>5693.0223000000005</v>
      </c>
      <c r="BU26" s="123">
        <v>5717.180699999999</v>
      </c>
      <c r="BV26" s="123">
        <v>5733.3261000000002</v>
      </c>
      <c r="BW26" s="123">
        <v>5740.1253000000006</v>
      </c>
      <c r="BX26" s="123">
        <v>5737.2730999999994</v>
      </c>
      <c r="BY26" s="123">
        <v>5724.6888999999992</v>
      </c>
      <c r="BZ26" s="123">
        <v>5702.6161999999995</v>
      </c>
      <c r="CA26" s="123">
        <v>5671.2896000000001</v>
      </c>
      <c r="CB26" s="123">
        <v>5633.4314999999997</v>
      </c>
      <c r="CC26" s="123">
        <v>5595.5156999999999</v>
      </c>
      <c r="CD26" s="123">
        <v>5562.2922000000008</v>
      </c>
    </row>
    <row r="27" spans="1:82" x14ac:dyDescent="0.3">
      <c r="A27" s="119" t="s">
        <v>18</v>
      </c>
      <c r="B27" s="123"/>
      <c r="C27" s="123"/>
      <c r="D27" s="123"/>
      <c r="E27" s="123"/>
      <c r="F27" s="123"/>
      <c r="G27" s="123">
        <v>0</v>
      </c>
      <c r="H27" s="123">
        <v>0</v>
      </c>
      <c r="I27" s="123">
        <v>0</v>
      </c>
      <c r="J27" s="123">
        <v>0</v>
      </c>
      <c r="K27" s="123">
        <v>0</v>
      </c>
      <c r="L27" s="123">
        <v>0</v>
      </c>
      <c r="M27" s="123">
        <v>0</v>
      </c>
      <c r="N27" s="123">
        <v>0</v>
      </c>
      <c r="O27" s="123">
        <v>0</v>
      </c>
      <c r="P27" s="123">
        <v>2.1099999999999997E-2</v>
      </c>
      <c r="Q27" s="123">
        <v>0.1847</v>
      </c>
      <c r="R27" s="123">
        <v>1.2351999999999999</v>
      </c>
      <c r="S27" s="123">
        <v>7.2610999999999999</v>
      </c>
      <c r="T27" s="123">
        <v>200.5352</v>
      </c>
      <c r="U27" s="123">
        <v>41.9315</v>
      </c>
      <c r="V27" s="123">
        <v>577.56479999999988</v>
      </c>
      <c r="W27" s="123">
        <v>847.07709999999997</v>
      </c>
      <c r="X27" s="123">
        <v>919.01049999999998</v>
      </c>
      <c r="Y27" s="123">
        <v>690.01819999999998</v>
      </c>
      <c r="Z27" s="123">
        <v>574.56560000000002</v>
      </c>
      <c r="AA27" s="123">
        <v>449.08029999999997</v>
      </c>
      <c r="AB27" s="123">
        <v>370.7097</v>
      </c>
      <c r="AC27" s="123">
        <v>333.40530000000001</v>
      </c>
      <c r="AD27" s="123">
        <v>318.75</v>
      </c>
      <c r="AE27" s="123">
        <v>320.32190000000003</v>
      </c>
      <c r="AF27" s="123">
        <v>321.8236</v>
      </c>
      <c r="AG27" s="123">
        <v>331.52849999999995</v>
      </c>
      <c r="AH27" s="123">
        <v>349.88250000000005</v>
      </c>
      <c r="AI27" s="123">
        <v>372.39909999999998</v>
      </c>
      <c r="AJ27" s="123">
        <v>393.85719999999998</v>
      </c>
      <c r="AK27" s="123">
        <v>413.2919</v>
      </c>
      <c r="AL27" s="123">
        <v>423.97199999999998</v>
      </c>
      <c r="AM27" s="123">
        <v>560.4402</v>
      </c>
      <c r="AN27" s="123">
        <v>681.11250000000018</v>
      </c>
      <c r="AO27" s="123">
        <v>861.46900000000016</v>
      </c>
      <c r="AP27" s="123">
        <v>1049.1906000000001</v>
      </c>
      <c r="AQ27" s="123">
        <v>1262.0593000000001</v>
      </c>
      <c r="AR27" s="123">
        <v>1371.3581999999999</v>
      </c>
      <c r="AS27" s="123">
        <v>1385.0016000000001</v>
      </c>
      <c r="AT27" s="123">
        <v>1464.5338000000002</v>
      </c>
      <c r="AU27" s="123">
        <v>1539.9615000000001</v>
      </c>
      <c r="AV27" s="123">
        <v>1444.9068</v>
      </c>
      <c r="AW27" s="123">
        <v>1454.5968000000003</v>
      </c>
      <c r="AX27" s="123">
        <v>1419.3071</v>
      </c>
      <c r="AY27" s="123">
        <v>1423.1536000000001</v>
      </c>
      <c r="AZ27" s="123">
        <v>1429.7197000000001</v>
      </c>
      <c r="BA27" s="123">
        <v>1435.8587</v>
      </c>
      <c r="BB27" s="123">
        <v>1438.3145</v>
      </c>
      <c r="BC27" s="123">
        <v>1436.6163000000001</v>
      </c>
      <c r="BD27" s="123">
        <v>1442.8763000000001</v>
      </c>
      <c r="BE27" s="123">
        <v>1436.8296</v>
      </c>
      <c r="BF27" s="123">
        <v>1455.4933000000001</v>
      </c>
      <c r="BG27" s="123">
        <v>1480.8981000000001</v>
      </c>
      <c r="BH27" s="123">
        <v>1505.8454999999999</v>
      </c>
      <c r="BI27" s="123">
        <v>1529.7755</v>
      </c>
      <c r="BJ27" s="123">
        <v>1552.2018999999998</v>
      </c>
      <c r="BK27" s="123">
        <v>1572.9694999999999</v>
      </c>
      <c r="BL27" s="123">
        <v>1593.2514000000003</v>
      </c>
      <c r="BM27" s="123">
        <v>1613.4238999999998</v>
      </c>
      <c r="BN27" s="123">
        <v>1632.7430000000002</v>
      </c>
      <c r="BO27" s="123">
        <v>1651.1013</v>
      </c>
      <c r="BP27" s="123">
        <v>1668.4235000000003</v>
      </c>
      <c r="BQ27" s="123">
        <v>1684.7162000000001</v>
      </c>
      <c r="BR27" s="123">
        <v>1700.0641999999998</v>
      </c>
      <c r="BS27" s="123">
        <v>1714.2211</v>
      </c>
      <c r="BT27" s="123">
        <v>1726.6281000000001</v>
      </c>
      <c r="BU27" s="123">
        <v>1736.9740000000002</v>
      </c>
      <c r="BV27" s="123">
        <v>1744.8501999999999</v>
      </c>
      <c r="BW27" s="123">
        <v>1749.8152000000002</v>
      </c>
      <c r="BX27" s="123">
        <v>1751.7526</v>
      </c>
      <c r="BY27" s="123">
        <v>1750.5731000000001</v>
      </c>
      <c r="BZ27" s="123">
        <v>1746.3428000000001</v>
      </c>
      <c r="CA27" s="123">
        <v>1739.1510000000003</v>
      </c>
      <c r="CB27" s="123">
        <v>1729.8</v>
      </c>
      <c r="CC27" s="123">
        <v>1720.2677000000001</v>
      </c>
      <c r="CD27" s="123">
        <v>1712.0388</v>
      </c>
    </row>
    <row r="28" spans="1:82" x14ac:dyDescent="0.3">
      <c r="A28" s="120" t="s">
        <v>7</v>
      </c>
      <c r="B28" s="123"/>
      <c r="C28" s="123"/>
      <c r="D28" s="123"/>
      <c r="E28" s="123"/>
      <c r="F28" s="123"/>
      <c r="G28" s="123">
        <v>0</v>
      </c>
      <c r="H28" s="123">
        <v>0</v>
      </c>
      <c r="I28" s="123">
        <v>0</v>
      </c>
      <c r="J28" s="123">
        <v>0</v>
      </c>
      <c r="K28" s="123">
        <v>0</v>
      </c>
      <c r="L28" s="123">
        <v>0</v>
      </c>
      <c r="M28" s="123">
        <v>0</v>
      </c>
      <c r="N28" s="123">
        <v>0</v>
      </c>
      <c r="O28" s="123">
        <v>0</v>
      </c>
      <c r="P28" s="123">
        <v>2.1099999999999997E-2</v>
      </c>
      <c r="Q28" s="123">
        <v>0.1847</v>
      </c>
      <c r="R28" s="123">
        <v>1.2351999999999999</v>
      </c>
      <c r="S28" s="123">
        <v>7.2610999999999999</v>
      </c>
      <c r="T28" s="123">
        <v>200.5352</v>
      </c>
      <c r="U28" s="123">
        <v>41.9315</v>
      </c>
      <c r="V28" s="123">
        <v>577.56479999999988</v>
      </c>
      <c r="W28" s="123">
        <v>847.07709999999997</v>
      </c>
      <c r="X28" s="123">
        <v>919.01049999999998</v>
      </c>
      <c r="Y28" s="123">
        <v>690.01819999999998</v>
      </c>
      <c r="Z28" s="123">
        <v>574.56560000000002</v>
      </c>
      <c r="AA28" s="123">
        <v>449.08029999999997</v>
      </c>
      <c r="AB28" s="123">
        <v>370.7097</v>
      </c>
      <c r="AC28" s="123">
        <v>333.40530000000001</v>
      </c>
      <c r="AD28" s="123">
        <v>318.75</v>
      </c>
      <c r="AE28" s="123">
        <v>320.32190000000003</v>
      </c>
      <c r="AF28" s="123">
        <v>321.8236</v>
      </c>
      <c r="AG28" s="123">
        <v>331.52849999999995</v>
      </c>
      <c r="AH28" s="123">
        <v>349.88250000000005</v>
      </c>
      <c r="AI28" s="123">
        <v>372.39909999999998</v>
      </c>
      <c r="AJ28" s="123">
        <v>393.85719999999998</v>
      </c>
      <c r="AK28" s="123">
        <v>413.2919</v>
      </c>
      <c r="AL28" s="123">
        <v>423.97199999999998</v>
      </c>
      <c r="AM28" s="123">
        <v>560.4402</v>
      </c>
      <c r="AN28" s="123">
        <v>681.11250000000018</v>
      </c>
      <c r="AO28" s="123">
        <v>861.46900000000016</v>
      </c>
      <c r="AP28" s="123">
        <v>1049.1906000000001</v>
      </c>
      <c r="AQ28" s="123">
        <v>1262.0593000000001</v>
      </c>
      <c r="AR28" s="123">
        <v>1371.3581999999999</v>
      </c>
      <c r="AS28" s="123">
        <v>1385.0016000000001</v>
      </c>
      <c r="AT28" s="123">
        <v>1464.5338000000002</v>
      </c>
      <c r="AU28" s="123">
        <v>1539.9615000000001</v>
      </c>
      <c r="AV28" s="123">
        <v>1444.9068</v>
      </c>
      <c r="AW28" s="123">
        <v>1454.5968000000003</v>
      </c>
      <c r="AX28" s="123">
        <v>1419.3071</v>
      </c>
      <c r="AY28" s="123">
        <v>1423.1536000000001</v>
      </c>
      <c r="AZ28" s="123">
        <v>1429.7197000000001</v>
      </c>
      <c r="BA28" s="123">
        <v>1435.8587</v>
      </c>
      <c r="BB28" s="123">
        <v>1438.3145</v>
      </c>
      <c r="BC28" s="123">
        <v>1436.6163000000001</v>
      </c>
      <c r="BD28" s="123">
        <v>1442.8763000000001</v>
      </c>
      <c r="BE28" s="123">
        <v>1436.8296</v>
      </c>
      <c r="BF28" s="123">
        <v>1455.4933000000001</v>
      </c>
      <c r="BG28" s="123">
        <v>1480.8981000000001</v>
      </c>
      <c r="BH28" s="123">
        <v>1505.8454999999999</v>
      </c>
      <c r="BI28" s="123">
        <v>1529.7755</v>
      </c>
      <c r="BJ28" s="123">
        <v>1552.2018999999998</v>
      </c>
      <c r="BK28" s="123">
        <v>1572.9694999999999</v>
      </c>
      <c r="BL28" s="123">
        <v>1593.2514000000003</v>
      </c>
      <c r="BM28" s="123">
        <v>1613.4238999999998</v>
      </c>
      <c r="BN28" s="123">
        <v>1632.7430000000002</v>
      </c>
      <c r="BO28" s="123">
        <v>1651.1013</v>
      </c>
      <c r="BP28" s="123">
        <v>1668.4235000000003</v>
      </c>
      <c r="BQ28" s="123">
        <v>1684.7162000000001</v>
      </c>
      <c r="BR28" s="123">
        <v>1700.0641999999998</v>
      </c>
      <c r="BS28" s="123">
        <v>1714.2211</v>
      </c>
      <c r="BT28" s="123">
        <v>1726.6281000000001</v>
      </c>
      <c r="BU28" s="123">
        <v>1736.9740000000002</v>
      </c>
      <c r="BV28" s="123">
        <v>1744.8501999999999</v>
      </c>
      <c r="BW28" s="123">
        <v>1749.8152000000002</v>
      </c>
      <c r="BX28" s="123">
        <v>1751.7526</v>
      </c>
      <c r="BY28" s="123">
        <v>1750.5731000000001</v>
      </c>
      <c r="BZ28" s="123">
        <v>1746.3428000000001</v>
      </c>
      <c r="CA28" s="123">
        <v>1739.1510000000003</v>
      </c>
      <c r="CB28" s="123">
        <v>1729.8</v>
      </c>
      <c r="CC28" s="123">
        <v>1720.2677000000001</v>
      </c>
      <c r="CD28" s="123">
        <v>1712.0388</v>
      </c>
    </row>
    <row r="29" spans="1:82" x14ac:dyDescent="0.3">
      <c r="A29" s="118" t="s">
        <v>82</v>
      </c>
      <c r="B29" s="123"/>
      <c r="C29" s="123"/>
      <c r="D29" s="123"/>
      <c r="E29" s="123"/>
      <c r="F29" s="123"/>
      <c r="G29" s="123">
        <v>0</v>
      </c>
      <c r="H29" s="123">
        <v>0</v>
      </c>
      <c r="I29" s="123">
        <v>0</v>
      </c>
      <c r="J29" s="123">
        <v>0</v>
      </c>
      <c r="K29" s="123">
        <v>0</v>
      </c>
      <c r="L29" s="123">
        <v>0</v>
      </c>
      <c r="M29" s="123">
        <v>0</v>
      </c>
      <c r="N29" s="123">
        <v>0</v>
      </c>
      <c r="O29" s="123">
        <v>0</v>
      </c>
      <c r="P29" s="123">
        <v>1.3000000000000002E-3</v>
      </c>
      <c r="Q29" s="123">
        <v>1.2199999999999999E-2</v>
      </c>
      <c r="R29" s="123">
        <v>0.16030000000000003</v>
      </c>
      <c r="S29" s="123">
        <v>0.57700000000000007</v>
      </c>
      <c r="T29" s="123">
        <v>14.372999999999999</v>
      </c>
      <c r="U29" s="123">
        <v>2.9935</v>
      </c>
      <c r="V29" s="123">
        <v>44.961299999999994</v>
      </c>
      <c r="W29" s="123">
        <v>81.361599999999981</v>
      </c>
      <c r="X29" s="123">
        <v>115.5371</v>
      </c>
      <c r="Y29" s="123">
        <v>135.61790000000002</v>
      </c>
      <c r="Z29" s="123">
        <v>159.1404</v>
      </c>
      <c r="AA29" s="123">
        <v>179.97009999999997</v>
      </c>
      <c r="AB29" s="123">
        <v>200.06669999999997</v>
      </c>
      <c r="AC29" s="123">
        <v>219.19990000000001</v>
      </c>
      <c r="AD29" s="123">
        <v>236.47310000000002</v>
      </c>
      <c r="AE29" s="123">
        <v>251.5718</v>
      </c>
      <c r="AF29" s="123">
        <v>263.70169999999996</v>
      </c>
      <c r="AG29" s="123">
        <v>312.48419999999999</v>
      </c>
      <c r="AH29" s="123">
        <v>407.36599999999999</v>
      </c>
      <c r="AI29" s="123">
        <v>516.58080000000007</v>
      </c>
      <c r="AJ29" s="123">
        <v>640.21399999999983</v>
      </c>
      <c r="AK29" s="123">
        <v>742.17379999999991</v>
      </c>
      <c r="AL29" s="123">
        <v>787.37119999999993</v>
      </c>
      <c r="AM29" s="123">
        <v>836.46399999999994</v>
      </c>
      <c r="AN29" s="123">
        <v>838.62529999999992</v>
      </c>
      <c r="AO29" s="123">
        <v>911.76069999999993</v>
      </c>
      <c r="AP29" s="123">
        <v>966.38329999999996</v>
      </c>
      <c r="AQ29" s="123">
        <v>1027.2987999999998</v>
      </c>
      <c r="AR29" s="123">
        <v>1129.6292999999998</v>
      </c>
      <c r="AS29" s="123">
        <v>1147.5073</v>
      </c>
      <c r="AT29" s="123">
        <v>1209.6486000000002</v>
      </c>
      <c r="AU29" s="123">
        <v>1233.2107000000001</v>
      </c>
      <c r="AV29" s="123">
        <v>1086.0626999999999</v>
      </c>
      <c r="AW29" s="123">
        <v>1026.1655000000001</v>
      </c>
      <c r="AX29" s="123">
        <v>935.83929999999998</v>
      </c>
      <c r="AY29" s="123">
        <v>874.08080000000007</v>
      </c>
      <c r="AZ29" s="123">
        <v>841.71440000000007</v>
      </c>
      <c r="BA29" s="123">
        <v>837.0390000000001</v>
      </c>
      <c r="BB29" s="123">
        <v>819.31999999999982</v>
      </c>
      <c r="BC29" s="123">
        <v>808.31359999999995</v>
      </c>
      <c r="BD29" s="123">
        <v>800.84530000000007</v>
      </c>
      <c r="BE29" s="123">
        <v>798.32</v>
      </c>
      <c r="BF29" s="123">
        <v>807.9629000000001</v>
      </c>
      <c r="BG29" s="123">
        <v>820.65859999999998</v>
      </c>
      <c r="BH29" s="123">
        <v>833.12569999999994</v>
      </c>
      <c r="BI29" s="123">
        <v>845.1191</v>
      </c>
      <c r="BJ29" s="123">
        <v>856.39250000000004</v>
      </c>
      <c r="BK29" s="123">
        <v>866.84169999999995</v>
      </c>
      <c r="BL29" s="123">
        <v>877.08489999999995</v>
      </c>
      <c r="BM29" s="123">
        <v>887.30610000000001</v>
      </c>
      <c r="BN29" s="123">
        <v>897.09159999999997</v>
      </c>
      <c r="BO29" s="123">
        <v>906.38440000000003</v>
      </c>
      <c r="BP29" s="123">
        <v>915.13559999999995</v>
      </c>
      <c r="BQ29" s="123">
        <v>923.34159999999986</v>
      </c>
      <c r="BR29" s="123">
        <v>931.04990000000009</v>
      </c>
      <c r="BS29" s="123">
        <v>938.11029999999994</v>
      </c>
      <c r="BT29" s="123">
        <v>944.21509999999989</v>
      </c>
      <c r="BU29" s="123">
        <v>949.22569999999996</v>
      </c>
      <c r="BV29" s="123">
        <v>952.91340000000002</v>
      </c>
      <c r="BW29" s="123">
        <v>955.03060000000005</v>
      </c>
      <c r="BX29" s="123">
        <v>955.53110000000004</v>
      </c>
      <c r="BY29" s="123">
        <v>954.38429999999994</v>
      </c>
      <c r="BZ29" s="123">
        <v>951.64400000000001</v>
      </c>
      <c r="CA29" s="123">
        <v>947.35820000000001</v>
      </c>
      <c r="CB29" s="123">
        <v>941.95880000000011</v>
      </c>
      <c r="CC29" s="123">
        <v>936.54150000000004</v>
      </c>
      <c r="CD29" s="123">
        <v>931.95550000000003</v>
      </c>
    </row>
    <row r="30" spans="1:82" x14ac:dyDescent="0.3">
      <c r="A30" s="119" t="s">
        <v>82</v>
      </c>
      <c r="B30" s="123"/>
      <c r="C30" s="123"/>
      <c r="D30" s="123"/>
      <c r="E30" s="123"/>
      <c r="F30" s="123"/>
      <c r="G30" s="123">
        <v>0</v>
      </c>
      <c r="H30" s="123">
        <v>0</v>
      </c>
      <c r="I30" s="123">
        <v>0</v>
      </c>
      <c r="J30" s="123">
        <v>0</v>
      </c>
      <c r="K30" s="123">
        <v>0</v>
      </c>
      <c r="L30" s="123">
        <v>0</v>
      </c>
      <c r="M30" s="123">
        <v>0</v>
      </c>
      <c r="N30" s="123">
        <v>0</v>
      </c>
      <c r="O30" s="123">
        <v>0</v>
      </c>
      <c r="P30" s="123">
        <v>1.3000000000000002E-3</v>
      </c>
      <c r="Q30" s="123">
        <v>1.2199999999999999E-2</v>
      </c>
      <c r="R30" s="123">
        <v>0.16030000000000003</v>
      </c>
      <c r="S30" s="123">
        <v>0.57700000000000007</v>
      </c>
      <c r="T30" s="123">
        <v>14.372999999999999</v>
      </c>
      <c r="U30" s="123">
        <v>2.9935</v>
      </c>
      <c r="V30" s="123">
        <v>44.961299999999994</v>
      </c>
      <c r="W30" s="123">
        <v>81.361599999999981</v>
      </c>
      <c r="X30" s="123">
        <v>115.5371</v>
      </c>
      <c r="Y30" s="123">
        <v>135.61790000000002</v>
      </c>
      <c r="Z30" s="123">
        <v>159.1404</v>
      </c>
      <c r="AA30" s="123">
        <v>179.97009999999997</v>
      </c>
      <c r="AB30" s="123">
        <v>200.06669999999997</v>
      </c>
      <c r="AC30" s="123">
        <v>219.19990000000001</v>
      </c>
      <c r="AD30" s="123">
        <v>236.47310000000002</v>
      </c>
      <c r="AE30" s="123">
        <v>251.5718</v>
      </c>
      <c r="AF30" s="123">
        <v>263.70169999999996</v>
      </c>
      <c r="AG30" s="123">
        <v>312.48419999999999</v>
      </c>
      <c r="AH30" s="123">
        <v>407.36599999999999</v>
      </c>
      <c r="AI30" s="123">
        <v>516.58080000000007</v>
      </c>
      <c r="AJ30" s="123">
        <v>640.21399999999983</v>
      </c>
      <c r="AK30" s="123">
        <v>742.17379999999991</v>
      </c>
      <c r="AL30" s="123">
        <v>787.37119999999993</v>
      </c>
      <c r="AM30" s="123">
        <v>836.46399999999994</v>
      </c>
      <c r="AN30" s="123">
        <v>838.62529999999992</v>
      </c>
      <c r="AO30" s="123">
        <v>911.76069999999993</v>
      </c>
      <c r="AP30" s="123">
        <v>966.38329999999996</v>
      </c>
      <c r="AQ30" s="123">
        <v>1027.2987999999998</v>
      </c>
      <c r="AR30" s="123">
        <v>1129.6292999999998</v>
      </c>
      <c r="AS30" s="123">
        <v>1147.5073</v>
      </c>
      <c r="AT30" s="123">
        <v>1209.6486000000002</v>
      </c>
      <c r="AU30" s="123">
        <v>1233.2107000000001</v>
      </c>
      <c r="AV30" s="123">
        <v>1086.0626999999999</v>
      </c>
      <c r="AW30" s="123">
        <v>1026.1655000000001</v>
      </c>
      <c r="AX30" s="123">
        <v>935.83929999999998</v>
      </c>
      <c r="AY30" s="123">
        <v>874.08080000000007</v>
      </c>
      <c r="AZ30" s="123">
        <v>841.71440000000007</v>
      </c>
      <c r="BA30" s="123">
        <v>837.0390000000001</v>
      </c>
      <c r="BB30" s="123">
        <v>819.31999999999982</v>
      </c>
      <c r="BC30" s="123">
        <v>808.31359999999995</v>
      </c>
      <c r="BD30" s="123">
        <v>800.84530000000007</v>
      </c>
      <c r="BE30" s="123">
        <v>798.32</v>
      </c>
      <c r="BF30" s="123">
        <v>807.9629000000001</v>
      </c>
      <c r="BG30" s="123">
        <v>820.65859999999998</v>
      </c>
      <c r="BH30" s="123">
        <v>833.12569999999994</v>
      </c>
      <c r="BI30" s="123">
        <v>845.1191</v>
      </c>
      <c r="BJ30" s="123">
        <v>856.39250000000004</v>
      </c>
      <c r="BK30" s="123">
        <v>866.84169999999995</v>
      </c>
      <c r="BL30" s="123">
        <v>877.08489999999995</v>
      </c>
      <c r="BM30" s="123">
        <v>887.30610000000001</v>
      </c>
      <c r="BN30" s="123">
        <v>897.09159999999997</v>
      </c>
      <c r="BO30" s="123">
        <v>906.38440000000003</v>
      </c>
      <c r="BP30" s="123">
        <v>915.13559999999995</v>
      </c>
      <c r="BQ30" s="123">
        <v>923.34159999999986</v>
      </c>
      <c r="BR30" s="123">
        <v>931.04990000000009</v>
      </c>
      <c r="BS30" s="123">
        <v>938.11029999999994</v>
      </c>
      <c r="BT30" s="123">
        <v>944.21509999999989</v>
      </c>
      <c r="BU30" s="123">
        <v>949.22569999999996</v>
      </c>
      <c r="BV30" s="123">
        <v>952.91340000000002</v>
      </c>
      <c r="BW30" s="123">
        <v>955.03060000000005</v>
      </c>
      <c r="BX30" s="123">
        <v>955.53110000000004</v>
      </c>
      <c r="BY30" s="123">
        <v>954.38429999999994</v>
      </c>
      <c r="BZ30" s="123">
        <v>951.64400000000001</v>
      </c>
      <c r="CA30" s="123">
        <v>947.35820000000001</v>
      </c>
      <c r="CB30" s="123">
        <v>941.95880000000011</v>
      </c>
      <c r="CC30" s="123">
        <v>936.54150000000004</v>
      </c>
      <c r="CD30" s="123">
        <v>931.95550000000003</v>
      </c>
    </row>
    <row r="31" spans="1:82" x14ac:dyDescent="0.3">
      <c r="A31" s="120" t="s">
        <v>7</v>
      </c>
      <c r="B31" s="123"/>
      <c r="C31" s="123"/>
      <c r="D31" s="123"/>
      <c r="E31" s="123"/>
      <c r="F31" s="123"/>
      <c r="G31" s="123">
        <v>0</v>
      </c>
      <c r="H31" s="123">
        <v>0</v>
      </c>
      <c r="I31" s="123">
        <v>0</v>
      </c>
      <c r="J31" s="123">
        <v>0</v>
      </c>
      <c r="K31" s="123">
        <v>0</v>
      </c>
      <c r="L31" s="123">
        <v>0</v>
      </c>
      <c r="M31" s="123">
        <v>0</v>
      </c>
      <c r="N31" s="123">
        <v>0</v>
      </c>
      <c r="O31" s="123">
        <v>0</v>
      </c>
      <c r="P31" s="123">
        <v>1.3000000000000002E-3</v>
      </c>
      <c r="Q31" s="123">
        <v>1.2199999999999999E-2</v>
      </c>
      <c r="R31" s="123">
        <v>0.16030000000000003</v>
      </c>
      <c r="S31" s="123">
        <v>0.57700000000000007</v>
      </c>
      <c r="T31" s="123">
        <v>14.372999999999999</v>
      </c>
      <c r="U31" s="123">
        <v>2.9935</v>
      </c>
      <c r="V31" s="123">
        <v>44.961299999999994</v>
      </c>
      <c r="W31" s="123">
        <v>81.361599999999981</v>
      </c>
      <c r="X31" s="123">
        <v>115.5371</v>
      </c>
      <c r="Y31" s="123">
        <v>135.61790000000002</v>
      </c>
      <c r="Z31" s="123">
        <v>159.1404</v>
      </c>
      <c r="AA31" s="123">
        <v>179.97009999999997</v>
      </c>
      <c r="AB31" s="123">
        <v>200.06669999999997</v>
      </c>
      <c r="AC31" s="123">
        <v>219.19990000000001</v>
      </c>
      <c r="AD31" s="123">
        <v>236.47310000000002</v>
      </c>
      <c r="AE31" s="123">
        <v>251.5718</v>
      </c>
      <c r="AF31" s="123">
        <v>263.70169999999996</v>
      </c>
      <c r="AG31" s="123">
        <v>312.48419999999999</v>
      </c>
      <c r="AH31" s="123">
        <v>407.36599999999999</v>
      </c>
      <c r="AI31" s="123">
        <v>516.58080000000007</v>
      </c>
      <c r="AJ31" s="123">
        <v>640.21399999999983</v>
      </c>
      <c r="AK31" s="123">
        <v>742.17379999999991</v>
      </c>
      <c r="AL31" s="123">
        <v>787.37119999999993</v>
      </c>
      <c r="AM31" s="123">
        <v>836.46399999999994</v>
      </c>
      <c r="AN31" s="123">
        <v>838.62529999999992</v>
      </c>
      <c r="AO31" s="123">
        <v>911.76069999999993</v>
      </c>
      <c r="AP31" s="123">
        <v>966.38329999999996</v>
      </c>
      <c r="AQ31" s="123">
        <v>1027.2987999999998</v>
      </c>
      <c r="AR31" s="123">
        <v>1129.6292999999998</v>
      </c>
      <c r="AS31" s="123">
        <v>1147.5073</v>
      </c>
      <c r="AT31" s="123">
        <v>1209.6486000000002</v>
      </c>
      <c r="AU31" s="123">
        <v>1233.2107000000001</v>
      </c>
      <c r="AV31" s="123">
        <v>1086.0626999999999</v>
      </c>
      <c r="AW31" s="123">
        <v>1026.1655000000001</v>
      </c>
      <c r="AX31" s="123">
        <v>935.83929999999998</v>
      </c>
      <c r="AY31" s="123">
        <v>874.08080000000007</v>
      </c>
      <c r="AZ31" s="123">
        <v>841.71440000000007</v>
      </c>
      <c r="BA31" s="123">
        <v>837.0390000000001</v>
      </c>
      <c r="BB31" s="123">
        <v>819.31999999999982</v>
      </c>
      <c r="BC31" s="123">
        <v>808.31359999999995</v>
      </c>
      <c r="BD31" s="123">
        <v>800.84530000000007</v>
      </c>
      <c r="BE31" s="123">
        <v>798.32</v>
      </c>
      <c r="BF31" s="123">
        <v>807.9629000000001</v>
      </c>
      <c r="BG31" s="123">
        <v>820.65859999999998</v>
      </c>
      <c r="BH31" s="123">
        <v>833.12569999999994</v>
      </c>
      <c r="BI31" s="123">
        <v>845.1191</v>
      </c>
      <c r="BJ31" s="123">
        <v>856.39250000000004</v>
      </c>
      <c r="BK31" s="123">
        <v>866.84169999999995</v>
      </c>
      <c r="BL31" s="123">
        <v>877.08489999999995</v>
      </c>
      <c r="BM31" s="123">
        <v>887.30610000000001</v>
      </c>
      <c r="BN31" s="123">
        <v>897.09159999999997</v>
      </c>
      <c r="BO31" s="123">
        <v>906.38440000000003</v>
      </c>
      <c r="BP31" s="123">
        <v>915.13559999999995</v>
      </c>
      <c r="BQ31" s="123">
        <v>923.34159999999986</v>
      </c>
      <c r="BR31" s="123">
        <v>931.04990000000009</v>
      </c>
      <c r="BS31" s="123">
        <v>938.11029999999994</v>
      </c>
      <c r="BT31" s="123">
        <v>944.21509999999989</v>
      </c>
      <c r="BU31" s="123">
        <v>949.22569999999996</v>
      </c>
      <c r="BV31" s="123">
        <v>952.91340000000002</v>
      </c>
      <c r="BW31" s="123">
        <v>955.03060000000005</v>
      </c>
      <c r="BX31" s="123">
        <v>955.53110000000004</v>
      </c>
      <c r="BY31" s="123">
        <v>954.38429999999994</v>
      </c>
      <c r="BZ31" s="123">
        <v>951.64400000000001</v>
      </c>
      <c r="CA31" s="123">
        <v>947.35820000000001</v>
      </c>
      <c r="CB31" s="123">
        <v>941.95880000000011</v>
      </c>
      <c r="CC31" s="123">
        <v>936.54150000000004</v>
      </c>
      <c r="CD31" s="123">
        <v>931.95550000000003</v>
      </c>
    </row>
    <row r="32" spans="1:82" x14ac:dyDescent="0.3">
      <c r="A32" s="118" t="s">
        <v>28</v>
      </c>
      <c r="B32" s="123"/>
      <c r="C32" s="123"/>
      <c r="D32" s="123"/>
      <c r="E32" s="123"/>
      <c r="F32" s="123"/>
      <c r="G32" s="123">
        <v>0</v>
      </c>
      <c r="H32" s="123">
        <v>0</v>
      </c>
      <c r="I32" s="123">
        <v>0</v>
      </c>
      <c r="J32" s="123">
        <v>0</v>
      </c>
      <c r="K32" s="123">
        <v>0</v>
      </c>
      <c r="L32" s="123">
        <v>0</v>
      </c>
      <c r="M32" s="123">
        <v>0</v>
      </c>
      <c r="N32" s="123">
        <v>0</v>
      </c>
      <c r="O32" s="123">
        <v>0</v>
      </c>
      <c r="P32" s="123">
        <v>0.37720000000000004</v>
      </c>
      <c r="Q32" s="123">
        <v>2.6508000000000003</v>
      </c>
      <c r="R32" s="123">
        <v>18.910799999999998</v>
      </c>
      <c r="S32" s="123">
        <v>120.134</v>
      </c>
      <c r="T32" s="123">
        <v>4122.6048000000001</v>
      </c>
      <c r="U32" s="123">
        <v>730.85860000000002</v>
      </c>
      <c r="V32" s="123">
        <v>16198.5152</v>
      </c>
      <c r="W32" s="123">
        <v>36583.673800000004</v>
      </c>
      <c r="X32" s="123">
        <v>56674.255799999999</v>
      </c>
      <c r="Y32" s="123">
        <v>70455.990399999995</v>
      </c>
      <c r="Z32" s="123">
        <v>77360.753400000016</v>
      </c>
      <c r="AA32" s="123">
        <v>78812.457399999999</v>
      </c>
      <c r="AB32" s="123">
        <v>77515.700000000012</v>
      </c>
      <c r="AC32" s="123">
        <v>75711.026199999993</v>
      </c>
      <c r="AD32" s="123">
        <v>72149.599799999996</v>
      </c>
      <c r="AE32" s="123">
        <v>67501.076399999991</v>
      </c>
      <c r="AF32" s="123">
        <v>62393.224600000009</v>
      </c>
      <c r="AG32" s="123">
        <v>56974.658199999998</v>
      </c>
      <c r="AH32" s="123">
        <v>51293.161199999995</v>
      </c>
      <c r="AI32" s="123">
        <v>45762.866399999999</v>
      </c>
      <c r="AJ32" s="123">
        <v>40565.347199999997</v>
      </c>
      <c r="AK32" s="123">
        <v>35547.370799999997</v>
      </c>
      <c r="AL32" s="123">
        <v>30604.985000000001</v>
      </c>
      <c r="AM32" s="123">
        <v>26739.805799999998</v>
      </c>
      <c r="AN32" s="123">
        <v>23420.649599999997</v>
      </c>
      <c r="AO32" s="123">
        <v>20567.349999999999</v>
      </c>
      <c r="AP32" s="123">
        <v>18132.820800000001</v>
      </c>
      <c r="AQ32" s="123">
        <v>15988.221600000001</v>
      </c>
      <c r="AR32" s="123">
        <v>14113.5936</v>
      </c>
      <c r="AS32" s="123">
        <v>12527.509399999999</v>
      </c>
      <c r="AT32" s="123">
        <v>11156.200199999999</v>
      </c>
      <c r="AU32" s="123">
        <v>9995.8954000000012</v>
      </c>
      <c r="AV32" s="123">
        <v>9009.4189999999999</v>
      </c>
      <c r="AW32" s="123">
        <v>8110.4776000000002</v>
      </c>
      <c r="AX32" s="123">
        <v>7390.2327999999998</v>
      </c>
      <c r="AY32" s="123">
        <v>6863.2785999999996</v>
      </c>
      <c r="AZ32" s="123">
        <v>6357.1466</v>
      </c>
      <c r="BA32" s="123">
        <v>5846.483400000001</v>
      </c>
      <c r="BB32" s="123">
        <v>5496.4544000000005</v>
      </c>
      <c r="BC32" s="123">
        <v>5189.8349999999991</v>
      </c>
      <c r="BD32" s="123">
        <v>4800.7709999999997</v>
      </c>
      <c r="BE32" s="123">
        <v>4803.2919999999995</v>
      </c>
      <c r="BF32" s="123">
        <v>4891.7777999999998</v>
      </c>
      <c r="BG32" s="123">
        <v>4947.8771999999999</v>
      </c>
      <c r="BH32" s="123">
        <v>4992.5079999999998</v>
      </c>
      <c r="BI32" s="123">
        <v>5039.1709999999994</v>
      </c>
      <c r="BJ32" s="123">
        <v>5088.3606</v>
      </c>
      <c r="BK32" s="123">
        <v>5134.3327999999992</v>
      </c>
      <c r="BL32" s="123">
        <v>5175.5637999999999</v>
      </c>
      <c r="BM32" s="123">
        <v>5217.3822</v>
      </c>
      <c r="BN32" s="123">
        <v>5255.7773999999999</v>
      </c>
      <c r="BO32" s="123">
        <v>5290.5767999999989</v>
      </c>
      <c r="BP32" s="123">
        <v>5320.9431999999997</v>
      </c>
      <c r="BQ32" s="123">
        <v>5345.8260000000009</v>
      </c>
      <c r="BR32" s="123">
        <v>5365.5758000000005</v>
      </c>
      <c r="BS32" s="123">
        <v>5381.1472000000003</v>
      </c>
      <c r="BT32" s="123">
        <v>5393.0273999999999</v>
      </c>
      <c r="BU32" s="123">
        <v>5401.1345999999994</v>
      </c>
      <c r="BV32" s="123">
        <v>5405.6814000000004</v>
      </c>
      <c r="BW32" s="123">
        <v>5406.902</v>
      </c>
      <c r="BX32" s="123">
        <v>5404.4021999999995</v>
      </c>
      <c r="BY32" s="123">
        <v>5396.7577999999994</v>
      </c>
      <c r="BZ32" s="123">
        <v>5384.1143999999995</v>
      </c>
      <c r="CA32" s="123">
        <v>5367.6076000000003</v>
      </c>
      <c r="CB32" s="123">
        <v>5345.8396000000002</v>
      </c>
      <c r="CC32" s="123">
        <v>5315.9609999999993</v>
      </c>
      <c r="CD32" s="123">
        <v>5276.657799999999</v>
      </c>
    </row>
    <row r="33" spans="1:82" x14ac:dyDescent="0.3">
      <c r="A33" s="119" t="s">
        <v>387</v>
      </c>
      <c r="B33" s="123"/>
      <c r="C33" s="123"/>
      <c r="D33" s="123"/>
      <c r="E33" s="123"/>
      <c r="F33" s="123"/>
      <c r="G33" s="123">
        <v>0</v>
      </c>
      <c r="H33" s="123">
        <v>0</v>
      </c>
      <c r="I33" s="123">
        <v>0</v>
      </c>
      <c r="J33" s="123">
        <v>0</v>
      </c>
      <c r="K33" s="123">
        <v>0</v>
      </c>
      <c r="L33" s="123">
        <v>0</v>
      </c>
      <c r="M33" s="123">
        <v>0</v>
      </c>
      <c r="N33" s="123">
        <v>0</v>
      </c>
      <c r="O33" s="123">
        <v>0</v>
      </c>
      <c r="P33" s="123">
        <v>0.18860000000000002</v>
      </c>
      <c r="Q33" s="123">
        <v>1.3254000000000001</v>
      </c>
      <c r="R33" s="123">
        <v>9.4553999999999991</v>
      </c>
      <c r="S33" s="123">
        <v>60.067</v>
      </c>
      <c r="T33" s="123">
        <v>2061.3024</v>
      </c>
      <c r="U33" s="123">
        <v>365.42929999999996</v>
      </c>
      <c r="V33" s="123">
        <v>8099.2575999999999</v>
      </c>
      <c r="W33" s="123">
        <v>18291.836900000002</v>
      </c>
      <c r="X33" s="123">
        <v>28337.127900000003</v>
      </c>
      <c r="Y33" s="123">
        <v>35227.995199999998</v>
      </c>
      <c r="Z33" s="123">
        <v>38680.376700000001</v>
      </c>
      <c r="AA33" s="123">
        <v>39406.2287</v>
      </c>
      <c r="AB33" s="123">
        <v>38757.85</v>
      </c>
      <c r="AC33" s="123">
        <v>37855.513099999996</v>
      </c>
      <c r="AD33" s="123">
        <v>36074.799899999998</v>
      </c>
      <c r="AE33" s="123">
        <v>33750.538199999995</v>
      </c>
      <c r="AF33" s="123">
        <v>31196.612300000001</v>
      </c>
      <c r="AG33" s="123">
        <v>28487.329100000003</v>
      </c>
      <c r="AH33" s="123">
        <v>25646.580599999998</v>
      </c>
      <c r="AI33" s="123">
        <v>22881.433199999999</v>
      </c>
      <c r="AJ33" s="123">
        <v>20282.673599999998</v>
      </c>
      <c r="AK33" s="123">
        <v>17773.685399999998</v>
      </c>
      <c r="AL33" s="123">
        <v>15302.4925</v>
      </c>
      <c r="AM33" s="123">
        <v>13369.902900000001</v>
      </c>
      <c r="AN33" s="123">
        <v>11710.324799999999</v>
      </c>
      <c r="AO33" s="123">
        <v>10283.674999999999</v>
      </c>
      <c r="AP33" s="123">
        <v>9066.4104000000007</v>
      </c>
      <c r="AQ33" s="123">
        <v>7994.1108000000004</v>
      </c>
      <c r="AR33" s="123">
        <v>7056.7968000000001</v>
      </c>
      <c r="AS33" s="123">
        <v>6263.7546999999995</v>
      </c>
      <c r="AT33" s="123">
        <v>5578.1000999999997</v>
      </c>
      <c r="AU33" s="123">
        <v>4997.9477000000006</v>
      </c>
      <c r="AV33" s="123">
        <v>4504.7094999999999</v>
      </c>
      <c r="AW33" s="123">
        <v>4055.2388000000001</v>
      </c>
      <c r="AX33" s="123">
        <v>3695.1163999999999</v>
      </c>
      <c r="AY33" s="123">
        <v>3431.6392999999998</v>
      </c>
      <c r="AZ33" s="123">
        <v>3178.5733</v>
      </c>
      <c r="BA33" s="123">
        <v>2923.2417000000005</v>
      </c>
      <c r="BB33" s="123">
        <v>2748.2272000000003</v>
      </c>
      <c r="BC33" s="123">
        <v>2594.9175</v>
      </c>
      <c r="BD33" s="123">
        <v>2400.3854999999999</v>
      </c>
      <c r="BE33" s="123">
        <v>2401.6459999999997</v>
      </c>
      <c r="BF33" s="123">
        <v>2445.8888999999999</v>
      </c>
      <c r="BG33" s="123">
        <v>2473.9386</v>
      </c>
      <c r="BH33" s="123">
        <v>2496.2539999999999</v>
      </c>
      <c r="BI33" s="123">
        <v>2519.5854999999997</v>
      </c>
      <c r="BJ33" s="123">
        <v>2544.1803</v>
      </c>
      <c r="BK33" s="123">
        <v>2567.1664000000001</v>
      </c>
      <c r="BL33" s="123">
        <v>2587.7819</v>
      </c>
      <c r="BM33" s="123">
        <v>2608.6911</v>
      </c>
      <c r="BN33" s="123">
        <v>2627.8887</v>
      </c>
      <c r="BO33" s="123">
        <v>2645.2883999999995</v>
      </c>
      <c r="BP33" s="123">
        <v>2660.4715999999999</v>
      </c>
      <c r="BQ33" s="123">
        <v>2672.9130000000005</v>
      </c>
      <c r="BR33" s="123">
        <v>2682.7879000000003</v>
      </c>
      <c r="BS33" s="123">
        <v>2690.5735999999997</v>
      </c>
      <c r="BT33" s="123">
        <v>2696.5137000000004</v>
      </c>
      <c r="BU33" s="123">
        <v>2700.5672999999997</v>
      </c>
      <c r="BV33" s="123">
        <v>2702.8407000000002</v>
      </c>
      <c r="BW33" s="123">
        <v>2703.451</v>
      </c>
      <c r="BX33" s="123">
        <v>2702.2011000000002</v>
      </c>
      <c r="BY33" s="123">
        <v>2698.3788999999997</v>
      </c>
      <c r="BZ33" s="123">
        <v>2692.0571999999997</v>
      </c>
      <c r="CA33" s="123">
        <v>2683.8038000000001</v>
      </c>
      <c r="CB33" s="123">
        <v>2672.9198000000006</v>
      </c>
      <c r="CC33" s="123">
        <v>2657.9804999999997</v>
      </c>
      <c r="CD33" s="123">
        <v>2638.3288999999995</v>
      </c>
    </row>
    <row r="34" spans="1:82" x14ac:dyDescent="0.3">
      <c r="A34" s="120" t="s">
        <v>10</v>
      </c>
      <c r="B34" s="123"/>
      <c r="C34" s="123"/>
      <c r="D34" s="123"/>
      <c r="E34" s="123"/>
      <c r="F34" s="123"/>
      <c r="G34" s="123">
        <v>0</v>
      </c>
      <c r="H34" s="123">
        <v>0</v>
      </c>
      <c r="I34" s="123">
        <v>0</v>
      </c>
      <c r="J34" s="123">
        <v>0</v>
      </c>
      <c r="K34" s="123">
        <v>0</v>
      </c>
      <c r="L34" s="123">
        <v>0</v>
      </c>
      <c r="M34" s="123">
        <v>0</v>
      </c>
      <c r="N34" s="123">
        <v>0</v>
      </c>
      <c r="O34" s="123">
        <v>0</v>
      </c>
      <c r="P34" s="123">
        <v>0.18860000000000002</v>
      </c>
      <c r="Q34" s="123">
        <v>1.3254000000000001</v>
      </c>
      <c r="R34" s="123">
        <v>9.4553999999999991</v>
      </c>
      <c r="S34" s="123">
        <v>60.067</v>
      </c>
      <c r="T34" s="123">
        <v>2061.3024</v>
      </c>
      <c r="U34" s="123">
        <v>365.42929999999996</v>
      </c>
      <c r="V34" s="123">
        <v>8099.2575999999999</v>
      </c>
      <c r="W34" s="123">
        <v>18291.836900000002</v>
      </c>
      <c r="X34" s="123">
        <v>28337.127900000003</v>
      </c>
      <c r="Y34" s="123">
        <v>35227.995199999998</v>
      </c>
      <c r="Z34" s="123">
        <v>38680.376700000001</v>
      </c>
      <c r="AA34" s="123">
        <v>39406.2287</v>
      </c>
      <c r="AB34" s="123">
        <v>38757.85</v>
      </c>
      <c r="AC34" s="123">
        <v>37855.513099999996</v>
      </c>
      <c r="AD34" s="123">
        <v>36074.799899999998</v>
      </c>
      <c r="AE34" s="123">
        <v>33750.538199999995</v>
      </c>
      <c r="AF34" s="123">
        <v>31196.612300000001</v>
      </c>
      <c r="AG34" s="123">
        <v>28487.329100000003</v>
      </c>
      <c r="AH34" s="123">
        <v>25646.580599999998</v>
      </c>
      <c r="AI34" s="123">
        <v>22881.433199999999</v>
      </c>
      <c r="AJ34" s="123">
        <v>20282.673599999998</v>
      </c>
      <c r="AK34" s="123">
        <v>17773.685399999998</v>
      </c>
      <c r="AL34" s="123">
        <v>15302.4925</v>
      </c>
      <c r="AM34" s="123">
        <v>13369.902900000001</v>
      </c>
      <c r="AN34" s="123">
        <v>11710.324799999999</v>
      </c>
      <c r="AO34" s="123">
        <v>10283.674999999999</v>
      </c>
      <c r="AP34" s="123">
        <v>9066.4104000000007</v>
      </c>
      <c r="AQ34" s="123">
        <v>7994.1108000000004</v>
      </c>
      <c r="AR34" s="123">
        <v>7056.7968000000001</v>
      </c>
      <c r="AS34" s="123">
        <v>6263.7546999999995</v>
      </c>
      <c r="AT34" s="123">
        <v>5578.1000999999997</v>
      </c>
      <c r="AU34" s="123">
        <v>4997.9477000000006</v>
      </c>
      <c r="AV34" s="123">
        <v>4504.7094999999999</v>
      </c>
      <c r="AW34" s="123">
        <v>4055.2388000000001</v>
      </c>
      <c r="AX34" s="123">
        <v>3695.1163999999999</v>
      </c>
      <c r="AY34" s="123">
        <v>3431.6392999999998</v>
      </c>
      <c r="AZ34" s="123">
        <v>3178.5733</v>
      </c>
      <c r="BA34" s="123">
        <v>2923.2417000000005</v>
      </c>
      <c r="BB34" s="123">
        <v>2748.2272000000003</v>
      </c>
      <c r="BC34" s="123">
        <v>2594.9175</v>
      </c>
      <c r="BD34" s="123">
        <v>2400.3854999999999</v>
      </c>
      <c r="BE34" s="123">
        <v>2401.6459999999997</v>
      </c>
      <c r="BF34" s="123">
        <v>2445.8888999999999</v>
      </c>
      <c r="BG34" s="123">
        <v>2473.9386</v>
      </c>
      <c r="BH34" s="123">
        <v>2496.2539999999999</v>
      </c>
      <c r="BI34" s="123">
        <v>2519.5854999999997</v>
      </c>
      <c r="BJ34" s="123">
        <v>2544.1803</v>
      </c>
      <c r="BK34" s="123">
        <v>2567.1664000000001</v>
      </c>
      <c r="BL34" s="123">
        <v>2587.7819</v>
      </c>
      <c r="BM34" s="123">
        <v>2608.6911</v>
      </c>
      <c r="BN34" s="123">
        <v>2627.8887</v>
      </c>
      <c r="BO34" s="123">
        <v>2645.2883999999995</v>
      </c>
      <c r="BP34" s="123">
        <v>2660.4715999999999</v>
      </c>
      <c r="BQ34" s="123">
        <v>2672.9130000000005</v>
      </c>
      <c r="BR34" s="123">
        <v>2682.7879000000003</v>
      </c>
      <c r="BS34" s="123">
        <v>2690.5735999999997</v>
      </c>
      <c r="BT34" s="123">
        <v>2696.5137000000004</v>
      </c>
      <c r="BU34" s="123">
        <v>2700.5672999999997</v>
      </c>
      <c r="BV34" s="123">
        <v>2702.8407000000002</v>
      </c>
      <c r="BW34" s="123">
        <v>2703.451</v>
      </c>
      <c r="BX34" s="123">
        <v>2702.2011000000002</v>
      </c>
      <c r="BY34" s="123">
        <v>2698.3788999999997</v>
      </c>
      <c r="BZ34" s="123">
        <v>2692.0571999999997</v>
      </c>
      <c r="CA34" s="123">
        <v>2683.8038000000001</v>
      </c>
      <c r="CB34" s="123">
        <v>2672.9198000000006</v>
      </c>
      <c r="CC34" s="123">
        <v>2657.9804999999997</v>
      </c>
      <c r="CD34" s="123">
        <v>2638.3288999999995</v>
      </c>
    </row>
    <row r="35" spans="1:82" x14ac:dyDescent="0.3">
      <c r="A35" s="119" t="s">
        <v>30</v>
      </c>
      <c r="B35" s="123"/>
      <c r="C35" s="123"/>
      <c r="D35" s="123"/>
      <c r="E35" s="123"/>
      <c r="F35" s="123"/>
      <c r="G35" s="123">
        <v>0</v>
      </c>
      <c r="H35" s="123">
        <v>0</v>
      </c>
      <c r="I35" s="123">
        <v>0</v>
      </c>
      <c r="J35" s="123">
        <v>0</v>
      </c>
      <c r="K35" s="123">
        <v>0</v>
      </c>
      <c r="L35" s="123">
        <v>0</v>
      </c>
      <c r="M35" s="123">
        <v>0</v>
      </c>
      <c r="N35" s="123">
        <v>0</v>
      </c>
      <c r="O35" s="123">
        <v>0</v>
      </c>
      <c r="P35" s="123">
        <v>0.18760000000000002</v>
      </c>
      <c r="Q35" s="123">
        <v>1.3126000000000002</v>
      </c>
      <c r="R35" s="123">
        <v>9.351799999999999</v>
      </c>
      <c r="S35" s="123">
        <v>59.336100000000002</v>
      </c>
      <c r="T35" s="123">
        <v>2026.8458000000001</v>
      </c>
      <c r="U35" s="123">
        <v>360.98109999999997</v>
      </c>
      <c r="V35" s="123">
        <v>7921.4616999999998</v>
      </c>
      <c r="W35" s="123">
        <v>17798.061200000004</v>
      </c>
      <c r="X35" s="123">
        <v>27377.486100000002</v>
      </c>
      <c r="Y35" s="123">
        <v>33658.668599999997</v>
      </c>
      <c r="Z35" s="123">
        <v>36494.563500000004</v>
      </c>
      <c r="AA35" s="123">
        <v>36741.368199999997</v>
      </c>
      <c r="AB35" s="123">
        <v>35683.904999999999</v>
      </c>
      <c r="AC35" s="123">
        <v>34398.6515</v>
      </c>
      <c r="AD35" s="123">
        <v>32308.592799999999</v>
      </c>
      <c r="AE35" s="123">
        <v>29744.458699999999</v>
      </c>
      <c r="AF35" s="123">
        <v>27007.116400000003</v>
      </c>
      <c r="AG35" s="123">
        <v>24119.564000000002</v>
      </c>
      <c r="AH35" s="123">
        <v>21151.522799999999</v>
      </c>
      <c r="AI35" s="123">
        <v>18347.429499999998</v>
      </c>
      <c r="AJ35" s="123">
        <v>15783.6029</v>
      </c>
      <c r="AK35" s="123">
        <v>13417.646599999998</v>
      </c>
      <c r="AL35" s="123">
        <v>11210.159</v>
      </c>
      <c r="AM35" s="123">
        <v>9522.8984</v>
      </c>
      <c r="AN35" s="123">
        <v>8111.0496999999996</v>
      </c>
      <c r="AO35" s="123">
        <v>6938.4723999999997</v>
      </c>
      <c r="AP35" s="123">
        <v>5978.0138000000006</v>
      </c>
      <c r="AQ35" s="123">
        <v>5183.1003000000001</v>
      </c>
      <c r="AR35" s="123">
        <v>4501.6826000000001</v>
      </c>
      <c r="AS35" s="123">
        <v>3966.3887999999997</v>
      </c>
      <c r="AT35" s="123">
        <v>3505.5705000000003</v>
      </c>
      <c r="AU35" s="123">
        <v>3135.5271000000002</v>
      </c>
      <c r="AV35" s="123">
        <v>2822.0956999999999</v>
      </c>
      <c r="AW35" s="123">
        <v>2536.7078999999999</v>
      </c>
      <c r="AX35" s="123">
        <v>2311.3083999999999</v>
      </c>
      <c r="AY35" s="123">
        <v>2154.9926999999998</v>
      </c>
      <c r="AZ35" s="123">
        <v>2007.2742000000001</v>
      </c>
      <c r="BA35" s="123">
        <v>1857.0013000000001</v>
      </c>
      <c r="BB35" s="123">
        <v>1768.6278</v>
      </c>
      <c r="BC35" s="123">
        <v>1695.616</v>
      </c>
      <c r="BD35" s="123">
        <v>1578.1192999999998</v>
      </c>
      <c r="BE35" s="123">
        <v>1600.0239999999999</v>
      </c>
      <c r="BF35" s="123">
        <v>1658.4366</v>
      </c>
      <c r="BG35" s="123">
        <v>1702.4773</v>
      </c>
      <c r="BH35" s="123">
        <v>1741.1760999999999</v>
      </c>
      <c r="BI35" s="123">
        <v>1780.3871999999999</v>
      </c>
      <c r="BJ35" s="123">
        <v>1819.6031</v>
      </c>
      <c r="BK35" s="123">
        <v>1854.8166999999999</v>
      </c>
      <c r="BL35" s="123">
        <v>1887.6479000000002</v>
      </c>
      <c r="BM35" s="123">
        <v>1920.6303</v>
      </c>
      <c r="BN35" s="123">
        <v>1951.7540999999999</v>
      </c>
      <c r="BO35" s="123">
        <v>1980.8415999999997</v>
      </c>
      <c r="BP35" s="123">
        <v>2007.3503000000001</v>
      </c>
      <c r="BQ35" s="123">
        <v>2030.6270000000002</v>
      </c>
      <c r="BR35" s="123">
        <v>2051.0001000000002</v>
      </c>
      <c r="BS35" s="123">
        <v>2069.1426999999999</v>
      </c>
      <c r="BT35" s="123">
        <v>2085.3381000000004</v>
      </c>
      <c r="BU35" s="123">
        <v>2099.5693999999999</v>
      </c>
      <c r="BV35" s="123">
        <v>2111.9627</v>
      </c>
      <c r="BW35" s="123">
        <v>2122.6575000000003</v>
      </c>
      <c r="BX35" s="123">
        <v>2131.4812999999999</v>
      </c>
      <c r="BY35" s="123">
        <v>2137.7768999999998</v>
      </c>
      <c r="BZ35" s="123">
        <v>2141.6597999999999</v>
      </c>
      <c r="CA35" s="123">
        <v>2143.7382000000002</v>
      </c>
      <c r="CB35" s="123">
        <v>2143.3579000000004</v>
      </c>
      <c r="CC35" s="123">
        <v>2139.1007</v>
      </c>
      <c r="CD35" s="123">
        <v>2130.3523999999998</v>
      </c>
    </row>
    <row r="36" spans="1:82" x14ac:dyDescent="0.3">
      <c r="A36" s="120" t="s">
        <v>9</v>
      </c>
      <c r="B36" s="123"/>
      <c r="C36" s="123"/>
      <c r="D36" s="123"/>
      <c r="E36" s="123"/>
      <c r="F36" s="123"/>
      <c r="G36" s="123">
        <v>0</v>
      </c>
      <c r="H36" s="123">
        <v>0</v>
      </c>
      <c r="I36" s="123">
        <v>0</v>
      </c>
      <c r="J36" s="123">
        <v>0</v>
      </c>
      <c r="K36" s="123">
        <v>0</v>
      </c>
      <c r="L36" s="123">
        <v>0</v>
      </c>
      <c r="M36" s="123">
        <v>0</v>
      </c>
      <c r="N36" s="123">
        <v>0</v>
      </c>
      <c r="O36" s="123">
        <v>0</v>
      </c>
      <c r="P36" s="123">
        <v>0.18760000000000002</v>
      </c>
      <c r="Q36" s="123">
        <v>1.3126000000000002</v>
      </c>
      <c r="R36" s="123">
        <v>9.351799999999999</v>
      </c>
      <c r="S36" s="123">
        <v>59.336100000000002</v>
      </c>
      <c r="T36" s="123">
        <v>2026.8458000000001</v>
      </c>
      <c r="U36" s="123">
        <v>360.98109999999997</v>
      </c>
      <c r="V36" s="123">
        <v>7921.4616999999998</v>
      </c>
      <c r="W36" s="123">
        <v>17798.061200000004</v>
      </c>
      <c r="X36" s="123">
        <v>27377.486100000002</v>
      </c>
      <c r="Y36" s="123">
        <v>33658.668599999997</v>
      </c>
      <c r="Z36" s="123">
        <v>36494.563500000004</v>
      </c>
      <c r="AA36" s="123">
        <v>36741.368199999997</v>
      </c>
      <c r="AB36" s="123">
        <v>35683.904999999999</v>
      </c>
      <c r="AC36" s="123">
        <v>34398.6515</v>
      </c>
      <c r="AD36" s="123">
        <v>32308.592799999999</v>
      </c>
      <c r="AE36" s="123">
        <v>29744.458699999999</v>
      </c>
      <c r="AF36" s="123">
        <v>27007.116400000003</v>
      </c>
      <c r="AG36" s="123">
        <v>24119.564000000002</v>
      </c>
      <c r="AH36" s="123">
        <v>21151.522799999999</v>
      </c>
      <c r="AI36" s="123">
        <v>18347.429499999998</v>
      </c>
      <c r="AJ36" s="123">
        <v>15783.6029</v>
      </c>
      <c r="AK36" s="123">
        <v>13417.646599999998</v>
      </c>
      <c r="AL36" s="123">
        <v>11210.159</v>
      </c>
      <c r="AM36" s="123">
        <v>9522.8984</v>
      </c>
      <c r="AN36" s="123">
        <v>8111.0496999999996</v>
      </c>
      <c r="AO36" s="123">
        <v>6938.4723999999997</v>
      </c>
      <c r="AP36" s="123">
        <v>5978.0138000000006</v>
      </c>
      <c r="AQ36" s="123">
        <v>5183.1003000000001</v>
      </c>
      <c r="AR36" s="123">
        <v>4501.6826000000001</v>
      </c>
      <c r="AS36" s="123">
        <v>3966.3887999999997</v>
      </c>
      <c r="AT36" s="123">
        <v>3505.5705000000003</v>
      </c>
      <c r="AU36" s="123">
        <v>3135.5271000000002</v>
      </c>
      <c r="AV36" s="123">
        <v>2822.0956999999999</v>
      </c>
      <c r="AW36" s="123">
        <v>2536.7078999999999</v>
      </c>
      <c r="AX36" s="123">
        <v>2311.3083999999999</v>
      </c>
      <c r="AY36" s="123">
        <v>2154.9926999999998</v>
      </c>
      <c r="AZ36" s="123">
        <v>2007.2742000000001</v>
      </c>
      <c r="BA36" s="123">
        <v>1857.0013000000001</v>
      </c>
      <c r="BB36" s="123">
        <v>1768.6278</v>
      </c>
      <c r="BC36" s="123">
        <v>1695.616</v>
      </c>
      <c r="BD36" s="123">
        <v>1578.1192999999998</v>
      </c>
      <c r="BE36" s="123">
        <v>1600.0239999999999</v>
      </c>
      <c r="BF36" s="123">
        <v>1658.4366</v>
      </c>
      <c r="BG36" s="123">
        <v>1702.4773</v>
      </c>
      <c r="BH36" s="123">
        <v>1741.1760999999999</v>
      </c>
      <c r="BI36" s="123">
        <v>1780.3871999999999</v>
      </c>
      <c r="BJ36" s="123">
        <v>1819.6031</v>
      </c>
      <c r="BK36" s="123">
        <v>1854.8166999999999</v>
      </c>
      <c r="BL36" s="123">
        <v>1887.6479000000002</v>
      </c>
      <c r="BM36" s="123">
        <v>1920.6303</v>
      </c>
      <c r="BN36" s="123">
        <v>1951.7540999999999</v>
      </c>
      <c r="BO36" s="123">
        <v>1980.8415999999997</v>
      </c>
      <c r="BP36" s="123">
        <v>2007.3503000000001</v>
      </c>
      <c r="BQ36" s="123">
        <v>2030.6270000000002</v>
      </c>
      <c r="BR36" s="123">
        <v>2051.0001000000002</v>
      </c>
      <c r="BS36" s="123">
        <v>2069.1426999999999</v>
      </c>
      <c r="BT36" s="123">
        <v>2085.3381000000004</v>
      </c>
      <c r="BU36" s="123">
        <v>2099.5693999999999</v>
      </c>
      <c r="BV36" s="123">
        <v>2111.9627</v>
      </c>
      <c r="BW36" s="123">
        <v>2122.6575000000003</v>
      </c>
      <c r="BX36" s="123">
        <v>2131.4812999999999</v>
      </c>
      <c r="BY36" s="123">
        <v>2137.7768999999998</v>
      </c>
      <c r="BZ36" s="123">
        <v>2141.6597999999999</v>
      </c>
      <c r="CA36" s="123">
        <v>2143.7382000000002</v>
      </c>
      <c r="CB36" s="123">
        <v>2143.3579000000004</v>
      </c>
      <c r="CC36" s="123">
        <v>2139.1007</v>
      </c>
      <c r="CD36" s="123">
        <v>2130.3523999999998</v>
      </c>
    </row>
    <row r="37" spans="1:82" x14ac:dyDescent="0.3">
      <c r="A37" s="119" t="s">
        <v>29</v>
      </c>
      <c r="B37" s="123"/>
      <c r="C37" s="123"/>
      <c r="D37" s="123"/>
      <c r="E37" s="123"/>
      <c r="F37" s="123"/>
      <c r="G37" s="123">
        <v>0</v>
      </c>
      <c r="H37" s="123">
        <v>0</v>
      </c>
      <c r="I37" s="123">
        <v>0</v>
      </c>
      <c r="J37" s="123">
        <v>0</v>
      </c>
      <c r="K37" s="123">
        <v>0</v>
      </c>
      <c r="L37" s="123">
        <v>0</v>
      </c>
      <c r="M37" s="123">
        <v>0</v>
      </c>
      <c r="N37" s="123">
        <v>0</v>
      </c>
      <c r="O37" s="123">
        <v>0</v>
      </c>
      <c r="P37" s="123">
        <v>1E-3</v>
      </c>
      <c r="Q37" s="123">
        <v>1.2799999999999999E-2</v>
      </c>
      <c r="R37" s="123">
        <v>0.1036</v>
      </c>
      <c r="S37" s="123">
        <v>0.73089999999999999</v>
      </c>
      <c r="T37" s="123">
        <v>34.456599999999995</v>
      </c>
      <c r="U37" s="123">
        <v>4.4481999999999999</v>
      </c>
      <c r="V37" s="123">
        <v>177.79590000000002</v>
      </c>
      <c r="W37" s="123">
        <v>493.77570000000003</v>
      </c>
      <c r="X37" s="123">
        <v>959.64179999999999</v>
      </c>
      <c r="Y37" s="123">
        <v>1569.3266000000001</v>
      </c>
      <c r="Z37" s="123">
        <v>2185.8132000000001</v>
      </c>
      <c r="AA37" s="123">
        <v>2664.8605000000002</v>
      </c>
      <c r="AB37" s="123">
        <v>3073.9450000000002</v>
      </c>
      <c r="AC37" s="123">
        <v>3456.8615999999997</v>
      </c>
      <c r="AD37" s="123">
        <v>3766.2071000000001</v>
      </c>
      <c r="AE37" s="123">
        <v>4006.0794999999998</v>
      </c>
      <c r="AF37" s="123">
        <v>4189.4958999999999</v>
      </c>
      <c r="AG37" s="123">
        <v>4367.7650999999996</v>
      </c>
      <c r="AH37" s="123">
        <v>4495.0577999999996</v>
      </c>
      <c r="AI37" s="123">
        <v>4534.0037000000002</v>
      </c>
      <c r="AJ37" s="123">
        <v>4499.0706999999993</v>
      </c>
      <c r="AK37" s="123">
        <v>4356.0388000000003</v>
      </c>
      <c r="AL37" s="123">
        <v>4092.3334999999997</v>
      </c>
      <c r="AM37" s="123">
        <v>3847.0045</v>
      </c>
      <c r="AN37" s="123">
        <v>3599.2750999999998</v>
      </c>
      <c r="AO37" s="123">
        <v>3345.2026000000001</v>
      </c>
      <c r="AP37" s="123">
        <v>3088.3965999999996</v>
      </c>
      <c r="AQ37" s="123">
        <v>2811.0104999999999</v>
      </c>
      <c r="AR37" s="123">
        <v>2555.1142</v>
      </c>
      <c r="AS37" s="123">
        <v>2297.3658999999998</v>
      </c>
      <c r="AT37" s="123">
        <v>2072.5295999999998</v>
      </c>
      <c r="AU37" s="123">
        <v>1862.4205999999999</v>
      </c>
      <c r="AV37" s="123">
        <v>1682.6138000000001</v>
      </c>
      <c r="AW37" s="123">
        <v>1518.5309</v>
      </c>
      <c r="AX37" s="123">
        <v>1383.8080000000002</v>
      </c>
      <c r="AY37" s="123">
        <v>1276.6466</v>
      </c>
      <c r="AZ37" s="123">
        <v>1171.2991</v>
      </c>
      <c r="BA37" s="123">
        <v>1066.2404000000001</v>
      </c>
      <c r="BB37" s="123">
        <v>979.59940000000006</v>
      </c>
      <c r="BC37" s="123">
        <v>899.30150000000003</v>
      </c>
      <c r="BD37" s="123">
        <v>822.26620000000003</v>
      </c>
      <c r="BE37" s="123">
        <v>801.62200000000007</v>
      </c>
      <c r="BF37" s="123">
        <v>787.45230000000004</v>
      </c>
      <c r="BG37" s="123">
        <v>771.46129999999994</v>
      </c>
      <c r="BH37" s="123">
        <v>755.0779</v>
      </c>
      <c r="BI37" s="123">
        <v>739.1982999999999</v>
      </c>
      <c r="BJ37" s="123">
        <v>724.57719999999995</v>
      </c>
      <c r="BK37" s="123">
        <v>712.34969999999998</v>
      </c>
      <c r="BL37" s="123">
        <v>700.13400000000001</v>
      </c>
      <c r="BM37" s="123">
        <v>688.06079999999997</v>
      </c>
      <c r="BN37" s="123">
        <v>676.13459999999998</v>
      </c>
      <c r="BO37" s="123">
        <v>664.44679999999994</v>
      </c>
      <c r="BP37" s="123">
        <v>653.12130000000002</v>
      </c>
      <c r="BQ37" s="123">
        <v>642.28600000000006</v>
      </c>
      <c r="BR37" s="123">
        <v>631.78779999999995</v>
      </c>
      <c r="BS37" s="123">
        <v>621.43089999999995</v>
      </c>
      <c r="BT37" s="123">
        <v>611.17559999999992</v>
      </c>
      <c r="BU37" s="123">
        <v>600.99789999999996</v>
      </c>
      <c r="BV37" s="123">
        <v>590.87800000000004</v>
      </c>
      <c r="BW37" s="123">
        <v>580.79349999999999</v>
      </c>
      <c r="BX37" s="123">
        <v>570.71980000000008</v>
      </c>
      <c r="BY37" s="123">
        <v>560.60199999999998</v>
      </c>
      <c r="BZ37" s="123">
        <v>550.39739999999995</v>
      </c>
      <c r="CA37" s="123">
        <v>540.06560000000002</v>
      </c>
      <c r="CB37" s="123">
        <v>529.56190000000004</v>
      </c>
      <c r="CC37" s="123">
        <v>518.87979999999993</v>
      </c>
      <c r="CD37" s="123">
        <v>507.97649999999999</v>
      </c>
    </row>
    <row r="38" spans="1:82" x14ac:dyDescent="0.3">
      <c r="A38" s="120" t="s">
        <v>7</v>
      </c>
      <c r="B38" s="123"/>
      <c r="C38" s="123"/>
      <c r="D38" s="123"/>
      <c r="E38" s="123"/>
      <c r="F38" s="123"/>
      <c r="G38" s="123">
        <v>0</v>
      </c>
      <c r="H38" s="123">
        <v>0</v>
      </c>
      <c r="I38" s="123">
        <v>0</v>
      </c>
      <c r="J38" s="123">
        <v>0</v>
      </c>
      <c r="K38" s="123">
        <v>0</v>
      </c>
      <c r="L38" s="123">
        <v>0</v>
      </c>
      <c r="M38" s="123">
        <v>0</v>
      </c>
      <c r="N38" s="123">
        <v>0</v>
      </c>
      <c r="O38" s="123">
        <v>0</v>
      </c>
      <c r="P38" s="123">
        <v>1E-3</v>
      </c>
      <c r="Q38" s="123">
        <v>1.2799999999999999E-2</v>
      </c>
      <c r="R38" s="123">
        <v>0.1036</v>
      </c>
      <c r="S38" s="123">
        <v>0.73089999999999999</v>
      </c>
      <c r="T38" s="123">
        <v>34.456599999999995</v>
      </c>
      <c r="U38" s="123">
        <v>4.4481999999999999</v>
      </c>
      <c r="V38" s="123">
        <v>177.79590000000002</v>
      </c>
      <c r="W38" s="123">
        <v>493.77570000000003</v>
      </c>
      <c r="X38" s="123">
        <v>959.64179999999999</v>
      </c>
      <c r="Y38" s="123">
        <v>1569.3266000000001</v>
      </c>
      <c r="Z38" s="123">
        <v>2185.8132000000001</v>
      </c>
      <c r="AA38" s="123">
        <v>2664.8605000000002</v>
      </c>
      <c r="AB38" s="123">
        <v>3073.9450000000002</v>
      </c>
      <c r="AC38" s="123">
        <v>3456.8615999999997</v>
      </c>
      <c r="AD38" s="123">
        <v>3766.2071000000001</v>
      </c>
      <c r="AE38" s="123">
        <v>4006.0794999999998</v>
      </c>
      <c r="AF38" s="123">
        <v>4189.4958999999999</v>
      </c>
      <c r="AG38" s="123">
        <v>4367.7650999999996</v>
      </c>
      <c r="AH38" s="123">
        <v>4495.0577999999996</v>
      </c>
      <c r="AI38" s="123">
        <v>4534.0037000000002</v>
      </c>
      <c r="AJ38" s="123">
        <v>4499.0706999999993</v>
      </c>
      <c r="AK38" s="123">
        <v>4356.0388000000003</v>
      </c>
      <c r="AL38" s="123">
        <v>4092.3334999999997</v>
      </c>
      <c r="AM38" s="123">
        <v>3847.0045</v>
      </c>
      <c r="AN38" s="123">
        <v>3599.2750999999998</v>
      </c>
      <c r="AO38" s="123">
        <v>3345.2026000000001</v>
      </c>
      <c r="AP38" s="123">
        <v>3088.3965999999996</v>
      </c>
      <c r="AQ38" s="123">
        <v>2811.0104999999999</v>
      </c>
      <c r="AR38" s="123">
        <v>2555.1142</v>
      </c>
      <c r="AS38" s="123">
        <v>2297.3658999999998</v>
      </c>
      <c r="AT38" s="123">
        <v>2072.5295999999998</v>
      </c>
      <c r="AU38" s="123">
        <v>1862.4205999999999</v>
      </c>
      <c r="AV38" s="123">
        <v>1682.6138000000001</v>
      </c>
      <c r="AW38" s="123">
        <v>1518.5309</v>
      </c>
      <c r="AX38" s="123">
        <v>1383.8080000000002</v>
      </c>
      <c r="AY38" s="123">
        <v>1276.6466</v>
      </c>
      <c r="AZ38" s="123">
        <v>1171.2991</v>
      </c>
      <c r="BA38" s="123">
        <v>1066.2404000000001</v>
      </c>
      <c r="BB38" s="123">
        <v>979.59940000000006</v>
      </c>
      <c r="BC38" s="123">
        <v>899.30150000000003</v>
      </c>
      <c r="BD38" s="123">
        <v>822.26620000000003</v>
      </c>
      <c r="BE38" s="123">
        <v>801.62200000000007</v>
      </c>
      <c r="BF38" s="123">
        <v>787.45230000000004</v>
      </c>
      <c r="BG38" s="123">
        <v>771.46129999999994</v>
      </c>
      <c r="BH38" s="123">
        <v>755.0779</v>
      </c>
      <c r="BI38" s="123">
        <v>739.1982999999999</v>
      </c>
      <c r="BJ38" s="123">
        <v>724.57719999999995</v>
      </c>
      <c r="BK38" s="123">
        <v>712.34969999999998</v>
      </c>
      <c r="BL38" s="123">
        <v>700.13400000000001</v>
      </c>
      <c r="BM38" s="123">
        <v>688.06079999999997</v>
      </c>
      <c r="BN38" s="123">
        <v>676.13459999999998</v>
      </c>
      <c r="BO38" s="123">
        <v>664.44679999999994</v>
      </c>
      <c r="BP38" s="123">
        <v>653.12130000000002</v>
      </c>
      <c r="BQ38" s="123">
        <v>642.28600000000006</v>
      </c>
      <c r="BR38" s="123">
        <v>631.78779999999995</v>
      </c>
      <c r="BS38" s="123">
        <v>621.43089999999995</v>
      </c>
      <c r="BT38" s="123">
        <v>611.17559999999992</v>
      </c>
      <c r="BU38" s="123">
        <v>600.99789999999996</v>
      </c>
      <c r="BV38" s="123">
        <v>590.87800000000004</v>
      </c>
      <c r="BW38" s="123">
        <v>580.79349999999999</v>
      </c>
      <c r="BX38" s="123">
        <v>570.71980000000008</v>
      </c>
      <c r="BY38" s="123">
        <v>560.60199999999998</v>
      </c>
      <c r="BZ38" s="123">
        <v>550.39739999999995</v>
      </c>
      <c r="CA38" s="123">
        <v>540.06560000000002</v>
      </c>
      <c r="CB38" s="123">
        <v>529.56190000000004</v>
      </c>
      <c r="CC38" s="123">
        <v>518.87979999999993</v>
      </c>
      <c r="CD38" s="123">
        <v>507.97649999999999</v>
      </c>
    </row>
    <row r="39" spans="1:82" x14ac:dyDescent="0.3">
      <c r="A39" s="118" t="s">
        <v>25</v>
      </c>
      <c r="B39" s="123"/>
      <c r="C39" s="123"/>
      <c r="D39" s="123"/>
      <c r="E39" s="123"/>
      <c r="F39" s="123"/>
      <c r="G39" s="123">
        <v>0</v>
      </c>
      <c r="H39" s="123">
        <v>0</v>
      </c>
      <c r="I39" s="123">
        <v>0</v>
      </c>
      <c r="J39" s="123">
        <v>0</v>
      </c>
      <c r="K39" s="123">
        <v>0</v>
      </c>
      <c r="L39" s="123">
        <v>0</v>
      </c>
      <c r="M39" s="123">
        <v>0</v>
      </c>
      <c r="N39" s="123">
        <v>0</v>
      </c>
      <c r="O39" s="123">
        <v>0</v>
      </c>
      <c r="P39" s="123">
        <v>2.4300000000000002E-2</v>
      </c>
      <c r="Q39" s="123">
        <v>1.2041000000000002</v>
      </c>
      <c r="R39" s="123">
        <v>16.247</v>
      </c>
      <c r="S39" s="123">
        <v>205.26410000000001</v>
      </c>
      <c r="T39" s="123">
        <v>20867.786199999999</v>
      </c>
      <c r="U39" s="123">
        <v>2454.9029</v>
      </c>
      <c r="V39" s="123">
        <v>43628.641199999998</v>
      </c>
      <c r="W39" s="123">
        <v>20508.0569</v>
      </c>
      <c r="X39" s="123">
        <v>12447.8212</v>
      </c>
      <c r="Y39" s="123">
        <v>15721.2986</v>
      </c>
      <c r="Z39" s="123">
        <v>10925.2927</v>
      </c>
      <c r="AA39" s="123">
        <v>10337.5936</v>
      </c>
      <c r="AB39" s="123">
        <v>9274.8316999999988</v>
      </c>
      <c r="AC39" s="123">
        <v>6466.2209999999995</v>
      </c>
      <c r="AD39" s="123">
        <v>5392.6819000000005</v>
      </c>
      <c r="AE39" s="123">
        <v>4550.6000000000004</v>
      </c>
      <c r="AF39" s="123">
        <v>3774.0099999999998</v>
      </c>
      <c r="AG39" s="123">
        <v>3333.8757000000001</v>
      </c>
      <c r="AH39" s="123">
        <v>3117.7935999999995</v>
      </c>
      <c r="AI39" s="123">
        <v>2962.9368000000004</v>
      </c>
      <c r="AJ39" s="123">
        <v>2809.0585999999998</v>
      </c>
      <c r="AK39" s="123">
        <v>2607.9398999999999</v>
      </c>
      <c r="AL39" s="123">
        <v>2294.1033999999995</v>
      </c>
      <c r="AM39" s="123">
        <v>2029.4010000000001</v>
      </c>
      <c r="AN39" s="123">
        <v>1777.8381999999999</v>
      </c>
      <c r="AO39" s="123">
        <v>1535.4182000000001</v>
      </c>
      <c r="AP39" s="123">
        <v>1297.2556999999999</v>
      </c>
      <c r="AQ39" s="123">
        <v>1214.8235999999999</v>
      </c>
      <c r="AR39" s="123">
        <v>772.63120000000004</v>
      </c>
      <c r="AS39" s="123">
        <v>470.46789999999993</v>
      </c>
      <c r="AT39" s="123">
        <v>366.07940000000002</v>
      </c>
      <c r="AU39" s="123">
        <v>313.76050000000004</v>
      </c>
      <c r="AV39" s="123">
        <v>343.37520000000001</v>
      </c>
      <c r="AW39" s="123">
        <v>377.67289999999991</v>
      </c>
      <c r="AX39" s="123">
        <v>382.36309999999997</v>
      </c>
      <c r="AY39" s="123">
        <v>375.79130000000004</v>
      </c>
      <c r="AZ39" s="123">
        <v>366.12029999999993</v>
      </c>
      <c r="BA39" s="123">
        <v>360.97060000000005</v>
      </c>
      <c r="BB39" s="123">
        <v>359.00410000000005</v>
      </c>
      <c r="BC39" s="123">
        <v>356.49050000000005</v>
      </c>
      <c r="BD39" s="123">
        <v>342.46110000000004</v>
      </c>
      <c r="BE39" s="123">
        <v>269.09780000000001</v>
      </c>
      <c r="BF39" s="123">
        <v>271.68400000000003</v>
      </c>
      <c r="BG39" s="123">
        <v>282.95180000000005</v>
      </c>
      <c r="BH39" s="123">
        <v>289.12340000000006</v>
      </c>
      <c r="BI39" s="123">
        <v>292.13759999999996</v>
      </c>
      <c r="BJ39" s="123">
        <v>292.98740000000004</v>
      </c>
      <c r="BK39" s="123">
        <v>292.31060000000002</v>
      </c>
      <c r="BL39" s="123">
        <v>290.66809999999998</v>
      </c>
      <c r="BM39" s="123">
        <v>288.51520000000005</v>
      </c>
      <c r="BN39" s="123">
        <v>286.0813</v>
      </c>
      <c r="BO39" s="123">
        <v>283.44900000000007</v>
      </c>
      <c r="BP39" s="123">
        <v>280.68369999999999</v>
      </c>
      <c r="BQ39" s="123">
        <v>277.83389999999997</v>
      </c>
      <c r="BR39" s="123">
        <v>274.9581</v>
      </c>
      <c r="BS39" s="123">
        <v>272.0566</v>
      </c>
      <c r="BT39" s="123">
        <v>269.08109999999999</v>
      </c>
      <c r="BU39" s="123">
        <v>266.03310000000005</v>
      </c>
      <c r="BV39" s="123">
        <v>262.88059999999996</v>
      </c>
      <c r="BW39" s="123">
        <v>259.57569999999998</v>
      </c>
      <c r="BX39" s="123">
        <v>256.1157</v>
      </c>
      <c r="BY39" s="123">
        <v>252.5498</v>
      </c>
      <c r="BZ39" s="123">
        <v>248.86799999999999</v>
      </c>
      <c r="CA39" s="123">
        <v>245.02739999999997</v>
      </c>
      <c r="CB39" s="123">
        <v>241.14450000000005</v>
      </c>
      <c r="CC39" s="123">
        <v>237.48270000000002</v>
      </c>
      <c r="CD39" s="123">
        <v>234.19440000000003</v>
      </c>
    </row>
    <row r="40" spans="1:82" x14ac:dyDescent="0.3">
      <c r="A40" s="119" t="s">
        <v>25</v>
      </c>
      <c r="B40" s="123"/>
      <c r="C40" s="123"/>
      <c r="D40" s="123"/>
      <c r="E40" s="123"/>
      <c r="F40" s="123"/>
      <c r="G40" s="123">
        <v>0</v>
      </c>
      <c r="H40" s="123">
        <v>0</v>
      </c>
      <c r="I40" s="123">
        <v>0</v>
      </c>
      <c r="J40" s="123">
        <v>0</v>
      </c>
      <c r="K40" s="123">
        <v>0</v>
      </c>
      <c r="L40" s="123">
        <v>0</v>
      </c>
      <c r="M40" s="123">
        <v>0</v>
      </c>
      <c r="N40" s="123">
        <v>0</v>
      </c>
      <c r="O40" s="123">
        <v>0</v>
      </c>
      <c r="P40" s="123">
        <v>2.4300000000000002E-2</v>
      </c>
      <c r="Q40" s="123">
        <v>1.2041000000000002</v>
      </c>
      <c r="R40" s="123">
        <v>16.247</v>
      </c>
      <c r="S40" s="123">
        <v>205.26410000000001</v>
      </c>
      <c r="T40" s="123">
        <v>20867.786199999999</v>
      </c>
      <c r="U40" s="123">
        <v>2454.9029</v>
      </c>
      <c r="V40" s="123">
        <v>43628.641199999998</v>
      </c>
      <c r="W40" s="123">
        <v>20508.0569</v>
      </c>
      <c r="X40" s="123">
        <v>12447.8212</v>
      </c>
      <c r="Y40" s="123">
        <v>15721.2986</v>
      </c>
      <c r="Z40" s="123">
        <v>10925.2927</v>
      </c>
      <c r="AA40" s="123">
        <v>10337.5936</v>
      </c>
      <c r="AB40" s="123">
        <v>9274.8316999999988</v>
      </c>
      <c r="AC40" s="123">
        <v>6466.2209999999995</v>
      </c>
      <c r="AD40" s="123">
        <v>5392.6819000000005</v>
      </c>
      <c r="AE40" s="123">
        <v>4550.6000000000004</v>
      </c>
      <c r="AF40" s="123">
        <v>3774.0099999999998</v>
      </c>
      <c r="AG40" s="123">
        <v>3333.8757000000001</v>
      </c>
      <c r="AH40" s="123">
        <v>3117.7935999999995</v>
      </c>
      <c r="AI40" s="123">
        <v>2962.9368000000004</v>
      </c>
      <c r="AJ40" s="123">
        <v>2809.0585999999998</v>
      </c>
      <c r="AK40" s="123">
        <v>2607.9398999999999</v>
      </c>
      <c r="AL40" s="123">
        <v>2294.1033999999995</v>
      </c>
      <c r="AM40" s="123">
        <v>2029.4010000000001</v>
      </c>
      <c r="AN40" s="123">
        <v>1777.8381999999999</v>
      </c>
      <c r="AO40" s="123">
        <v>1535.4182000000001</v>
      </c>
      <c r="AP40" s="123">
        <v>1297.2556999999999</v>
      </c>
      <c r="AQ40" s="123">
        <v>1214.8235999999999</v>
      </c>
      <c r="AR40" s="123">
        <v>772.63120000000004</v>
      </c>
      <c r="AS40" s="123">
        <v>470.46789999999993</v>
      </c>
      <c r="AT40" s="123">
        <v>366.07940000000002</v>
      </c>
      <c r="AU40" s="123">
        <v>313.76050000000004</v>
      </c>
      <c r="AV40" s="123">
        <v>343.37520000000001</v>
      </c>
      <c r="AW40" s="123">
        <v>377.67289999999991</v>
      </c>
      <c r="AX40" s="123">
        <v>382.36309999999997</v>
      </c>
      <c r="AY40" s="123">
        <v>375.79130000000004</v>
      </c>
      <c r="AZ40" s="123">
        <v>366.12029999999993</v>
      </c>
      <c r="BA40" s="123">
        <v>360.97060000000005</v>
      </c>
      <c r="BB40" s="123">
        <v>359.00410000000005</v>
      </c>
      <c r="BC40" s="123">
        <v>356.49050000000005</v>
      </c>
      <c r="BD40" s="123">
        <v>342.46110000000004</v>
      </c>
      <c r="BE40" s="123">
        <v>269.09780000000001</v>
      </c>
      <c r="BF40" s="123">
        <v>271.68400000000003</v>
      </c>
      <c r="BG40" s="123">
        <v>282.95180000000005</v>
      </c>
      <c r="BH40" s="123">
        <v>289.12340000000006</v>
      </c>
      <c r="BI40" s="123">
        <v>292.13759999999996</v>
      </c>
      <c r="BJ40" s="123">
        <v>292.98740000000004</v>
      </c>
      <c r="BK40" s="123">
        <v>292.31060000000002</v>
      </c>
      <c r="BL40" s="123">
        <v>290.66809999999998</v>
      </c>
      <c r="BM40" s="123">
        <v>288.51520000000005</v>
      </c>
      <c r="BN40" s="123">
        <v>286.0813</v>
      </c>
      <c r="BO40" s="123">
        <v>283.44900000000007</v>
      </c>
      <c r="BP40" s="123">
        <v>280.68369999999999</v>
      </c>
      <c r="BQ40" s="123">
        <v>277.83389999999997</v>
      </c>
      <c r="BR40" s="123">
        <v>274.9581</v>
      </c>
      <c r="BS40" s="123">
        <v>272.0566</v>
      </c>
      <c r="BT40" s="123">
        <v>269.08109999999999</v>
      </c>
      <c r="BU40" s="123">
        <v>266.03310000000005</v>
      </c>
      <c r="BV40" s="123">
        <v>262.88059999999996</v>
      </c>
      <c r="BW40" s="123">
        <v>259.57569999999998</v>
      </c>
      <c r="BX40" s="123">
        <v>256.1157</v>
      </c>
      <c r="BY40" s="123">
        <v>252.5498</v>
      </c>
      <c r="BZ40" s="123">
        <v>248.86799999999999</v>
      </c>
      <c r="CA40" s="123">
        <v>245.02739999999997</v>
      </c>
      <c r="CB40" s="123">
        <v>241.14450000000005</v>
      </c>
      <c r="CC40" s="123">
        <v>237.48270000000002</v>
      </c>
      <c r="CD40" s="123">
        <v>234.19440000000003</v>
      </c>
    </row>
    <row r="41" spans="1:82" x14ac:dyDescent="0.3">
      <c r="A41" s="120" t="s">
        <v>7</v>
      </c>
      <c r="B41" s="123"/>
      <c r="C41" s="123"/>
      <c r="D41" s="123"/>
      <c r="E41" s="123"/>
      <c r="F41" s="123"/>
      <c r="G41" s="123">
        <v>0</v>
      </c>
      <c r="H41" s="123">
        <v>0</v>
      </c>
      <c r="I41" s="123">
        <v>0</v>
      </c>
      <c r="J41" s="123">
        <v>0</v>
      </c>
      <c r="K41" s="123">
        <v>0</v>
      </c>
      <c r="L41" s="123">
        <v>0</v>
      </c>
      <c r="M41" s="123">
        <v>0</v>
      </c>
      <c r="N41" s="123">
        <v>0</v>
      </c>
      <c r="O41" s="123">
        <v>0</v>
      </c>
      <c r="P41" s="123">
        <v>2.4300000000000002E-2</v>
      </c>
      <c r="Q41" s="123">
        <v>1.2041000000000002</v>
      </c>
      <c r="R41" s="123">
        <v>16.247</v>
      </c>
      <c r="S41" s="123">
        <v>205.26410000000001</v>
      </c>
      <c r="T41" s="123">
        <v>20867.786199999999</v>
      </c>
      <c r="U41" s="123">
        <v>2454.9029</v>
      </c>
      <c r="V41" s="123">
        <v>43628.641199999998</v>
      </c>
      <c r="W41" s="123">
        <v>20508.0569</v>
      </c>
      <c r="X41" s="123">
        <v>12447.8212</v>
      </c>
      <c r="Y41" s="123">
        <v>15721.2986</v>
      </c>
      <c r="Z41" s="123">
        <v>10925.2927</v>
      </c>
      <c r="AA41" s="123">
        <v>10337.5936</v>
      </c>
      <c r="AB41" s="123">
        <v>9274.8316999999988</v>
      </c>
      <c r="AC41" s="123">
        <v>6466.2209999999995</v>
      </c>
      <c r="AD41" s="123">
        <v>5392.6819000000005</v>
      </c>
      <c r="AE41" s="123">
        <v>4550.6000000000004</v>
      </c>
      <c r="AF41" s="123">
        <v>3774.0099999999998</v>
      </c>
      <c r="AG41" s="123">
        <v>3333.8757000000001</v>
      </c>
      <c r="AH41" s="123">
        <v>3117.7935999999995</v>
      </c>
      <c r="AI41" s="123">
        <v>2962.9368000000004</v>
      </c>
      <c r="AJ41" s="123">
        <v>2809.0585999999998</v>
      </c>
      <c r="AK41" s="123">
        <v>2607.9398999999999</v>
      </c>
      <c r="AL41" s="123">
        <v>2294.1033999999995</v>
      </c>
      <c r="AM41" s="123">
        <v>2029.4010000000001</v>
      </c>
      <c r="AN41" s="123">
        <v>1777.8381999999999</v>
      </c>
      <c r="AO41" s="123">
        <v>1535.4182000000001</v>
      </c>
      <c r="AP41" s="123">
        <v>1297.2556999999999</v>
      </c>
      <c r="AQ41" s="123">
        <v>1214.8235999999999</v>
      </c>
      <c r="AR41" s="123">
        <v>772.63120000000004</v>
      </c>
      <c r="AS41" s="123">
        <v>470.46789999999993</v>
      </c>
      <c r="AT41" s="123">
        <v>366.07940000000002</v>
      </c>
      <c r="AU41" s="123">
        <v>313.76050000000004</v>
      </c>
      <c r="AV41" s="123">
        <v>343.37520000000001</v>
      </c>
      <c r="AW41" s="123">
        <v>377.67289999999991</v>
      </c>
      <c r="AX41" s="123">
        <v>382.36309999999997</v>
      </c>
      <c r="AY41" s="123">
        <v>375.79130000000004</v>
      </c>
      <c r="AZ41" s="123">
        <v>366.12029999999993</v>
      </c>
      <c r="BA41" s="123">
        <v>360.97060000000005</v>
      </c>
      <c r="BB41" s="123">
        <v>359.00410000000005</v>
      </c>
      <c r="BC41" s="123">
        <v>356.49050000000005</v>
      </c>
      <c r="BD41" s="123">
        <v>342.46110000000004</v>
      </c>
      <c r="BE41" s="123">
        <v>269.09780000000001</v>
      </c>
      <c r="BF41" s="123">
        <v>271.68400000000003</v>
      </c>
      <c r="BG41" s="123">
        <v>282.95180000000005</v>
      </c>
      <c r="BH41" s="123">
        <v>289.12340000000006</v>
      </c>
      <c r="BI41" s="123">
        <v>292.13759999999996</v>
      </c>
      <c r="BJ41" s="123">
        <v>292.98740000000004</v>
      </c>
      <c r="BK41" s="123">
        <v>292.31060000000002</v>
      </c>
      <c r="BL41" s="123">
        <v>290.66809999999998</v>
      </c>
      <c r="BM41" s="123">
        <v>288.51520000000005</v>
      </c>
      <c r="BN41" s="123">
        <v>286.0813</v>
      </c>
      <c r="BO41" s="123">
        <v>283.44900000000007</v>
      </c>
      <c r="BP41" s="123">
        <v>280.68369999999999</v>
      </c>
      <c r="BQ41" s="123">
        <v>277.83389999999997</v>
      </c>
      <c r="BR41" s="123">
        <v>274.9581</v>
      </c>
      <c r="BS41" s="123">
        <v>272.0566</v>
      </c>
      <c r="BT41" s="123">
        <v>269.08109999999999</v>
      </c>
      <c r="BU41" s="123">
        <v>266.03310000000005</v>
      </c>
      <c r="BV41" s="123">
        <v>262.88059999999996</v>
      </c>
      <c r="BW41" s="123">
        <v>259.57569999999998</v>
      </c>
      <c r="BX41" s="123">
        <v>256.1157</v>
      </c>
      <c r="BY41" s="123">
        <v>252.5498</v>
      </c>
      <c r="BZ41" s="123">
        <v>248.86799999999999</v>
      </c>
      <c r="CA41" s="123">
        <v>245.02739999999997</v>
      </c>
      <c r="CB41" s="123">
        <v>241.14450000000005</v>
      </c>
      <c r="CC41" s="123">
        <v>237.48270000000002</v>
      </c>
      <c r="CD41" s="123">
        <v>234.19440000000003</v>
      </c>
    </row>
    <row r="42" spans="1:82" x14ac:dyDescent="0.3">
      <c r="A42" s="118" t="s">
        <v>20</v>
      </c>
      <c r="B42" s="123"/>
      <c r="C42" s="123"/>
      <c r="D42" s="123"/>
      <c r="E42" s="123"/>
      <c r="F42" s="123"/>
      <c r="G42" s="123">
        <v>0</v>
      </c>
      <c r="H42" s="123">
        <v>0</v>
      </c>
      <c r="I42" s="123">
        <v>0</v>
      </c>
      <c r="J42" s="123">
        <v>0</v>
      </c>
      <c r="K42" s="123">
        <v>0</v>
      </c>
      <c r="L42" s="123">
        <v>0</v>
      </c>
      <c r="M42" s="123">
        <v>0</v>
      </c>
      <c r="N42" s="123">
        <v>0</v>
      </c>
      <c r="O42" s="123">
        <v>0</v>
      </c>
      <c r="P42" s="123">
        <v>3.3999999999999998E-3</v>
      </c>
      <c r="Q42" s="123">
        <v>2.5999999999999999E-2</v>
      </c>
      <c r="R42" s="123">
        <v>0.24139999999999998</v>
      </c>
      <c r="S42" s="123">
        <v>1.7948</v>
      </c>
      <c r="T42" s="123">
        <v>119.5752</v>
      </c>
      <c r="U42" s="123">
        <v>14.9368</v>
      </c>
      <c r="V42" s="123">
        <v>486.56</v>
      </c>
      <c r="W42" s="123">
        <v>833.10220000000004</v>
      </c>
      <c r="X42" s="123">
        <v>1025.03</v>
      </c>
      <c r="Y42" s="123">
        <v>1141.6815999999999</v>
      </c>
      <c r="Z42" s="123">
        <v>1142.2082</v>
      </c>
      <c r="AA42" s="123">
        <v>1108.078</v>
      </c>
      <c r="AB42" s="123">
        <v>1135.7642000000001</v>
      </c>
      <c r="AC42" s="123">
        <v>1126.981</v>
      </c>
      <c r="AD42" s="123">
        <v>1104.0472</v>
      </c>
      <c r="AE42" s="123">
        <v>1082.1486</v>
      </c>
      <c r="AF42" s="123">
        <v>1052.4762000000001</v>
      </c>
      <c r="AG42" s="123">
        <v>1018.4531999999999</v>
      </c>
      <c r="AH42" s="123">
        <v>989.95060000000001</v>
      </c>
      <c r="AI42" s="123">
        <v>957.83859999999993</v>
      </c>
      <c r="AJ42" s="123">
        <v>924.88300000000004</v>
      </c>
      <c r="AK42" s="123">
        <v>889.85199999999998</v>
      </c>
      <c r="AL42" s="123">
        <v>841.6572000000001</v>
      </c>
      <c r="AM42" s="123">
        <v>757.4982</v>
      </c>
      <c r="AN42" s="123">
        <v>682.07119999999998</v>
      </c>
      <c r="AO42" s="123">
        <v>613.72900000000004</v>
      </c>
      <c r="AP42" s="123">
        <v>552.70979999999997</v>
      </c>
      <c r="AQ42" s="123">
        <v>498.58179999999993</v>
      </c>
      <c r="AR42" s="123">
        <v>449.73699999999997</v>
      </c>
      <c r="AS42" s="123">
        <v>401.51499999999999</v>
      </c>
      <c r="AT42" s="123">
        <v>397.46700000000004</v>
      </c>
      <c r="AU42" s="123">
        <v>395.61739999999998</v>
      </c>
      <c r="AV42" s="123">
        <v>390.91660000000002</v>
      </c>
      <c r="AW42" s="123">
        <v>386.95460000000003</v>
      </c>
      <c r="AX42" s="123">
        <v>383.3442</v>
      </c>
      <c r="AY42" s="123">
        <v>379.52859999999998</v>
      </c>
      <c r="AZ42" s="123">
        <v>374.79259999999999</v>
      </c>
      <c r="BA42" s="123">
        <v>369.55640000000005</v>
      </c>
      <c r="BB42" s="123">
        <v>365.93400000000003</v>
      </c>
      <c r="BC42" s="123">
        <v>358.42619999999999</v>
      </c>
      <c r="BD42" s="123">
        <v>353.48079999999999</v>
      </c>
      <c r="BE42" s="123">
        <v>346.07119999999998</v>
      </c>
      <c r="BF42" s="123">
        <v>348.49239999999998</v>
      </c>
      <c r="BG42" s="123">
        <v>353.29939999999999</v>
      </c>
      <c r="BH42" s="123">
        <v>357.91999999999996</v>
      </c>
      <c r="BI42" s="123">
        <v>362.24900000000002</v>
      </c>
      <c r="BJ42" s="123">
        <v>366.14779999999996</v>
      </c>
      <c r="BK42" s="123">
        <v>369.57980000000003</v>
      </c>
      <c r="BL42" s="123">
        <v>372.84500000000003</v>
      </c>
      <c r="BM42" s="123">
        <v>376.0444</v>
      </c>
      <c r="BN42" s="123">
        <v>379.01660000000004</v>
      </c>
      <c r="BO42" s="123">
        <v>381.74959999999999</v>
      </c>
      <c r="BP42" s="123">
        <v>384.24</v>
      </c>
      <c r="BQ42" s="123">
        <v>386.49940000000004</v>
      </c>
      <c r="BR42" s="123">
        <v>388.55740000000003</v>
      </c>
      <c r="BS42" s="123">
        <v>390.36660000000001</v>
      </c>
      <c r="BT42" s="123">
        <v>391.80099999999993</v>
      </c>
      <c r="BU42" s="123">
        <v>392.80220000000003</v>
      </c>
      <c r="BV42" s="123">
        <v>393.28380000000004</v>
      </c>
      <c r="BW42" s="123">
        <v>393.15039999999999</v>
      </c>
      <c r="BX42" s="123">
        <v>392.38160000000005</v>
      </c>
      <c r="BY42" s="123">
        <v>390.98219999999998</v>
      </c>
      <c r="BZ42" s="123">
        <v>388.9742</v>
      </c>
      <c r="CA42" s="123">
        <v>386.36599999999999</v>
      </c>
      <c r="CB42" s="123">
        <v>383.35219999999998</v>
      </c>
      <c r="CC42" s="123">
        <v>380.38979999999998</v>
      </c>
      <c r="CD42" s="123">
        <v>377.83799999999997</v>
      </c>
    </row>
    <row r="43" spans="1:82" x14ac:dyDescent="0.3">
      <c r="A43" s="119" t="s">
        <v>21</v>
      </c>
      <c r="B43" s="123"/>
      <c r="C43" s="123"/>
      <c r="D43" s="123"/>
      <c r="E43" s="123"/>
      <c r="F43" s="123"/>
      <c r="G43" s="123">
        <v>0</v>
      </c>
      <c r="H43" s="123">
        <v>0</v>
      </c>
      <c r="I43" s="123">
        <v>0</v>
      </c>
      <c r="J43" s="123">
        <v>0</v>
      </c>
      <c r="K43" s="123">
        <v>0</v>
      </c>
      <c r="L43" s="123">
        <v>0</v>
      </c>
      <c r="M43" s="123">
        <v>0</v>
      </c>
      <c r="N43" s="123">
        <v>0</v>
      </c>
      <c r="O43" s="123">
        <v>0</v>
      </c>
      <c r="P43" s="123">
        <v>1.4E-3</v>
      </c>
      <c r="Q43" s="123">
        <v>1.04E-2</v>
      </c>
      <c r="R43" s="123">
        <v>9.6399999999999986E-2</v>
      </c>
      <c r="S43" s="123">
        <v>0.7165999999999999</v>
      </c>
      <c r="T43" s="123">
        <v>47.7301</v>
      </c>
      <c r="U43" s="123">
        <v>5.9638999999999998</v>
      </c>
      <c r="V43" s="123">
        <v>193.42179999999999</v>
      </c>
      <c r="W43" s="123">
        <v>329.21559999999999</v>
      </c>
      <c r="X43" s="123">
        <v>402.23040000000003</v>
      </c>
      <c r="Y43" s="123">
        <v>444.49849999999998</v>
      </c>
      <c r="Z43" s="123">
        <v>440.8768</v>
      </c>
      <c r="AA43" s="123">
        <v>423.72590000000002</v>
      </c>
      <c r="AB43" s="123">
        <v>433.38700000000006</v>
      </c>
      <c r="AC43" s="123">
        <v>429.18489999999997</v>
      </c>
      <c r="AD43" s="123">
        <v>419.7038</v>
      </c>
      <c r="AE43" s="123">
        <v>410.72479999999996</v>
      </c>
      <c r="AF43" s="123">
        <v>398.89909999999998</v>
      </c>
      <c r="AG43" s="123">
        <v>385.53309999999999</v>
      </c>
      <c r="AH43" s="123">
        <v>374.34390000000002</v>
      </c>
      <c r="AI43" s="123">
        <v>361.84789999999998</v>
      </c>
      <c r="AJ43" s="123">
        <v>349.08360000000005</v>
      </c>
      <c r="AK43" s="123">
        <v>335.8569</v>
      </c>
      <c r="AL43" s="123">
        <v>317.62530000000004</v>
      </c>
      <c r="AM43" s="123">
        <v>283.9905</v>
      </c>
      <c r="AN43" s="123">
        <v>253.82299999999998</v>
      </c>
      <c r="AO43" s="123">
        <v>226.4511</v>
      </c>
      <c r="AP43" s="123">
        <v>201.9049</v>
      </c>
      <c r="AQ43" s="123">
        <v>179.95999999999998</v>
      </c>
      <c r="AR43" s="123">
        <v>159.96519999999998</v>
      </c>
      <c r="AS43" s="123">
        <v>140.2704</v>
      </c>
      <c r="AT43" s="123">
        <v>138.96730000000002</v>
      </c>
      <c r="AU43" s="123">
        <v>138.416</v>
      </c>
      <c r="AV43" s="123">
        <v>136.85150000000002</v>
      </c>
      <c r="AW43" s="123">
        <v>135.53270000000001</v>
      </c>
      <c r="AX43" s="123">
        <v>134.3254</v>
      </c>
      <c r="AY43" s="123">
        <v>133.03619999999998</v>
      </c>
      <c r="AZ43" s="123">
        <v>131.40100000000001</v>
      </c>
      <c r="BA43" s="123">
        <v>129.45590000000001</v>
      </c>
      <c r="BB43" s="123">
        <v>128.17420000000001</v>
      </c>
      <c r="BC43" s="123">
        <v>124.9867</v>
      </c>
      <c r="BD43" s="123">
        <v>123.0162</v>
      </c>
      <c r="BE43" s="123">
        <v>120.4558</v>
      </c>
      <c r="BF43" s="123">
        <v>121.3159</v>
      </c>
      <c r="BG43" s="123">
        <v>123.00439999999999</v>
      </c>
      <c r="BH43" s="123">
        <v>124.62449999999998</v>
      </c>
      <c r="BI43" s="123">
        <v>126.1379</v>
      </c>
      <c r="BJ43" s="123">
        <v>127.4962</v>
      </c>
      <c r="BK43" s="123">
        <v>128.68640000000002</v>
      </c>
      <c r="BL43" s="123">
        <v>129.8133</v>
      </c>
      <c r="BM43" s="123">
        <v>130.91419999999999</v>
      </c>
      <c r="BN43" s="123">
        <v>131.93450000000001</v>
      </c>
      <c r="BO43" s="123">
        <v>132.8698</v>
      </c>
      <c r="BP43" s="123">
        <v>133.71959999999999</v>
      </c>
      <c r="BQ43" s="123">
        <v>134.48760000000001</v>
      </c>
      <c r="BR43" s="123">
        <v>135.1849</v>
      </c>
      <c r="BS43" s="123">
        <v>135.79480000000001</v>
      </c>
      <c r="BT43" s="123">
        <v>136.27359999999999</v>
      </c>
      <c r="BU43" s="123">
        <v>136.60120000000001</v>
      </c>
      <c r="BV43" s="123">
        <v>136.74760000000001</v>
      </c>
      <c r="BW43" s="123">
        <v>136.67939999999999</v>
      </c>
      <c r="BX43" s="123">
        <v>136.39000000000001</v>
      </c>
      <c r="BY43" s="123">
        <v>135.88219999999998</v>
      </c>
      <c r="BZ43" s="123">
        <v>135.16390000000001</v>
      </c>
      <c r="CA43" s="123">
        <v>134.238</v>
      </c>
      <c r="CB43" s="123">
        <v>133.1728</v>
      </c>
      <c r="CC43" s="123">
        <v>132.12629999999999</v>
      </c>
      <c r="CD43" s="123">
        <v>131.22819999999999</v>
      </c>
    </row>
    <row r="44" spans="1:82" x14ac:dyDescent="0.3">
      <c r="A44" s="120" t="s">
        <v>7</v>
      </c>
      <c r="B44" s="123"/>
      <c r="C44" s="123"/>
      <c r="D44" s="123"/>
      <c r="E44" s="123"/>
      <c r="F44" s="123"/>
      <c r="G44" s="123">
        <v>0</v>
      </c>
      <c r="H44" s="123">
        <v>0</v>
      </c>
      <c r="I44" s="123">
        <v>0</v>
      </c>
      <c r="J44" s="123">
        <v>0</v>
      </c>
      <c r="K44" s="123">
        <v>0</v>
      </c>
      <c r="L44" s="123">
        <v>0</v>
      </c>
      <c r="M44" s="123">
        <v>0</v>
      </c>
      <c r="N44" s="123">
        <v>0</v>
      </c>
      <c r="O44" s="123">
        <v>0</v>
      </c>
      <c r="P44" s="123">
        <v>1.4E-3</v>
      </c>
      <c r="Q44" s="123">
        <v>1.04E-2</v>
      </c>
      <c r="R44" s="123">
        <v>9.6399999999999986E-2</v>
      </c>
      <c r="S44" s="123">
        <v>0.7165999999999999</v>
      </c>
      <c r="T44" s="123">
        <v>47.7301</v>
      </c>
      <c r="U44" s="123">
        <v>5.9638999999999998</v>
      </c>
      <c r="V44" s="123">
        <v>193.42179999999999</v>
      </c>
      <c r="W44" s="123">
        <v>329.21559999999999</v>
      </c>
      <c r="X44" s="123">
        <v>402.23040000000003</v>
      </c>
      <c r="Y44" s="123">
        <v>444.49849999999998</v>
      </c>
      <c r="Z44" s="123">
        <v>440.8768</v>
      </c>
      <c r="AA44" s="123">
        <v>423.72590000000002</v>
      </c>
      <c r="AB44" s="123">
        <v>433.38700000000006</v>
      </c>
      <c r="AC44" s="123">
        <v>429.18489999999997</v>
      </c>
      <c r="AD44" s="123">
        <v>419.7038</v>
      </c>
      <c r="AE44" s="123">
        <v>410.72479999999996</v>
      </c>
      <c r="AF44" s="123">
        <v>398.89909999999998</v>
      </c>
      <c r="AG44" s="123">
        <v>385.53309999999999</v>
      </c>
      <c r="AH44" s="123">
        <v>374.34390000000002</v>
      </c>
      <c r="AI44" s="123">
        <v>361.84789999999998</v>
      </c>
      <c r="AJ44" s="123">
        <v>349.08360000000005</v>
      </c>
      <c r="AK44" s="123">
        <v>335.8569</v>
      </c>
      <c r="AL44" s="123">
        <v>317.62530000000004</v>
      </c>
      <c r="AM44" s="123">
        <v>283.9905</v>
      </c>
      <c r="AN44" s="123">
        <v>253.82299999999998</v>
      </c>
      <c r="AO44" s="123">
        <v>226.4511</v>
      </c>
      <c r="AP44" s="123">
        <v>201.9049</v>
      </c>
      <c r="AQ44" s="123">
        <v>179.95999999999998</v>
      </c>
      <c r="AR44" s="123">
        <v>159.96519999999998</v>
      </c>
      <c r="AS44" s="123">
        <v>140.2704</v>
      </c>
      <c r="AT44" s="123">
        <v>138.96730000000002</v>
      </c>
      <c r="AU44" s="123">
        <v>138.416</v>
      </c>
      <c r="AV44" s="123">
        <v>136.85150000000002</v>
      </c>
      <c r="AW44" s="123">
        <v>135.53270000000001</v>
      </c>
      <c r="AX44" s="123">
        <v>134.3254</v>
      </c>
      <c r="AY44" s="123">
        <v>133.03619999999998</v>
      </c>
      <c r="AZ44" s="123">
        <v>131.40100000000001</v>
      </c>
      <c r="BA44" s="123">
        <v>129.45590000000001</v>
      </c>
      <c r="BB44" s="123">
        <v>128.17420000000001</v>
      </c>
      <c r="BC44" s="123">
        <v>124.9867</v>
      </c>
      <c r="BD44" s="123">
        <v>123.0162</v>
      </c>
      <c r="BE44" s="123">
        <v>120.4558</v>
      </c>
      <c r="BF44" s="123">
        <v>121.3159</v>
      </c>
      <c r="BG44" s="123">
        <v>123.00439999999999</v>
      </c>
      <c r="BH44" s="123">
        <v>124.62449999999998</v>
      </c>
      <c r="BI44" s="123">
        <v>126.1379</v>
      </c>
      <c r="BJ44" s="123">
        <v>127.4962</v>
      </c>
      <c r="BK44" s="123">
        <v>128.68640000000002</v>
      </c>
      <c r="BL44" s="123">
        <v>129.8133</v>
      </c>
      <c r="BM44" s="123">
        <v>130.91419999999999</v>
      </c>
      <c r="BN44" s="123">
        <v>131.93450000000001</v>
      </c>
      <c r="BO44" s="123">
        <v>132.8698</v>
      </c>
      <c r="BP44" s="123">
        <v>133.71959999999999</v>
      </c>
      <c r="BQ44" s="123">
        <v>134.48760000000001</v>
      </c>
      <c r="BR44" s="123">
        <v>135.1849</v>
      </c>
      <c r="BS44" s="123">
        <v>135.79480000000001</v>
      </c>
      <c r="BT44" s="123">
        <v>136.27359999999999</v>
      </c>
      <c r="BU44" s="123">
        <v>136.60120000000001</v>
      </c>
      <c r="BV44" s="123">
        <v>136.74760000000001</v>
      </c>
      <c r="BW44" s="123">
        <v>136.67939999999999</v>
      </c>
      <c r="BX44" s="123">
        <v>136.39000000000001</v>
      </c>
      <c r="BY44" s="123">
        <v>135.88219999999998</v>
      </c>
      <c r="BZ44" s="123">
        <v>135.16390000000001</v>
      </c>
      <c r="CA44" s="123">
        <v>134.238</v>
      </c>
      <c r="CB44" s="123">
        <v>133.1728</v>
      </c>
      <c r="CC44" s="123">
        <v>132.12629999999999</v>
      </c>
      <c r="CD44" s="123">
        <v>131.22819999999999</v>
      </c>
    </row>
    <row r="45" spans="1:82" x14ac:dyDescent="0.3">
      <c r="A45" s="119" t="s">
        <v>22</v>
      </c>
      <c r="B45" s="123"/>
      <c r="C45" s="123"/>
      <c r="D45" s="123"/>
      <c r="E45" s="123"/>
      <c r="F45" s="123"/>
      <c r="G45" s="123">
        <v>0</v>
      </c>
      <c r="H45" s="123">
        <v>0</v>
      </c>
      <c r="I45" s="123">
        <v>0</v>
      </c>
      <c r="J45" s="123">
        <v>0</v>
      </c>
      <c r="K45" s="123">
        <v>0</v>
      </c>
      <c r="L45" s="123">
        <v>0</v>
      </c>
      <c r="M45" s="123">
        <v>0</v>
      </c>
      <c r="N45" s="123">
        <v>0</v>
      </c>
      <c r="O45" s="123">
        <v>0</v>
      </c>
      <c r="P45" s="123">
        <v>2.9999999999999997E-4</v>
      </c>
      <c r="Q45" s="123">
        <v>2.5999999999999999E-3</v>
      </c>
      <c r="R45" s="123">
        <v>2.4300000000000002E-2</v>
      </c>
      <c r="S45" s="123">
        <v>0.18080000000000002</v>
      </c>
      <c r="T45" s="123">
        <v>12.057500000000001</v>
      </c>
      <c r="U45" s="123">
        <v>1.5045000000000002</v>
      </c>
      <c r="V45" s="123">
        <v>49.858200000000004</v>
      </c>
      <c r="W45" s="123">
        <v>87.335499999999996</v>
      </c>
      <c r="X45" s="123">
        <v>110.2846</v>
      </c>
      <c r="Y45" s="123">
        <v>126.34229999999999</v>
      </c>
      <c r="Z45" s="123">
        <v>130.22730000000001</v>
      </c>
      <c r="AA45" s="123">
        <v>130.31310000000002</v>
      </c>
      <c r="AB45" s="123">
        <v>134.49509999999998</v>
      </c>
      <c r="AC45" s="123">
        <v>134.3056</v>
      </c>
      <c r="AD45" s="123">
        <v>132.31979999999999</v>
      </c>
      <c r="AE45" s="123">
        <v>130.34950000000001</v>
      </c>
      <c r="AF45" s="123">
        <v>127.339</v>
      </c>
      <c r="AG45" s="123">
        <v>123.6935</v>
      </c>
      <c r="AH45" s="123">
        <v>120.63139999999999</v>
      </c>
      <c r="AI45" s="123">
        <v>117.0714</v>
      </c>
      <c r="AJ45" s="123">
        <v>113.3579</v>
      </c>
      <c r="AK45" s="123">
        <v>109.06909999999999</v>
      </c>
      <c r="AL45" s="123">
        <v>103.2033</v>
      </c>
      <c r="AM45" s="123">
        <v>94.758600000000001</v>
      </c>
      <c r="AN45" s="123">
        <v>87.212600000000009</v>
      </c>
      <c r="AO45" s="123">
        <v>80.413399999999996</v>
      </c>
      <c r="AP45" s="123">
        <v>74.45</v>
      </c>
      <c r="AQ45" s="123">
        <v>69.3309</v>
      </c>
      <c r="AR45" s="123">
        <v>64.903300000000002</v>
      </c>
      <c r="AS45" s="123">
        <v>60.487099999999998</v>
      </c>
      <c r="AT45" s="123">
        <v>59.766200000000005</v>
      </c>
      <c r="AU45" s="123">
        <v>59.392700000000005</v>
      </c>
      <c r="AV45" s="123">
        <v>58.6068</v>
      </c>
      <c r="AW45" s="123">
        <v>57.944600000000001</v>
      </c>
      <c r="AX45" s="123">
        <v>57.346699999999998</v>
      </c>
      <c r="AY45" s="123">
        <v>56.728099999999998</v>
      </c>
      <c r="AZ45" s="123">
        <v>55.995299999999993</v>
      </c>
      <c r="BA45" s="123">
        <v>55.322299999999998</v>
      </c>
      <c r="BB45" s="123">
        <v>54.7928</v>
      </c>
      <c r="BC45" s="123">
        <v>54.226400000000005</v>
      </c>
      <c r="BD45" s="123">
        <v>53.724199999999996</v>
      </c>
      <c r="BE45" s="123">
        <v>52.579800000000006</v>
      </c>
      <c r="BF45" s="123">
        <v>52.930299999999995</v>
      </c>
      <c r="BG45" s="123">
        <v>53.645299999999999</v>
      </c>
      <c r="BH45" s="123">
        <v>54.335500000000003</v>
      </c>
      <c r="BI45" s="123">
        <v>54.986599999999996</v>
      </c>
      <c r="BJ45" s="123">
        <v>55.577699999999993</v>
      </c>
      <c r="BK45" s="123">
        <v>56.103499999999997</v>
      </c>
      <c r="BL45" s="123">
        <v>56.609200000000001</v>
      </c>
      <c r="BM45" s="123">
        <v>57.107999999999997</v>
      </c>
      <c r="BN45" s="123">
        <v>57.573799999999999</v>
      </c>
      <c r="BO45" s="123">
        <v>58.004999999999995</v>
      </c>
      <c r="BP45" s="123">
        <v>58.400400000000005</v>
      </c>
      <c r="BQ45" s="123">
        <v>58.762100000000004</v>
      </c>
      <c r="BR45" s="123">
        <v>59.093800000000002</v>
      </c>
      <c r="BS45" s="123">
        <v>59.388500000000001</v>
      </c>
      <c r="BT45" s="123">
        <v>59.626899999999992</v>
      </c>
      <c r="BU45" s="123">
        <v>59.799900000000008</v>
      </c>
      <c r="BV45" s="123">
        <v>59.894300000000001</v>
      </c>
      <c r="BW45" s="123">
        <v>59.895800000000001</v>
      </c>
      <c r="BX45" s="123">
        <v>59.800799999999995</v>
      </c>
      <c r="BY45" s="123">
        <v>59.608900000000006</v>
      </c>
      <c r="BZ45" s="123">
        <v>59.3232</v>
      </c>
      <c r="CA45" s="123">
        <v>58.945</v>
      </c>
      <c r="CB45" s="123">
        <v>58.503300000000003</v>
      </c>
      <c r="CC45" s="123">
        <v>58.068599999999996</v>
      </c>
      <c r="CD45" s="123">
        <v>57.690800000000003</v>
      </c>
    </row>
    <row r="46" spans="1:82" x14ac:dyDescent="0.3">
      <c r="A46" s="120" t="s">
        <v>7</v>
      </c>
      <c r="B46" s="123"/>
      <c r="C46" s="123"/>
      <c r="D46" s="123"/>
      <c r="E46" s="123"/>
      <c r="F46" s="123"/>
      <c r="G46" s="123">
        <v>0</v>
      </c>
      <c r="H46" s="123">
        <v>0</v>
      </c>
      <c r="I46" s="123">
        <v>0</v>
      </c>
      <c r="J46" s="123">
        <v>0</v>
      </c>
      <c r="K46" s="123">
        <v>0</v>
      </c>
      <c r="L46" s="123">
        <v>0</v>
      </c>
      <c r="M46" s="123">
        <v>0</v>
      </c>
      <c r="N46" s="123">
        <v>0</v>
      </c>
      <c r="O46" s="123">
        <v>0</v>
      </c>
      <c r="P46" s="123">
        <v>2.9999999999999997E-4</v>
      </c>
      <c r="Q46" s="123">
        <v>2.5999999999999999E-3</v>
      </c>
      <c r="R46" s="123">
        <v>2.4300000000000002E-2</v>
      </c>
      <c r="S46" s="123">
        <v>0.18080000000000002</v>
      </c>
      <c r="T46" s="123">
        <v>12.057500000000001</v>
      </c>
      <c r="U46" s="123">
        <v>1.5045000000000002</v>
      </c>
      <c r="V46" s="123">
        <v>49.858200000000004</v>
      </c>
      <c r="W46" s="123">
        <v>87.335499999999996</v>
      </c>
      <c r="X46" s="123">
        <v>110.2846</v>
      </c>
      <c r="Y46" s="123">
        <v>126.34229999999999</v>
      </c>
      <c r="Z46" s="123">
        <v>130.22730000000001</v>
      </c>
      <c r="AA46" s="123">
        <v>130.31310000000002</v>
      </c>
      <c r="AB46" s="123">
        <v>134.49509999999998</v>
      </c>
      <c r="AC46" s="123">
        <v>134.3056</v>
      </c>
      <c r="AD46" s="123">
        <v>132.31979999999999</v>
      </c>
      <c r="AE46" s="123">
        <v>130.34950000000001</v>
      </c>
      <c r="AF46" s="123">
        <v>127.339</v>
      </c>
      <c r="AG46" s="123">
        <v>123.6935</v>
      </c>
      <c r="AH46" s="123">
        <v>120.63139999999999</v>
      </c>
      <c r="AI46" s="123">
        <v>117.0714</v>
      </c>
      <c r="AJ46" s="123">
        <v>113.3579</v>
      </c>
      <c r="AK46" s="123">
        <v>109.06909999999999</v>
      </c>
      <c r="AL46" s="123">
        <v>103.2033</v>
      </c>
      <c r="AM46" s="123">
        <v>94.758600000000001</v>
      </c>
      <c r="AN46" s="123">
        <v>87.212600000000009</v>
      </c>
      <c r="AO46" s="123">
        <v>80.413399999999996</v>
      </c>
      <c r="AP46" s="123">
        <v>74.45</v>
      </c>
      <c r="AQ46" s="123">
        <v>69.3309</v>
      </c>
      <c r="AR46" s="123">
        <v>64.903300000000002</v>
      </c>
      <c r="AS46" s="123">
        <v>60.487099999999998</v>
      </c>
      <c r="AT46" s="123">
        <v>59.766200000000005</v>
      </c>
      <c r="AU46" s="123">
        <v>59.392700000000005</v>
      </c>
      <c r="AV46" s="123">
        <v>58.6068</v>
      </c>
      <c r="AW46" s="123">
        <v>57.944600000000001</v>
      </c>
      <c r="AX46" s="123">
        <v>57.346699999999998</v>
      </c>
      <c r="AY46" s="123">
        <v>56.728099999999998</v>
      </c>
      <c r="AZ46" s="123">
        <v>55.995299999999993</v>
      </c>
      <c r="BA46" s="123">
        <v>55.322299999999998</v>
      </c>
      <c r="BB46" s="123">
        <v>54.7928</v>
      </c>
      <c r="BC46" s="123">
        <v>54.226400000000005</v>
      </c>
      <c r="BD46" s="123">
        <v>53.724199999999996</v>
      </c>
      <c r="BE46" s="123">
        <v>52.579800000000006</v>
      </c>
      <c r="BF46" s="123">
        <v>52.930299999999995</v>
      </c>
      <c r="BG46" s="123">
        <v>53.645299999999999</v>
      </c>
      <c r="BH46" s="123">
        <v>54.335500000000003</v>
      </c>
      <c r="BI46" s="123">
        <v>54.986599999999996</v>
      </c>
      <c r="BJ46" s="123">
        <v>55.577699999999993</v>
      </c>
      <c r="BK46" s="123">
        <v>56.103499999999997</v>
      </c>
      <c r="BL46" s="123">
        <v>56.609200000000001</v>
      </c>
      <c r="BM46" s="123">
        <v>57.107999999999997</v>
      </c>
      <c r="BN46" s="123">
        <v>57.573799999999999</v>
      </c>
      <c r="BO46" s="123">
        <v>58.004999999999995</v>
      </c>
      <c r="BP46" s="123">
        <v>58.400400000000005</v>
      </c>
      <c r="BQ46" s="123">
        <v>58.762100000000004</v>
      </c>
      <c r="BR46" s="123">
        <v>59.093800000000002</v>
      </c>
      <c r="BS46" s="123">
        <v>59.388500000000001</v>
      </c>
      <c r="BT46" s="123">
        <v>59.626899999999992</v>
      </c>
      <c r="BU46" s="123">
        <v>59.799900000000008</v>
      </c>
      <c r="BV46" s="123">
        <v>59.894300000000001</v>
      </c>
      <c r="BW46" s="123">
        <v>59.895800000000001</v>
      </c>
      <c r="BX46" s="123">
        <v>59.800799999999995</v>
      </c>
      <c r="BY46" s="123">
        <v>59.608900000000006</v>
      </c>
      <c r="BZ46" s="123">
        <v>59.3232</v>
      </c>
      <c r="CA46" s="123">
        <v>58.945</v>
      </c>
      <c r="CB46" s="123">
        <v>58.503300000000003</v>
      </c>
      <c r="CC46" s="123">
        <v>58.068599999999996</v>
      </c>
      <c r="CD46" s="123">
        <v>57.690800000000003</v>
      </c>
    </row>
    <row r="47" spans="1:82" x14ac:dyDescent="0.3">
      <c r="A47" s="119" t="s">
        <v>23</v>
      </c>
      <c r="B47" s="123"/>
      <c r="C47" s="123"/>
      <c r="D47" s="123"/>
      <c r="E47" s="123"/>
      <c r="F47" s="123"/>
      <c r="G47" s="123">
        <v>0</v>
      </c>
      <c r="H47" s="123">
        <v>0</v>
      </c>
      <c r="I47" s="123">
        <v>0</v>
      </c>
      <c r="J47" s="123">
        <v>0</v>
      </c>
      <c r="K47" s="123">
        <v>0</v>
      </c>
      <c r="L47" s="123">
        <v>0</v>
      </c>
      <c r="M47" s="123">
        <v>0</v>
      </c>
      <c r="N47" s="123">
        <v>0</v>
      </c>
      <c r="O47" s="123">
        <v>0</v>
      </c>
      <c r="P47" s="123">
        <v>0</v>
      </c>
      <c r="Q47" s="123">
        <v>0</v>
      </c>
      <c r="R47" s="123">
        <v>0</v>
      </c>
      <c r="S47" s="123">
        <v>0</v>
      </c>
      <c r="T47" s="123">
        <v>0</v>
      </c>
      <c r="U47" s="123">
        <v>0</v>
      </c>
      <c r="V47" s="123">
        <v>0</v>
      </c>
      <c r="W47" s="123">
        <v>0</v>
      </c>
      <c r="X47" s="123">
        <v>0</v>
      </c>
      <c r="Y47" s="123">
        <v>0</v>
      </c>
      <c r="Z47" s="123">
        <v>0</v>
      </c>
      <c r="AA47" s="123">
        <v>0</v>
      </c>
      <c r="AB47" s="123">
        <v>0</v>
      </c>
      <c r="AC47" s="123">
        <v>0</v>
      </c>
      <c r="AD47" s="123">
        <v>0</v>
      </c>
      <c r="AE47" s="123">
        <v>0</v>
      </c>
      <c r="AF47" s="123">
        <v>0</v>
      </c>
      <c r="AG47" s="123">
        <v>0</v>
      </c>
      <c r="AH47" s="123">
        <v>0</v>
      </c>
      <c r="AI47" s="123">
        <v>0</v>
      </c>
      <c r="AJ47" s="123">
        <v>0</v>
      </c>
      <c r="AK47" s="123">
        <v>0</v>
      </c>
      <c r="AL47" s="123">
        <v>0</v>
      </c>
      <c r="AM47" s="123">
        <v>0</v>
      </c>
      <c r="AN47" s="123">
        <v>0</v>
      </c>
      <c r="AO47" s="123">
        <v>0</v>
      </c>
      <c r="AP47" s="123">
        <v>0</v>
      </c>
      <c r="AQ47" s="123">
        <v>0</v>
      </c>
      <c r="AR47" s="123">
        <v>0</v>
      </c>
      <c r="AS47" s="123">
        <v>0</v>
      </c>
      <c r="AT47" s="123">
        <v>0</v>
      </c>
      <c r="AU47" s="123">
        <v>0</v>
      </c>
      <c r="AV47" s="123">
        <v>0</v>
      </c>
      <c r="AW47" s="123">
        <v>0</v>
      </c>
      <c r="AX47" s="123">
        <v>0</v>
      </c>
      <c r="AY47" s="123">
        <v>0</v>
      </c>
      <c r="AZ47" s="123">
        <v>0</v>
      </c>
      <c r="BA47" s="123">
        <v>0</v>
      </c>
      <c r="BB47" s="123">
        <v>0</v>
      </c>
      <c r="BC47" s="123">
        <v>0</v>
      </c>
      <c r="BD47" s="123">
        <v>0</v>
      </c>
      <c r="BE47" s="123">
        <v>0</v>
      </c>
      <c r="BF47" s="123">
        <v>0</v>
      </c>
      <c r="BG47" s="123">
        <v>0</v>
      </c>
      <c r="BH47" s="123">
        <v>0</v>
      </c>
      <c r="BI47" s="123">
        <v>0</v>
      </c>
      <c r="BJ47" s="123">
        <v>0</v>
      </c>
      <c r="BK47" s="123">
        <v>0</v>
      </c>
      <c r="BL47" s="123">
        <v>0</v>
      </c>
      <c r="BM47" s="123">
        <v>0</v>
      </c>
      <c r="BN47" s="123">
        <v>0</v>
      </c>
      <c r="BO47" s="123">
        <v>0</v>
      </c>
      <c r="BP47" s="123">
        <v>0</v>
      </c>
      <c r="BQ47" s="123">
        <v>0</v>
      </c>
      <c r="BR47" s="123">
        <v>0</v>
      </c>
      <c r="BS47" s="123">
        <v>0</v>
      </c>
      <c r="BT47" s="123">
        <v>0</v>
      </c>
      <c r="BU47" s="123">
        <v>0</v>
      </c>
      <c r="BV47" s="123">
        <v>0</v>
      </c>
      <c r="BW47" s="123">
        <v>0</v>
      </c>
      <c r="BX47" s="123">
        <v>0</v>
      </c>
      <c r="BY47" s="123">
        <v>0</v>
      </c>
      <c r="BZ47" s="123">
        <v>0</v>
      </c>
      <c r="CA47" s="123">
        <v>0</v>
      </c>
      <c r="CB47" s="123">
        <v>0</v>
      </c>
      <c r="CC47" s="123">
        <v>0</v>
      </c>
      <c r="CD47" s="123">
        <v>0</v>
      </c>
    </row>
    <row r="48" spans="1:82" x14ac:dyDescent="0.3">
      <c r="A48" s="120" t="s">
        <v>7</v>
      </c>
      <c r="B48" s="123"/>
      <c r="C48" s="123"/>
      <c r="D48" s="123"/>
      <c r="E48" s="123"/>
      <c r="F48" s="123"/>
      <c r="G48" s="123">
        <v>0</v>
      </c>
      <c r="H48" s="123">
        <v>0</v>
      </c>
      <c r="I48" s="123">
        <v>0</v>
      </c>
      <c r="J48" s="123">
        <v>0</v>
      </c>
      <c r="K48" s="123">
        <v>0</v>
      </c>
      <c r="L48" s="123">
        <v>0</v>
      </c>
      <c r="M48" s="123">
        <v>0</v>
      </c>
      <c r="N48" s="123">
        <v>0</v>
      </c>
      <c r="O48" s="123">
        <v>0</v>
      </c>
      <c r="P48" s="123">
        <v>0</v>
      </c>
      <c r="Q48" s="123">
        <v>0</v>
      </c>
      <c r="R48" s="123">
        <v>0</v>
      </c>
      <c r="S48" s="123">
        <v>0</v>
      </c>
      <c r="T48" s="123">
        <v>0</v>
      </c>
      <c r="U48" s="123">
        <v>0</v>
      </c>
      <c r="V48" s="123">
        <v>0</v>
      </c>
      <c r="W48" s="123">
        <v>0</v>
      </c>
      <c r="X48" s="123">
        <v>0</v>
      </c>
      <c r="Y48" s="123">
        <v>0</v>
      </c>
      <c r="Z48" s="123">
        <v>0</v>
      </c>
      <c r="AA48" s="123">
        <v>0</v>
      </c>
      <c r="AB48" s="123">
        <v>0</v>
      </c>
      <c r="AC48" s="123">
        <v>0</v>
      </c>
      <c r="AD48" s="123">
        <v>0</v>
      </c>
      <c r="AE48" s="123">
        <v>0</v>
      </c>
      <c r="AF48" s="123">
        <v>0</v>
      </c>
      <c r="AG48" s="123">
        <v>0</v>
      </c>
      <c r="AH48" s="123">
        <v>0</v>
      </c>
      <c r="AI48" s="123">
        <v>0</v>
      </c>
      <c r="AJ48" s="123">
        <v>0</v>
      </c>
      <c r="AK48" s="123">
        <v>0</v>
      </c>
      <c r="AL48" s="123">
        <v>0</v>
      </c>
      <c r="AM48" s="123">
        <v>0</v>
      </c>
      <c r="AN48" s="123">
        <v>0</v>
      </c>
      <c r="AO48" s="123">
        <v>0</v>
      </c>
      <c r="AP48" s="123">
        <v>0</v>
      </c>
      <c r="AQ48" s="123">
        <v>0</v>
      </c>
      <c r="AR48" s="123">
        <v>0</v>
      </c>
      <c r="AS48" s="123">
        <v>0</v>
      </c>
      <c r="AT48" s="123">
        <v>0</v>
      </c>
      <c r="AU48" s="123">
        <v>0</v>
      </c>
      <c r="AV48" s="123">
        <v>0</v>
      </c>
      <c r="AW48" s="123">
        <v>0</v>
      </c>
      <c r="AX48" s="123">
        <v>0</v>
      </c>
      <c r="AY48" s="123">
        <v>0</v>
      </c>
      <c r="AZ48" s="123">
        <v>0</v>
      </c>
      <c r="BA48" s="123">
        <v>0</v>
      </c>
      <c r="BB48" s="123">
        <v>0</v>
      </c>
      <c r="BC48" s="123">
        <v>0</v>
      </c>
      <c r="BD48" s="123">
        <v>0</v>
      </c>
      <c r="BE48" s="123">
        <v>0</v>
      </c>
      <c r="BF48" s="123">
        <v>0</v>
      </c>
      <c r="BG48" s="123">
        <v>0</v>
      </c>
      <c r="BH48" s="123">
        <v>0</v>
      </c>
      <c r="BI48" s="123">
        <v>0</v>
      </c>
      <c r="BJ48" s="123">
        <v>0</v>
      </c>
      <c r="BK48" s="123">
        <v>0</v>
      </c>
      <c r="BL48" s="123">
        <v>0</v>
      </c>
      <c r="BM48" s="123">
        <v>0</v>
      </c>
      <c r="BN48" s="123">
        <v>0</v>
      </c>
      <c r="BO48" s="123">
        <v>0</v>
      </c>
      <c r="BP48" s="123">
        <v>0</v>
      </c>
      <c r="BQ48" s="123">
        <v>0</v>
      </c>
      <c r="BR48" s="123">
        <v>0</v>
      </c>
      <c r="BS48" s="123">
        <v>0</v>
      </c>
      <c r="BT48" s="123">
        <v>0</v>
      </c>
      <c r="BU48" s="123">
        <v>0</v>
      </c>
      <c r="BV48" s="123">
        <v>0</v>
      </c>
      <c r="BW48" s="123">
        <v>0</v>
      </c>
      <c r="BX48" s="123">
        <v>0</v>
      </c>
      <c r="BY48" s="123">
        <v>0</v>
      </c>
      <c r="BZ48" s="123">
        <v>0</v>
      </c>
      <c r="CA48" s="123">
        <v>0</v>
      </c>
      <c r="CB48" s="123">
        <v>0</v>
      </c>
      <c r="CC48" s="123">
        <v>0</v>
      </c>
      <c r="CD48" s="123">
        <v>0</v>
      </c>
    </row>
    <row r="49" spans="1:82" x14ac:dyDescent="0.3">
      <c r="A49" s="119" t="s">
        <v>24</v>
      </c>
      <c r="B49" s="123"/>
      <c r="C49" s="123"/>
      <c r="D49" s="123"/>
      <c r="E49" s="123"/>
      <c r="F49" s="123"/>
      <c r="G49" s="123">
        <v>0</v>
      </c>
      <c r="H49" s="123">
        <v>0</v>
      </c>
      <c r="I49" s="123">
        <v>0</v>
      </c>
      <c r="J49" s="123">
        <v>0</v>
      </c>
      <c r="K49" s="123">
        <v>0</v>
      </c>
      <c r="L49" s="123">
        <v>0</v>
      </c>
      <c r="M49" s="123">
        <v>0</v>
      </c>
      <c r="N49" s="123">
        <v>0</v>
      </c>
      <c r="O49" s="123">
        <v>0</v>
      </c>
      <c r="P49" s="123">
        <v>1.6999999999999999E-3</v>
      </c>
      <c r="Q49" s="123">
        <v>1.2999999999999999E-2</v>
      </c>
      <c r="R49" s="123">
        <v>0.12069999999999999</v>
      </c>
      <c r="S49" s="123">
        <v>0.89739999999999998</v>
      </c>
      <c r="T49" s="123">
        <v>59.787599999999998</v>
      </c>
      <c r="U49" s="123">
        <v>7.4683999999999999</v>
      </c>
      <c r="V49" s="123">
        <v>243.28</v>
      </c>
      <c r="W49" s="123">
        <v>416.55110000000002</v>
      </c>
      <c r="X49" s="123">
        <v>512.51499999999999</v>
      </c>
      <c r="Y49" s="123">
        <v>570.84079999999994</v>
      </c>
      <c r="Z49" s="123">
        <v>571.10410000000002</v>
      </c>
      <c r="AA49" s="123">
        <v>554.03899999999999</v>
      </c>
      <c r="AB49" s="123">
        <v>567.88210000000004</v>
      </c>
      <c r="AC49" s="123">
        <v>563.4905</v>
      </c>
      <c r="AD49" s="123">
        <v>552.02359999999999</v>
      </c>
      <c r="AE49" s="123">
        <v>541.07429999999999</v>
      </c>
      <c r="AF49" s="123">
        <v>526.23810000000003</v>
      </c>
      <c r="AG49" s="123">
        <v>509.22659999999996</v>
      </c>
      <c r="AH49" s="123">
        <v>494.9753</v>
      </c>
      <c r="AI49" s="123">
        <v>478.91929999999996</v>
      </c>
      <c r="AJ49" s="123">
        <v>462.44150000000002</v>
      </c>
      <c r="AK49" s="123">
        <v>444.92599999999999</v>
      </c>
      <c r="AL49" s="123">
        <v>420.82860000000005</v>
      </c>
      <c r="AM49" s="123">
        <v>378.7491</v>
      </c>
      <c r="AN49" s="123">
        <v>341.03559999999999</v>
      </c>
      <c r="AO49" s="123">
        <v>306.86450000000002</v>
      </c>
      <c r="AP49" s="123">
        <v>276.35489999999999</v>
      </c>
      <c r="AQ49" s="123">
        <v>249.29089999999997</v>
      </c>
      <c r="AR49" s="123">
        <v>224.86849999999998</v>
      </c>
      <c r="AS49" s="123">
        <v>200.75749999999999</v>
      </c>
      <c r="AT49" s="123">
        <v>198.73350000000002</v>
      </c>
      <c r="AU49" s="123">
        <v>197.80869999999999</v>
      </c>
      <c r="AV49" s="123">
        <v>195.45830000000001</v>
      </c>
      <c r="AW49" s="123">
        <v>193.47730000000001</v>
      </c>
      <c r="AX49" s="123">
        <v>191.6721</v>
      </c>
      <c r="AY49" s="123">
        <v>189.76429999999999</v>
      </c>
      <c r="AZ49" s="123">
        <v>187.3963</v>
      </c>
      <c r="BA49" s="123">
        <v>184.77820000000003</v>
      </c>
      <c r="BB49" s="123">
        <v>182.96700000000001</v>
      </c>
      <c r="BC49" s="123">
        <v>179.2131</v>
      </c>
      <c r="BD49" s="123">
        <v>176.74039999999999</v>
      </c>
      <c r="BE49" s="123">
        <v>173.03559999999999</v>
      </c>
      <c r="BF49" s="123">
        <v>174.24619999999999</v>
      </c>
      <c r="BG49" s="123">
        <v>176.6497</v>
      </c>
      <c r="BH49" s="123">
        <v>178.95999999999998</v>
      </c>
      <c r="BI49" s="123">
        <v>181.12450000000001</v>
      </c>
      <c r="BJ49" s="123">
        <v>183.07389999999998</v>
      </c>
      <c r="BK49" s="123">
        <v>184.78990000000002</v>
      </c>
      <c r="BL49" s="123">
        <v>186.42250000000001</v>
      </c>
      <c r="BM49" s="123">
        <v>188.0222</v>
      </c>
      <c r="BN49" s="123">
        <v>189.50830000000002</v>
      </c>
      <c r="BO49" s="123">
        <v>190.87479999999999</v>
      </c>
      <c r="BP49" s="123">
        <v>192.12</v>
      </c>
      <c r="BQ49" s="123">
        <v>193.24970000000002</v>
      </c>
      <c r="BR49" s="123">
        <v>194.27870000000001</v>
      </c>
      <c r="BS49" s="123">
        <v>195.1833</v>
      </c>
      <c r="BT49" s="123">
        <v>195.90049999999997</v>
      </c>
      <c r="BU49" s="123">
        <v>196.40110000000001</v>
      </c>
      <c r="BV49" s="123">
        <v>196.64190000000002</v>
      </c>
      <c r="BW49" s="123">
        <v>196.5752</v>
      </c>
      <c r="BX49" s="123">
        <v>196.19080000000002</v>
      </c>
      <c r="BY49" s="123">
        <v>195.49109999999999</v>
      </c>
      <c r="BZ49" s="123">
        <v>194.4871</v>
      </c>
      <c r="CA49" s="123">
        <v>193.18299999999999</v>
      </c>
      <c r="CB49" s="123">
        <v>191.67609999999999</v>
      </c>
      <c r="CC49" s="123">
        <v>190.19489999999999</v>
      </c>
      <c r="CD49" s="123">
        <v>188.91899999999998</v>
      </c>
    </row>
    <row r="50" spans="1:82" x14ac:dyDescent="0.3">
      <c r="A50" s="120" t="s">
        <v>7</v>
      </c>
      <c r="B50" s="123"/>
      <c r="C50" s="123"/>
      <c r="D50" s="123"/>
      <c r="E50" s="123"/>
      <c r="F50" s="123"/>
      <c r="G50" s="123">
        <v>0</v>
      </c>
      <c r="H50" s="123">
        <v>0</v>
      </c>
      <c r="I50" s="123">
        <v>0</v>
      </c>
      <c r="J50" s="123">
        <v>0</v>
      </c>
      <c r="K50" s="123">
        <v>0</v>
      </c>
      <c r="L50" s="123">
        <v>0</v>
      </c>
      <c r="M50" s="123">
        <v>0</v>
      </c>
      <c r="N50" s="123">
        <v>0</v>
      </c>
      <c r="O50" s="123">
        <v>0</v>
      </c>
      <c r="P50" s="123">
        <v>1.6999999999999999E-3</v>
      </c>
      <c r="Q50" s="123">
        <v>1.2999999999999999E-2</v>
      </c>
      <c r="R50" s="123">
        <v>0.12069999999999999</v>
      </c>
      <c r="S50" s="123">
        <v>0.89739999999999998</v>
      </c>
      <c r="T50" s="123">
        <v>59.787599999999998</v>
      </c>
      <c r="U50" s="123">
        <v>7.4683999999999999</v>
      </c>
      <c r="V50" s="123">
        <v>243.28</v>
      </c>
      <c r="W50" s="123">
        <v>416.55110000000002</v>
      </c>
      <c r="X50" s="123">
        <v>512.51499999999999</v>
      </c>
      <c r="Y50" s="123">
        <v>570.84079999999994</v>
      </c>
      <c r="Z50" s="123">
        <v>571.10410000000002</v>
      </c>
      <c r="AA50" s="123">
        <v>554.03899999999999</v>
      </c>
      <c r="AB50" s="123">
        <v>567.88210000000004</v>
      </c>
      <c r="AC50" s="123">
        <v>563.4905</v>
      </c>
      <c r="AD50" s="123">
        <v>552.02359999999999</v>
      </c>
      <c r="AE50" s="123">
        <v>541.07429999999999</v>
      </c>
      <c r="AF50" s="123">
        <v>526.23810000000003</v>
      </c>
      <c r="AG50" s="123">
        <v>509.22659999999996</v>
      </c>
      <c r="AH50" s="123">
        <v>494.9753</v>
      </c>
      <c r="AI50" s="123">
        <v>478.91929999999996</v>
      </c>
      <c r="AJ50" s="123">
        <v>462.44150000000002</v>
      </c>
      <c r="AK50" s="123">
        <v>444.92599999999999</v>
      </c>
      <c r="AL50" s="123">
        <v>420.82860000000005</v>
      </c>
      <c r="AM50" s="123">
        <v>378.7491</v>
      </c>
      <c r="AN50" s="123">
        <v>341.03559999999999</v>
      </c>
      <c r="AO50" s="123">
        <v>306.86450000000002</v>
      </c>
      <c r="AP50" s="123">
        <v>276.35489999999999</v>
      </c>
      <c r="AQ50" s="123">
        <v>249.29089999999997</v>
      </c>
      <c r="AR50" s="123">
        <v>224.86849999999998</v>
      </c>
      <c r="AS50" s="123">
        <v>200.75749999999999</v>
      </c>
      <c r="AT50" s="123">
        <v>198.73350000000002</v>
      </c>
      <c r="AU50" s="123">
        <v>197.80869999999999</v>
      </c>
      <c r="AV50" s="123">
        <v>195.45830000000001</v>
      </c>
      <c r="AW50" s="123">
        <v>193.47730000000001</v>
      </c>
      <c r="AX50" s="123">
        <v>191.6721</v>
      </c>
      <c r="AY50" s="123">
        <v>189.76429999999999</v>
      </c>
      <c r="AZ50" s="123">
        <v>187.3963</v>
      </c>
      <c r="BA50" s="123">
        <v>184.77820000000003</v>
      </c>
      <c r="BB50" s="123">
        <v>182.96700000000001</v>
      </c>
      <c r="BC50" s="123">
        <v>179.2131</v>
      </c>
      <c r="BD50" s="123">
        <v>176.74039999999999</v>
      </c>
      <c r="BE50" s="123">
        <v>173.03559999999999</v>
      </c>
      <c r="BF50" s="123">
        <v>174.24619999999999</v>
      </c>
      <c r="BG50" s="123">
        <v>176.6497</v>
      </c>
      <c r="BH50" s="123">
        <v>178.95999999999998</v>
      </c>
      <c r="BI50" s="123">
        <v>181.12450000000001</v>
      </c>
      <c r="BJ50" s="123">
        <v>183.07389999999998</v>
      </c>
      <c r="BK50" s="123">
        <v>184.78990000000002</v>
      </c>
      <c r="BL50" s="123">
        <v>186.42250000000001</v>
      </c>
      <c r="BM50" s="123">
        <v>188.0222</v>
      </c>
      <c r="BN50" s="123">
        <v>189.50830000000002</v>
      </c>
      <c r="BO50" s="123">
        <v>190.87479999999999</v>
      </c>
      <c r="BP50" s="123">
        <v>192.12</v>
      </c>
      <c r="BQ50" s="123">
        <v>193.24970000000002</v>
      </c>
      <c r="BR50" s="123">
        <v>194.27870000000001</v>
      </c>
      <c r="BS50" s="123">
        <v>195.1833</v>
      </c>
      <c r="BT50" s="123">
        <v>195.90049999999997</v>
      </c>
      <c r="BU50" s="123">
        <v>196.40110000000001</v>
      </c>
      <c r="BV50" s="123">
        <v>196.64190000000002</v>
      </c>
      <c r="BW50" s="123">
        <v>196.5752</v>
      </c>
      <c r="BX50" s="123">
        <v>196.19080000000002</v>
      </c>
      <c r="BY50" s="123">
        <v>195.49109999999999</v>
      </c>
      <c r="BZ50" s="123">
        <v>194.4871</v>
      </c>
      <c r="CA50" s="123">
        <v>193.18299999999999</v>
      </c>
      <c r="CB50" s="123">
        <v>191.67609999999999</v>
      </c>
      <c r="CC50" s="123">
        <v>190.19489999999999</v>
      </c>
      <c r="CD50" s="123">
        <v>188.91899999999998</v>
      </c>
    </row>
    <row r="51" spans="1:82" x14ac:dyDescent="0.3">
      <c r="A51" s="118" t="s">
        <v>404</v>
      </c>
      <c r="B51" s="123"/>
      <c r="C51" s="123"/>
      <c r="D51" s="123"/>
      <c r="E51" s="123"/>
      <c r="F51" s="123"/>
      <c r="G51" s="123">
        <v>0</v>
      </c>
      <c r="H51" s="123">
        <v>0</v>
      </c>
      <c r="I51" s="123">
        <v>0</v>
      </c>
      <c r="J51" s="123">
        <v>0</v>
      </c>
      <c r="K51" s="123">
        <v>0</v>
      </c>
      <c r="L51" s="123">
        <v>0</v>
      </c>
      <c r="M51" s="123">
        <v>0</v>
      </c>
      <c r="N51" s="123">
        <v>0</v>
      </c>
      <c r="O51" s="123">
        <v>3</v>
      </c>
      <c r="P51" s="123">
        <v>12.477199999999998</v>
      </c>
      <c r="Q51" s="123">
        <v>110.88280000000002</v>
      </c>
      <c r="R51" s="123">
        <v>731.1849000000002</v>
      </c>
      <c r="S51" s="123">
        <v>4703.8536000000004</v>
      </c>
      <c r="T51" s="123">
        <v>177123.53</v>
      </c>
      <c r="U51" s="123">
        <v>31157.738499999996</v>
      </c>
      <c r="V51" s="123">
        <v>460568.03240000014</v>
      </c>
      <c r="W51" s="123">
        <v>546240.25819999992</v>
      </c>
      <c r="X51" s="123">
        <v>565381.34350000008</v>
      </c>
      <c r="Y51" s="123">
        <v>469959.61779999995</v>
      </c>
      <c r="Z51" s="123">
        <v>399815.94039999996</v>
      </c>
      <c r="AA51" s="123">
        <v>337839.77010000008</v>
      </c>
      <c r="AB51" s="123">
        <v>287364.18849999999</v>
      </c>
      <c r="AC51" s="123">
        <v>247757.47190000003</v>
      </c>
      <c r="AD51" s="123">
        <v>220508.23509999996</v>
      </c>
      <c r="AE51" s="123">
        <v>201135.3406</v>
      </c>
      <c r="AF51" s="123">
        <v>179415.77510000003</v>
      </c>
      <c r="AG51" s="123">
        <v>162082.58550000002</v>
      </c>
      <c r="AH51" s="123">
        <v>144433.74610000002</v>
      </c>
      <c r="AI51" s="123">
        <v>129589.48169999996</v>
      </c>
      <c r="AJ51" s="123">
        <v>115479.16399999999</v>
      </c>
      <c r="AK51" s="123">
        <v>103104.29629999997</v>
      </c>
      <c r="AL51" s="123">
        <v>90063.152899999972</v>
      </c>
      <c r="AM51" s="123">
        <v>81531.945600000006</v>
      </c>
      <c r="AN51" s="123">
        <v>73791.832899999994</v>
      </c>
      <c r="AO51" s="123">
        <v>68858.431300000011</v>
      </c>
      <c r="AP51" s="123">
        <v>64935.164300000004</v>
      </c>
      <c r="AQ51" s="123">
        <v>62611.060700000009</v>
      </c>
      <c r="AR51" s="123">
        <v>59023.840299999996</v>
      </c>
      <c r="AS51" s="123">
        <v>54763.274400000002</v>
      </c>
      <c r="AT51" s="123">
        <v>52753.566500000001</v>
      </c>
      <c r="AU51" s="123">
        <v>50907.11819999999</v>
      </c>
      <c r="AV51" s="123">
        <v>46410.079199999993</v>
      </c>
      <c r="AW51" s="123">
        <v>44086.268000000004</v>
      </c>
      <c r="AX51" s="123">
        <v>41321.347600000008</v>
      </c>
      <c r="AY51" s="123">
        <v>39666.681800000013</v>
      </c>
      <c r="AZ51" s="123">
        <v>38295.1077</v>
      </c>
      <c r="BA51" s="123">
        <v>37074.109400000008</v>
      </c>
      <c r="BB51" s="123">
        <v>36062.470699999998</v>
      </c>
      <c r="BC51" s="123">
        <v>34969.058900000011</v>
      </c>
      <c r="BD51" s="123">
        <v>33818.635099999992</v>
      </c>
      <c r="BE51" s="123">
        <v>33425.478300000017</v>
      </c>
      <c r="BF51" s="123">
        <v>33855.469300000004</v>
      </c>
      <c r="BG51" s="123">
        <v>34360.156100000007</v>
      </c>
      <c r="BH51" s="123">
        <v>34821.151499999993</v>
      </c>
      <c r="BI51" s="123">
        <v>35259.888099999996</v>
      </c>
      <c r="BJ51" s="123">
        <v>35671.087800000001</v>
      </c>
      <c r="BK51" s="123">
        <v>36042.448799999998</v>
      </c>
      <c r="BL51" s="123">
        <v>36390.463000000003</v>
      </c>
      <c r="BM51" s="123">
        <v>36734.0409</v>
      </c>
      <c r="BN51" s="123">
        <v>37055.356299999999</v>
      </c>
      <c r="BO51" s="123">
        <v>37352.622599999988</v>
      </c>
      <c r="BP51" s="123">
        <v>37623.414299999997</v>
      </c>
      <c r="BQ51" s="123">
        <v>37866.143100000001</v>
      </c>
      <c r="BR51" s="123">
        <v>38083.305400000012</v>
      </c>
      <c r="BS51" s="123">
        <v>38273.404699999992</v>
      </c>
      <c r="BT51" s="123">
        <v>38428.938400000014</v>
      </c>
      <c r="BU51" s="123">
        <v>38545.343399999998</v>
      </c>
      <c r="BV51" s="123">
        <v>38617.154600000002</v>
      </c>
      <c r="BW51" s="123">
        <v>38638.315700000006</v>
      </c>
      <c r="BX51" s="123">
        <v>38606.573699999994</v>
      </c>
      <c r="BY51" s="123">
        <v>38518.770899999996</v>
      </c>
      <c r="BZ51" s="123">
        <v>38376.368799999997</v>
      </c>
      <c r="CA51" s="123">
        <v>38182.640799999994</v>
      </c>
      <c r="CB51" s="123">
        <v>37947.811999999998</v>
      </c>
      <c r="CC51" s="123">
        <v>37697.334600000009</v>
      </c>
      <c r="CD51" s="123">
        <v>37451.427499999998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2009D-E88A-4F5A-81F7-EED4290FEACE}">
  <dimension ref="A1:CH506"/>
  <sheetViews>
    <sheetView topLeftCell="A485" workbookViewId="0">
      <selection activeCell="A506" sqref="A506:XFD506"/>
    </sheetView>
  </sheetViews>
  <sheetFormatPr defaultRowHeight="14.4" x14ac:dyDescent="0.3"/>
  <sheetData>
    <row r="1" spans="1:86" x14ac:dyDescent="0.3">
      <c r="A1" t="s">
        <v>37</v>
      </c>
    </row>
    <row r="2" spans="1:86" x14ac:dyDescent="0.3">
      <c r="B2" t="s">
        <v>38</v>
      </c>
      <c r="C2" t="s">
        <v>39</v>
      </c>
      <c r="D2" t="s">
        <v>40</v>
      </c>
      <c r="F2" cm="1">
        <f t="array" ref="F2:CH3">TRANSPOSE(A3:B83)</f>
        <v>1970</v>
      </c>
      <c r="G2">
        <v>1971</v>
      </c>
      <c r="H2">
        <v>1972</v>
      </c>
      <c r="I2">
        <v>1973</v>
      </c>
      <c r="J2">
        <v>1974</v>
      </c>
      <c r="K2">
        <v>1975</v>
      </c>
      <c r="L2">
        <v>1976</v>
      </c>
      <c r="M2">
        <v>1977</v>
      </c>
      <c r="N2">
        <v>1978</v>
      </c>
      <c r="O2">
        <v>1979</v>
      </c>
      <c r="P2">
        <v>1980</v>
      </c>
      <c r="Q2">
        <v>1981</v>
      </c>
      <c r="R2">
        <v>1982</v>
      </c>
      <c r="S2">
        <v>1983</v>
      </c>
      <c r="T2">
        <v>1984</v>
      </c>
      <c r="U2">
        <v>1985</v>
      </c>
      <c r="V2">
        <v>1986</v>
      </c>
      <c r="W2">
        <v>1987</v>
      </c>
      <c r="X2">
        <v>1988</v>
      </c>
      <c r="Y2">
        <v>1989</v>
      </c>
      <c r="Z2">
        <v>1990</v>
      </c>
      <c r="AA2">
        <v>1991</v>
      </c>
      <c r="AB2">
        <v>1992</v>
      </c>
      <c r="AC2">
        <v>1993</v>
      </c>
      <c r="AD2">
        <v>1994</v>
      </c>
      <c r="AE2">
        <v>1995</v>
      </c>
      <c r="AF2">
        <v>1996</v>
      </c>
      <c r="AG2">
        <v>1997</v>
      </c>
      <c r="AH2">
        <v>1998</v>
      </c>
      <c r="AI2">
        <v>1999</v>
      </c>
      <c r="AJ2">
        <v>2000</v>
      </c>
      <c r="AK2">
        <v>2001</v>
      </c>
      <c r="AL2">
        <v>2002</v>
      </c>
      <c r="AM2">
        <v>2003</v>
      </c>
      <c r="AN2">
        <v>2004</v>
      </c>
      <c r="AO2">
        <v>2005</v>
      </c>
      <c r="AP2">
        <v>2006</v>
      </c>
      <c r="AQ2">
        <v>2007</v>
      </c>
      <c r="AR2">
        <v>2008</v>
      </c>
      <c r="AS2">
        <v>2009</v>
      </c>
      <c r="AT2">
        <v>2010</v>
      </c>
      <c r="AU2">
        <v>2011</v>
      </c>
      <c r="AV2">
        <v>2012</v>
      </c>
      <c r="AW2">
        <v>2013</v>
      </c>
      <c r="AX2">
        <v>2014</v>
      </c>
      <c r="AY2">
        <v>2015</v>
      </c>
      <c r="AZ2">
        <v>2016</v>
      </c>
      <c r="BA2">
        <v>2017</v>
      </c>
      <c r="BB2">
        <v>2018</v>
      </c>
      <c r="BC2">
        <v>2019</v>
      </c>
      <c r="BD2">
        <v>2020</v>
      </c>
      <c r="BE2">
        <v>2021</v>
      </c>
      <c r="BF2">
        <v>2022</v>
      </c>
      <c r="BG2">
        <v>2023</v>
      </c>
      <c r="BH2">
        <v>2024</v>
      </c>
      <c r="BI2">
        <v>2025</v>
      </c>
      <c r="BJ2">
        <v>2026</v>
      </c>
      <c r="BK2">
        <v>2027</v>
      </c>
      <c r="BL2">
        <v>2028</v>
      </c>
      <c r="BM2">
        <v>2029</v>
      </c>
      <c r="BN2">
        <v>2030</v>
      </c>
      <c r="BO2">
        <v>2031</v>
      </c>
      <c r="BP2">
        <v>2032</v>
      </c>
      <c r="BQ2">
        <v>2033</v>
      </c>
      <c r="BR2">
        <v>2034</v>
      </c>
      <c r="BS2">
        <v>2035</v>
      </c>
      <c r="BT2">
        <v>2036</v>
      </c>
      <c r="BU2">
        <v>2037</v>
      </c>
      <c r="BV2">
        <v>2038</v>
      </c>
      <c r="BW2">
        <v>2039</v>
      </c>
      <c r="BX2">
        <v>2040</v>
      </c>
      <c r="BY2">
        <v>2041</v>
      </c>
      <c r="BZ2">
        <v>2042</v>
      </c>
      <c r="CA2">
        <v>2043</v>
      </c>
      <c r="CB2">
        <v>2044</v>
      </c>
      <c r="CC2">
        <v>2045</v>
      </c>
      <c r="CD2">
        <v>2046</v>
      </c>
      <c r="CE2">
        <v>2047</v>
      </c>
      <c r="CF2">
        <v>2048</v>
      </c>
      <c r="CG2">
        <v>2049</v>
      </c>
      <c r="CH2">
        <v>2050</v>
      </c>
    </row>
    <row r="3" spans="1:86" x14ac:dyDescent="0.3">
      <c r="A3">
        <v>1970</v>
      </c>
      <c r="B3">
        <v>0</v>
      </c>
      <c r="C3">
        <v>0</v>
      </c>
      <c r="D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3</v>
      </c>
      <c r="W3">
        <v>17</v>
      </c>
      <c r="X3">
        <v>90</v>
      </c>
      <c r="Y3">
        <v>328</v>
      </c>
      <c r="Z3">
        <v>853</v>
      </c>
      <c r="AA3">
        <v>1669</v>
      </c>
      <c r="AB3" s="2">
        <v>2678</v>
      </c>
      <c r="AC3" s="2">
        <v>3794</v>
      </c>
      <c r="AD3" s="2">
        <v>4977</v>
      </c>
      <c r="AE3" s="2">
        <v>6368</v>
      </c>
      <c r="AF3" s="2">
        <v>7738</v>
      </c>
      <c r="AG3" s="2">
        <v>9032</v>
      </c>
      <c r="AH3" s="2">
        <v>10230</v>
      </c>
      <c r="AI3" s="2">
        <v>11237</v>
      </c>
      <c r="AJ3" s="2">
        <v>11816</v>
      </c>
      <c r="AK3" s="2">
        <v>12152</v>
      </c>
      <c r="AL3" s="2">
        <v>12346</v>
      </c>
      <c r="AM3" s="2">
        <v>12434</v>
      </c>
      <c r="AN3" s="2">
        <v>11940</v>
      </c>
      <c r="AO3" s="2">
        <v>11429</v>
      </c>
      <c r="AP3" s="2">
        <v>10931</v>
      </c>
      <c r="AQ3" s="2">
        <v>10363</v>
      </c>
      <c r="AR3" s="2">
        <v>9764</v>
      </c>
      <c r="AS3" s="2">
        <v>9105</v>
      </c>
      <c r="AT3" s="2">
        <v>8456</v>
      </c>
      <c r="AU3" s="2">
        <v>7660</v>
      </c>
      <c r="AV3" s="2">
        <v>6823</v>
      </c>
      <c r="AW3" s="2">
        <v>6002</v>
      </c>
      <c r="AX3" s="2">
        <v>5208</v>
      </c>
      <c r="AY3" s="2">
        <v>4427</v>
      </c>
      <c r="AZ3" s="2">
        <v>3708</v>
      </c>
      <c r="BA3" s="2">
        <v>3059</v>
      </c>
      <c r="BB3" s="2">
        <v>2478</v>
      </c>
      <c r="BC3" s="2">
        <v>2098</v>
      </c>
      <c r="BD3" s="2">
        <v>1780</v>
      </c>
      <c r="BE3" s="2">
        <v>1489</v>
      </c>
      <c r="BF3" s="2">
        <v>1177</v>
      </c>
      <c r="BG3" s="2">
        <v>909</v>
      </c>
      <c r="BH3">
        <v>700</v>
      </c>
      <c r="BI3">
        <v>590</v>
      </c>
      <c r="BJ3">
        <v>459</v>
      </c>
      <c r="BK3">
        <v>357</v>
      </c>
      <c r="BL3">
        <v>288</v>
      </c>
      <c r="BM3">
        <v>255</v>
      </c>
      <c r="BN3">
        <v>241</v>
      </c>
      <c r="BO3">
        <v>220</v>
      </c>
      <c r="BP3">
        <v>203</v>
      </c>
      <c r="BQ3">
        <v>191</v>
      </c>
      <c r="BR3">
        <v>179</v>
      </c>
      <c r="BS3">
        <v>170</v>
      </c>
      <c r="BT3">
        <v>163</v>
      </c>
      <c r="BU3">
        <v>155</v>
      </c>
      <c r="BV3">
        <v>150</v>
      </c>
      <c r="BW3">
        <v>145</v>
      </c>
      <c r="BX3">
        <v>142</v>
      </c>
      <c r="BY3">
        <v>138</v>
      </c>
      <c r="BZ3">
        <v>136</v>
      </c>
      <c r="CA3">
        <v>133</v>
      </c>
      <c r="CB3">
        <v>135</v>
      </c>
      <c r="CC3">
        <v>134</v>
      </c>
      <c r="CD3">
        <v>134</v>
      </c>
      <c r="CE3">
        <v>133</v>
      </c>
      <c r="CF3">
        <v>132</v>
      </c>
      <c r="CG3">
        <v>132</v>
      </c>
      <c r="CH3">
        <v>132</v>
      </c>
    </row>
    <row r="4" spans="1:86" x14ac:dyDescent="0.3">
      <c r="A4">
        <v>1971</v>
      </c>
      <c r="B4">
        <v>0</v>
      </c>
      <c r="C4">
        <v>0</v>
      </c>
      <c r="D4">
        <v>0</v>
      </c>
    </row>
    <row r="5" spans="1:86" x14ac:dyDescent="0.3">
      <c r="A5">
        <v>1972</v>
      </c>
      <c r="B5">
        <v>0</v>
      </c>
      <c r="C5">
        <v>0</v>
      </c>
      <c r="D5">
        <v>0</v>
      </c>
    </row>
    <row r="6" spans="1:86" x14ac:dyDescent="0.3">
      <c r="A6">
        <v>1973</v>
      </c>
      <c r="B6">
        <v>0</v>
      </c>
      <c r="C6">
        <v>0</v>
      </c>
      <c r="D6">
        <v>0</v>
      </c>
    </row>
    <row r="7" spans="1:86" x14ac:dyDescent="0.3">
      <c r="A7">
        <v>1974</v>
      </c>
      <c r="B7">
        <v>0</v>
      </c>
      <c r="C7">
        <v>0</v>
      </c>
      <c r="D7">
        <v>0</v>
      </c>
    </row>
    <row r="8" spans="1:86" x14ac:dyDescent="0.3">
      <c r="A8">
        <v>1975</v>
      </c>
      <c r="B8">
        <v>0</v>
      </c>
      <c r="C8">
        <v>0</v>
      </c>
      <c r="D8">
        <v>0</v>
      </c>
    </row>
    <row r="9" spans="1:86" x14ac:dyDescent="0.3">
      <c r="A9">
        <v>1976</v>
      </c>
      <c r="B9">
        <v>0</v>
      </c>
      <c r="C9">
        <v>0</v>
      </c>
      <c r="D9">
        <v>0</v>
      </c>
    </row>
    <row r="10" spans="1:86" x14ac:dyDescent="0.3">
      <c r="A10">
        <v>1977</v>
      </c>
      <c r="B10">
        <v>0</v>
      </c>
      <c r="C10">
        <v>0</v>
      </c>
      <c r="D10">
        <v>0</v>
      </c>
    </row>
    <row r="11" spans="1:86" x14ac:dyDescent="0.3">
      <c r="A11">
        <v>1978</v>
      </c>
      <c r="B11">
        <v>0</v>
      </c>
      <c r="C11">
        <v>0</v>
      </c>
      <c r="D11">
        <v>0</v>
      </c>
    </row>
    <row r="12" spans="1:86" x14ac:dyDescent="0.3">
      <c r="A12">
        <v>1979</v>
      </c>
      <c r="B12">
        <v>0</v>
      </c>
      <c r="C12">
        <v>0</v>
      </c>
      <c r="D12">
        <v>0</v>
      </c>
    </row>
    <row r="13" spans="1:86" x14ac:dyDescent="0.3">
      <c r="A13">
        <v>1980</v>
      </c>
      <c r="B13">
        <v>0</v>
      </c>
      <c r="C13">
        <v>0</v>
      </c>
      <c r="D13">
        <v>0</v>
      </c>
    </row>
    <row r="14" spans="1:86" x14ac:dyDescent="0.3">
      <c r="A14">
        <v>1981</v>
      </c>
      <c r="B14">
        <v>0</v>
      </c>
      <c r="C14">
        <v>0</v>
      </c>
      <c r="D14">
        <v>0</v>
      </c>
    </row>
    <row r="15" spans="1:86" x14ac:dyDescent="0.3">
      <c r="A15">
        <v>1982</v>
      </c>
      <c r="B15">
        <v>0</v>
      </c>
      <c r="C15">
        <v>0</v>
      </c>
      <c r="D15">
        <v>0</v>
      </c>
    </row>
    <row r="16" spans="1:86" x14ac:dyDescent="0.3">
      <c r="A16">
        <v>1983</v>
      </c>
      <c r="B16">
        <v>0</v>
      </c>
      <c r="C16">
        <v>0</v>
      </c>
      <c r="D16">
        <v>0</v>
      </c>
    </row>
    <row r="17" spans="1:4" x14ac:dyDescent="0.3">
      <c r="A17">
        <v>1984</v>
      </c>
      <c r="B17">
        <v>0</v>
      </c>
      <c r="C17">
        <v>0</v>
      </c>
      <c r="D17">
        <v>0</v>
      </c>
    </row>
    <row r="18" spans="1:4" x14ac:dyDescent="0.3">
      <c r="A18">
        <v>1985</v>
      </c>
      <c r="B18">
        <v>0</v>
      </c>
      <c r="C18">
        <v>0</v>
      </c>
      <c r="D18">
        <v>1</v>
      </c>
    </row>
    <row r="19" spans="1:4" x14ac:dyDescent="0.3">
      <c r="A19">
        <v>1986</v>
      </c>
      <c r="B19">
        <v>3</v>
      </c>
      <c r="C19">
        <v>2</v>
      </c>
      <c r="D19">
        <v>3</v>
      </c>
    </row>
    <row r="20" spans="1:4" x14ac:dyDescent="0.3">
      <c r="A20">
        <v>1987</v>
      </c>
      <c r="B20">
        <v>17</v>
      </c>
      <c r="C20">
        <v>14</v>
      </c>
      <c r="D20">
        <v>21</v>
      </c>
    </row>
    <row r="21" spans="1:4" x14ac:dyDescent="0.3">
      <c r="A21">
        <v>1988</v>
      </c>
      <c r="B21">
        <v>90</v>
      </c>
      <c r="C21">
        <v>73</v>
      </c>
      <c r="D21">
        <v>107</v>
      </c>
    </row>
    <row r="22" spans="1:4" x14ac:dyDescent="0.3">
      <c r="A22">
        <v>1989</v>
      </c>
      <c r="B22">
        <v>328</v>
      </c>
      <c r="C22">
        <v>268</v>
      </c>
      <c r="D22">
        <v>390</v>
      </c>
    </row>
    <row r="23" spans="1:4" x14ac:dyDescent="0.3">
      <c r="A23">
        <v>1990</v>
      </c>
      <c r="B23">
        <v>853</v>
      </c>
      <c r="C23">
        <v>702</v>
      </c>
      <c r="D23" s="2">
        <v>1004</v>
      </c>
    </row>
    <row r="24" spans="1:4" x14ac:dyDescent="0.3">
      <c r="A24">
        <v>1991</v>
      </c>
      <c r="B24" s="2">
        <v>1669</v>
      </c>
      <c r="C24" s="2">
        <v>1384</v>
      </c>
      <c r="D24" s="2">
        <v>1984</v>
      </c>
    </row>
    <row r="25" spans="1:4" x14ac:dyDescent="0.3">
      <c r="A25">
        <v>1992</v>
      </c>
      <c r="B25" s="2">
        <v>2678</v>
      </c>
      <c r="C25" s="2">
        <v>2238</v>
      </c>
      <c r="D25" s="2">
        <v>3150</v>
      </c>
    </row>
    <row r="26" spans="1:4" x14ac:dyDescent="0.3">
      <c r="A26">
        <v>1993</v>
      </c>
      <c r="B26" s="2">
        <v>3794</v>
      </c>
      <c r="C26" s="2">
        <v>3157</v>
      </c>
      <c r="D26" s="2">
        <v>4487</v>
      </c>
    </row>
    <row r="27" spans="1:4" x14ac:dyDescent="0.3">
      <c r="A27">
        <v>1994</v>
      </c>
      <c r="B27" s="2">
        <v>4977</v>
      </c>
      <c r="C27" s="2">
        <v>4154</v>
      </c>
      <c r="D27" s="2">
        <v>5823</v>
      </c>
    </row>
    <row r="28" spans="1:4" x14ac:dyDescent="0.3">
      <c r="A28">
        <v>1995</v>
      </c>
      <c r="B28" s="2">
        <v>6368</v>
      </c>
      <c r="C28" s="2">
        <v>5331</v>
      </c>
      <c r="D28" s="2">
        <v>7390</v>
      </c>
    </row>
    <row r="29" spans="1:4" x14ac:dyDescent="0.3">
      <c r="A29">
        <v>1996</v>
      </c>
      <c r="B29" s="2">
        <v>7738</v>
      </c>
      <c r="C29" s="2">
        <v>6532</v>
      </c>
      <c r="D29" s="2">
        <v>9019</v>
      </c>
    </row>
    <row r="30" spans="1:4" x14ac:dyDescent="0.3">
      <c r="A30">
        <v>1997</v>
      </c>
      <c r="B30" s="2">
        <v>9032</v>
      </c>
      <c r="C30" s="2">
        <v>7529</v>
      </c>
      <c r="D30" s="2">
        <v>10526</v>
      </c>
    </row>
    <row r="31" spans="1:4" x14ac:dyDescent="0.3">
      <c r="A31">
        <v>1998</v>
      </c>
      <c r="B31" s="2">
        <v>10230</v>
      </c>
      <c r="C31" s="2">
        <v>8650</v>
      </c>
      <c r="D31" s="2">
        <v>11875</v>
      </c>
    </row>
    <row r="32" spans="1:4" x14ac:dyDescent="0.3">
      <c r="A32">
        <v>1999</v>
      </c>
      <c r="B32" s="2">
        <v>11237</v>
      </c>
      <c r="C32" s="2">
        <v>9450</v>
      </c>
      <c r="D32" s="2">
        <v>12997</v>
      </c>
    </row>
    <row r="33" spans="1:4" x14ac:dyDescent="0.3">
      <c r="A33">
        <v>2000</v>
      </c>
      <c r="B33" s="2">
        <v>11816</v>
      </c>
      <c r="C33" s="2">
        <v>9833</v>
      </c>
      <c r="D33" s="2">
        <v>13710</v>
      </c>
    </row>
    <row r="34" spans="1:4" x14ac:dyDescent="0.3">
      <c r="A34">
        <v>2001</v>
      </c>
      <c r="B34" s="2">
        <v>12152</v>
      </c>
      <c r="C34" s="2">
        <v>10055</v>
      </c>
      <c r="D34" s="2">
        <v>14158</v>
      </c>
    </row>
    <row r="35" spans="1:4" x14ac:dyDescent="0.3">
      <c r="A35">
        <v>2002</v>
      </c>
      <c r="B35" s="2">
        <v>12346</v>
      </c>
      <c r="C35" s="2">
        <v>10270</v>
      </c>
      <c r="D35" s="2">
        <v>14422</v>
      </c>
    </row>
    <row r="36" spans="1:4" x14ac:dyDescent="0.3">
      <c r="A36">
        <v>2003</v>
      </c>
      <c r="B36" s="2">
        <v>12434</v>
      </c>
      <c r="C36" s="2">
        <v>10276</v>
      </c>
      <c r="D36" s="2">
        <v>14542</v>
      </c>
    </row>
    <row r="37" spans="1:4" x14ac:dyDescent="0.3">
      <c r="A37">
        <v>2004</v>
      </c>
      <c r="B37" s="2">
        <v>11940</v>
      </c>
      <c r="C37" s="2">
        <v>9893</v>
      </c>
      <c r="D37" s="2">
        <v>13942</v>
      </c>
    </row>
    <row r="38" spans="1:4" x14ac:dyDescent="0.3">
      <c r="A38">
        <v>2005</v>
      </c>
      <c r="B38" s="2">
        <v>11429</v>
      </c>
      <c r="C38" s="2">
        <v>9528</v>
      </c>
      <c r="D38" s="2">
        <v>13388</v>
      </c>
    </row>
    <row r="39" spans="1:4" x14ac:dyDescent="0.3">
      <c r="A39">
        <v>2006</v>
      </c>
      <c r="B39" s="2">
        <v>10931</v>
      </c>
      <c r="C39" s="2">
        <v>9131</v>
      </c>
      <c r="D39" s="2">
        <v>12782</v>
      </c>
    </row>
    <row r="40" spans="1:4" x14ac:dyDescent="0.3">
      <c r="A40">
        <v>2007</v>
      </c>
      <c r="B40" s="2">
        <v>10363</v>
      </c>
      <c r="C40" s="2">
        <v>8686</v>
      </c>
      <c r="D40" s="2">
        <v>12126</v>
      </c>
    </row>
    <row r="41" spans="1:4" x14ac:dyDescent="0.3">
      <c r="A41">
        <v>2008</v>
      </c>
      <c r="B41" s="2">
        <v>9764</v>
      </c>
      <c r="C41" s="2">
        <v>8171</v>
      </c>
      <c r="D41" s="2">
        <v>11424</v>
      </c>
    </row>
    <row r="42" spans="1:4" x14ac:dyDescent="0.3">
      <c r="A42">
        <v>2009</v>
      </c>
      <c r="B42" s="2">
        <v>9105</v>
      </c>
      <c r="C42" s="2">
        <v>7604</v>
      </c>
      <c r="D42" s="2">
        <v>10625</v>
      </c>
    </row>
    <row r="43" spans="1:4" x14ac:dyDescent="0.3">
      <c r="A43">
        <v>2010</v>
      </c>
      <c r="B43" s="2">
        <v>8456</v>
      </c>
      <c r="C43" s="2">
        <v>6914</v>
      </c>
      <c r="D43" s="2">
        <v>9948</v>
      </c>
    </row>
    <row r="44" spans="1:4" x14ac:dyDescent="0.3">
      <c r="A44">
        <v>2011</v>
      </c>
      <c r="B44" s="2">
        <v>7660</v>
      </c>
      <c r="C44" s="2">
        <v>6248</v>
      </c>
      <c r="D44" s="2">
        <v>9120</v>
      </c>
    </row>
    <row r="45" spans="1:4" x14ac:dyDescent="0.3">
      <c r="A45">
        <v>2012</v>
      </c>
      <c r="B45" s="2">
        <v>6823</v>
      </c>
      <c r="C45" s="2">
        <v>5547</v>
      </c>
      <c r="D45" s="2">
        <v>8119</v>
      </c>
    </row>
    <row r="46" spans="1:4" x14ac:dyDescent="0.3">
      <c r="A46">
        <v>2013</v>
      </c>
      <c r="B46" s="2">
        <v>6002</v>
      </c>
      <c r="C46" s="2">
        <v>4890</v>
      </c>
      <c r="D46" s="2">
        <v>7164</v>
      </c>
    </row>
    <row r="47" spans="1:4" x14ac:dyDescent="0.3">
      <c r="A47">
        <v>2014</v>
      </c>
      <c r="B47" s="2">
        <v>5208</v>
      </c>
      <c r="C47" s="2">
        <v>4233</v>
      </c>
      <c r="D47" s="2">
        <v>6201</v>
      </c>
    </row>
    <row r="48" spans="1:4" x14ac:dyDescent="0.3">
      <c r="A48">
        <v>2015</v>
      </c>
      <c r="B48" s="2">
        <v>4427</v>
      </c>
      <c r="C48" s="2">
        <v>3607</v>
      </c>
      <c r="D48" s="2">
        <v>5241</v>
      </c>
    </row>
    <row r="49" spans="1:4" x14ac:dyDescent="0.3">
      <c r="A49">
        <v>2016</v>
      </c>
      <c r="B49" s="2">
        <v>3708</v>
      </c>
      <c r="C49" s="2">
        <v>3019</v>
      </c>
      <c r="D49" s="2">
        <v>4418</v>
      </c>
    </row>
    <row r="50" spans="1:4" x14ac:dyDescent="0.3">
      <c r="A50">
        <v>2017</v>
      </c>
      <c r="B50" s="2">
        <v>3059</v>
      </c>
      <c r="C50" s="2">
        <v>2527</v>
      </c>
      <c r="D50" s="2">
        <v>3662</v>
      </c>
    </row>
    <row r="51" spans="1:4" x14ac:dyDescent="0.3">
      <c r="A51">
        <v>2018</v>
      </c>
      <c r="B51" s="2">
        <v>2478</v>
      </c>
      <c r="C51" s="2">
        <v>2066</v>
      </c>
      <c r="D51" s="2">
        <v>2902</v>
      </c>
    </row>
    <row r="52" spans="1:4" x14ac:dyDescent="0.3">
      <c r="A52">
        <v>2019</v>
      </c>
      <c r="B52" s="2">
        <v>2098</v>
      </c>
      <c r="C52" s="2">
        <v>1749</v>
      </c>
      <c r="D52" s="2">
        <v>2449</v>
      </c>
    </row>
    <row r="53" spans="1:4" x14ac:dyDescent="0.3">
      <c r="A53">
        <v>2020</v>
      </c>
      <c r="B53" s="2">
        <v>1780</v>
      </c>
      <c r="C53" s="2">
        <v>1485</v>
      </c>
      <c r="D53" s="2">
        <v>2076</v>
      </c>
    </row>
    <row r="54" spans="1:4" x14ac:dyDescent="0.3">
      <c r="A54">
        <v>2021</v>
      </c>
      <c r="B54" s="2">
        <v>1489</v>
      </c>
      <c r="C54" s="2">
        <v>1237</v>
      </c>
      <c r="D54" s="2">
        <v>1741</v>
      </c>
    </row>
    <row r="55" spans="1:4" x14ac:dyDescent="0.3">
      <c r="A55">
        <v>2022</v>
      </c>
      <c r="B55" s="2">
        <v>1177</v>
      </c>
      <c r="C55">
        <v>981</v>
      </c>
      <c r="D55" s="2">
        <v>1368</v>
      </c>
    </row>
    <row r="56" spans="1:4" x14ac:dyDescent="0.3">
      <c r="A56">
        <v>2023</v>
      </c>
      <c r="B56">
        <v>909</v>
      </c>
      <c r="C56">
        <v>756</v>
      </c>
      <c r="D56" s="2">
        <v>1054</v>
      </c>
    </row>
    <row r="57" spans="1:4" x14ac:dyDescent="0.3">
      <c r="A57">
        <v>2024</v>
      </c>
      <c r="B57">
        <v>700</v>
      </c>
      <c r="C57">
        <v>582</v>
      </c>
      <c r="D57">
        <v>809</v>
      </c>
    </row>
    <row r="58" spans="1:4" x14ac:dyDescent="0.3">
      <c r="A58">
        <v>2025</v>
      </c>
      <c r="B58">
        <v>590</v>
      </c>
      <c r="C58">
        <v>487</v>
      </c>
      <c r="D58">
        <v>687</v>
      </c>
    </row>
    <row r="59" spans="1:4" x14ac:dyDescent="0.3">
      <c r="A59">
        <v>2026</v>
      </c>
      <c r="B59">
        <v>459</v>
      </c>
      <c r="C59">
        <v>375</v>
      </c>
      <c r="D59">
        <v>535</v>
      </c>
    </row>
    <row r="60" spans="1:4" x14ac:dyDescent="0.3">
      <c r="A60">
        <v>2027</v>
      </c>
      <c r="B60">
        <v>357</v>
      </c>
      <c r="C60">
        <v>290</v>
      </c>
      <c r="D60">
        <v>419</v>
      </c>
    </row>
    <row r="61" spans="1:4" x14ac:dyDescent="0.3">
      <c r="A61">
        <v>2028</v>
      </c>
      <c r="B61">
        <v>288</v>
      </c>
      <c r="C61">
        <v>235</v>
      </c>
      <c r="D61">
        <v>342</v>
      </c>
    </row>
    <row r="62" spans="1:4" x14ac:dyDescent="0.3">
      <c r="A62">
        <v>2029</v>
      </c>
      <c r="B62">
        <v>255</v>
      </c>
      <c r="C62">
        <v>205</v>
      </c>
      <c r="D62">
        <v>302</v>
      </c>
    </row>
    <row r="63" spans="1:4" x14ac:dyDescent="0.3">
      <c r="A63">
        <v>2030</v>
      </c>
      <c r="B63">
        <v>241</v>
      </c>
      <c r="C63">
        <v>195</v>
      </c>
      <c r="D63">
        <v>285</v>
      </c>
    </row>
    <row r="64" spans="1:4" x14ac:dyDescent="0.3">
      <c r="A64">
        <v>2031</v>
      </c>
      <c r="B64">
        <v>220</v>
      </c>
      <c r="C64">
        <v>178</v>
      </c>
      <c r="D64">
        <v>261</v>
      </c>
    </row>
    <row r="65" spans="1:4" x14ac:dyDescent="0.3">
      <c r="A65">
        <v>2032</v>
      </c>
      <c r="B65">
        <v>203</v>
      </c>
      <c r="C65">
        <v>165</v>
      </c>
      <c r="D65">
        <v>240</v>
      </c>
    </row>
    <row r="66" spans="1:4" x14ac:dyDescent="0.3">
      <c r="A66">
        <v>2033</v>
      </c>
      <c r="B66">
        <v>191</v>
      </c>
      <c r="C66">
        <v>155</v>
      </c>
      <c r="D66">
        <v>224</v>
      </c>
    </row>
    <row r="67" spans="1:4" x14ac:dyDescent="0.3">
      <c r="A67">
        <v>2034</v>
      </c>
      <c r="B67">
        <v>179</v>
      </c>
      <c r="C67">
        <v>145</v>
      </c>
      <c r="D67">
        <v>210</v>
      </c>
    </row>
    <row r="68" spans="1:4" x14ac:dyDescent="0.3">
      <c r="A68">
        <v>2035</v>
      </c>
      <c r="B68">
        <v>170</v>
      </c>
      <c r="C68">
        <v>139</v>
      </c>
      <c r="D68">
        <v>200</v>
      </c>
    </row>
    <row r="69" spans="1:4" x14ac:dyDescent="0.3">
      <c r="A69">
        <v>2036</v>
      </c>
      <c r="B69">
        <v>163</v>
      </c>
      <c r="C69">
        <v>133</v>
      </c>
      <c r="D69">
        <v>193</v>
      </c>
    </row>
    <row r="70" spans="1:4" x14ac:dyDescent="0.3">
      <c r="A70">
        <v>2037</v>
      </c>
      <c r="B70">
        <v>155</v>
      </c>
      <c r="C70">
        <v>127</v>
      </c>
      <c r="D70">
        <v>185</v>
      </c>
    </row>
    <row r="71" spans="1:4" x14ac:dyDescent="0.3">
      <c r="A71">
        <v>2038</v>
      </c>
      <c r="B71">
        <v>150</v>
      </c>
      <c r="C71">
        <v>122</v>
      </c>
      <c r="D71">
        <v>178</v>
      </c>
    </row>
    <row r="72" spans="1:4" x14ac:dyDescent="0.3">
      <c r="A72">
        <v>2039</v>
      </c>
      <c r="B72">
        <v>145</v>
      </c>
      <c r="C72">
        <v>119</v>
      </c>
      <c r="D72">
        <v>173</v>
      </c>
    </row>
    <row r="73" spans="1:4" x14ac:dyDescent="0.3">
      <c r="A73">
        <v>2040</v>
      </c>
      <c r="B73">
        <v>142</v>
      </c>
      <c r="C73">
        <v>116</v>
      </c>
      <c r="D73">
        <v>169</v>
      </c>
    </row>
    <row r="74" spans="1:4" x14ac:dyDescent="0.3">
      <c r="A74">
        <v>2041</v>
      </c>
      <c r="B74">
        <v>138</v>
      </c>
      <c r="C74">
        <v>113</v>
      </c>
      <c r="D74">
        <v>165</v>
      </c>
    </row>
    <row r="75" spans="1:4" x14ac:dyDescent="0.3">
      <c r="A75">
        <v>2042</v>
      </c>
      <c r="B75">
        <v>136</v>
      </c>
      <c r="C75">
        <v>111</v>
      </c>
      <c r="D75">
        <v>162</v>
      </c>
    </row>
    <row r="76" spans="1:4" x14ac:dyDescent="0.3">
      <c r="A76">
        <v>2043</v>
      </c>
      <c r="B76">
        <v>133</v>
      </c>
      <c r="C76">
        <v>109</v>
      </c>
      <c r="D76">
        <v>158</v>
      </c>
    </row>
    <row r="77" spans="1:4" x14ac:dyDescent="0.3">
      <c r="A77">
        <v>2044</v>
      </c>
      <c r="B77">
        <v>135</v>
      </c>
      <c r="C77">
        <v>110</v>
      </c>
      <c r="D77">
        <v>160</v>
      </c>
    </row>
    <row r="78" spans="1:4" x14ac:dyDescent="0.3">
      <c r="A78">
        <v>2045</v>
      </c>
      <c r="B78">
        <v>134</v>
      </c>
      <c r="C78">
        <v>110</v>
      </c>
      <c r="D78">
        <v>160</v>
      </c>
    </row>
    <row r="79" spans="1:4" x14ac:dyDescent="0.3">
      <c r="A79">
        <v>2046</v>
      </c>
      <c r="B79">
        <v>134</v>
      </c>
      <c r="C79">
        <v>109</v>
      </c>
      <c r="D79">
        <v>159</v>
      </c>
    </row>
    <row r="80" spans="1:4" x14ac:dyDescent="0.3">
      <c r="A80">
        <v>2047</v>
      </c>
      <c r="B80">
        <v>133</v>
      </c>
      <c r="C80">
        <v>109</v>
      </c>
      <c r="D80">
        <v>160</v>
      </c>
    </row>
    <row r="81" spans="1:86" x14ac:dyDescent="0.3">
      <c r="A81">
        <v>2048</v>
      </c>
      <c r="B81">
        <v>132</v>
      </c>
      <c r="C81">
        <v>108</v>
      </c>
      <c r="D81">
        <v>159</v>
      </c>
    </row>
    <row r="82" spans="1:86" x14ac:dyDescent="0.3">
      <c r="A82">
        <v>2049</v>
      </c>
      <c r="B82">
        <v>132</v>
      </c>
      <c r="C82">
        <v>108</v>
      </c>
      <c r="D82">
        <v>158</v>
      </c>
    </row>
    <row r="83" spans="1:86" x14ac:dyDescent="0.3">
      <c r="A83">
        <v>2050</v>
      </c>
      <c r="B83">
        <v>132</v>
      </c>
      <c r="C83">
        <v>107</v>
      </c>
      <c r="D83">
        <v>159</v>
      </c>
    </row>
    <row r="85" spans="1:86" x14ac:dyDescent="0.3">
      <c r="A85" t="s">
        <v>41</v>
      </c>
    </row>
    <row r="86" spans="1:86" x14ac:dyDescent="0.3">
      <c r="B86" t="s">
        <v>38</v>
      </c>
      <c r="C86" t="s">
        <v>39</v>
      </c>
      <c r="D86" t="s">
        <v>40</v>
      </c>
      <c r="F86" cm="1">
        <f t="array" ref="F86:CH87">TRANSPOSE(A87:B167)</f>
        <v>1970</v>
      </c>
      <c r="G86">
        <v>1971</v>
      </c>
      <c r="H86">
        <v>1972</v>
      </c>
      <c r="I86">
        <v>1973</v>
      </c>
      <c r="J86">
        <v>1974</v>
      </c>
      <c r="K86">
        <v>1975</v>
      </c>
      <c r="L86">
        <v>1976</v>
      </c>
      <c r="M86">
        <v>1977</v>
      </c>
      <c r="N86">
        <v>1978</v>
      </c>
      <c r="O86">
        <v>1979</v>
      </c>
      <c r="P86">
        <v>1980</v>
      </c>
      <c r="Q86">
        <v>1981</v>
      </c>
      <c r="R86">
        <v>1982</v>
      </c>
      <c r="S86">
        <v>1983</v>
      </c>
      <c r="T86">
        <v>1984</v>
      </c>
      <c r="U86">
        <v>1985</v>
      </c>
      <c r="V86">
        <v>1986</v>
      </c>
      <c r="W86">
        <v>1987</v>
      </c>
      <c r="X86">
        <v>1988</v>
      </c>
      <c r="Y86">
        <v>1989</v>
      </c>
      <c r="Z86">
        <v>1990</v>
      </c>
      <c r="AA86">
        <v>1991</v>
      </c>
      <c r="AB86">
        <v>1992</v>
      </c>
      <c r="AC86">
        <v>1993</v>
      </c>
      <c r="AD86">
        <v>1994</v>
      </c>
      <c r="AE86">
        <v>1995</v>
      </c>
      <c r="AF86">
        <v>1996</v>
      </c>
      <c r="AG86">
        <v>1997</v>
      </c>
      <c r="AH86">
        <v>1998</v>
      </c>
      <c r="AI86">
        <v>1999</v>
      </c>
      <c r="AJ86">
        <v>2000</v>
      </c>
      <c r="AK86">
        <v>2001</v>
      </c>
      <c r="AL86">
        <v>2002</v>
      </c>
      <c r="AM86">
        <v>2003</v>
      </c>
      <c r="AN86">
        <v>2004</v>
      </c>
      <c r="AO86">
        <v>2005</v>
      </c>
      <c r="AP86">
        <v>2006</v>
      </c>
      <c r="AQ86">
        <v>2007</v>
      </c>
      <c r="AR86">
        <v>2008</v>
      </c>
      <c r="AS86">
        <v>2009</v>
      </c>
      <c r="AT86">
        <v>2010</v>
      </c>
      <c r="AU86">
        <v>2011</v>
      </c>
      <c r="AV86">
        <v>2012</v>
      </c>
      <c r="AW86">
        <v>2013</v>
      </c>
      <c r="AX86">
        <v>2014</v>
      </c>
      <c r="AY86">
        <v>2015</v>
      </c>
      <c r="AZ86">
        <v>2016</v>
      </c>
      <c r="BA86">
        <v>2017</v>
      </c>
      <c r="BB86">
        <v>2018</v>
      </c>
      <c r="BC86">
        <v>2019</v>
      </c>
      <c r="BD86">
        <v>2020</v>
      </c>
      <c r="BE86">
        <v>2021</v>
      </c>
      <c r="BF86">
        <v>2022</v>
      </c>
      <c r="BG86">
        <v>2023</v>
      </c>
      <c r="BH86">
        <v>2024</v>
      </c>
      <c r="BI86">
        <v>2025</v>
      </c>
      <c r="BJ86">
        <v>2026</v>
      </c>
      <c r="BK86">
        <v>2027</v>
      </c>
      <c r="BL86">
        <v>2028</v>
      </c>
      <c r="BM86">
        <v>2029</v>
      </c>
      <c r="BN86">
        <v>2030</v>
      </c>
      <c r="BO86">
        <v>2031</v>
      </c>
      <c r="BP86">
        <v>2032</v>
      </c>
      <c r="BQ86">
        <v>2033</v>
      </c>
      <c r="BR86">
        <v>2034</v>
      </c>
      <c r="BS86">
        <v>2035</v>
      </c>
      <c r="BT86">
        <v>2036</v>
      </c>
      <c r="BU86">
        <v>2037</v>
      </c>
      <c r="BV86">
        <v>2038</v>
      </c>
      <c r="BW86">
        <v>2039</v>
      </c>
      <c r="BX86">
        <v>2040</v>
      </c>
      <c r="BY86">
        <v>2041</v>
      </c>
      <c r="BZ86">
        <v>2042</v>
      </c>
      <c r="CA86">
        <v>2043</v>
      </c>
      <c r="CB86">
        <v>2044</v>
      </c>
      <c r="CC86">
        <v>2045</v>
      </c>
      <c r="CD86">
        <v>2046</v>
      </c>
      <c r="CE86">
        <v>2047</v>
      </c>
      <c r="CF86">
        <v>2048</v>
      </c>
      <c r="CG86">
        <v>2049</v>
      </c>
      <c r="CH86">
        <v>2050</v>
      </c>
    </row>
    <row r="87" spans="1:86" x14ac:dyDescent="0.3">
      <c r="A87">
        <v>1970</v>
      </c>
      <c r="B87">
        <v>0</v>
      </c>
      <c r="C87">
        <v>0</v>
      </c>
      <c r="D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3</v>
      </c>
      <c r="W87">
        <v>16</v>
      </c>
      <c r="X87">
        <v>85</v>
      </c>
      <c r="Y87">
        <v>308</v>
      </c>
      <c r="Z87">
        <v>804</v>
      </c>
      <c r="AA87">
        <v>1570</v>
      </c>
      <c r="AB87" s="2">
        <v>2507</v>
      </c>
      <c r="AC87" s="2">
        <v>3538</v>
      </c>
      <c r="AD87" s="2">
        <v>4631</v>
      </c>
      <c r="AE87" s="2">
        <v>5932</v>
      </c>
      <c r="AF87" s="2">
        <v>7217</v>
      </c>
      <c r="AG87" s="2">
        <v>8431</v>
      </c>
      <c r="AH87" s="2">
        <v>9556</v>
      </c>
      <c r="AI87" s="2">
        <v>10503</v>
      </c>
      <c r="AJ87" s="2">
        <v>11094</v>
      </c>
      <c r="AK87" s="2">
        <v>11511</v>
      </c>
      <c r="AL87" s="2">
        <v>11809</v>
      </c>
      <c r="AM87" s="2">
        <v>12004</v>
      </c>
      <c r="AN87" s="2">
        <v>11639</v>
      </c>
      <c r="AO87" s="2">
        <v>11217</v>
      </c>
      <c r="AP87" s="2">
        <v>10797</v>
      </c>
      <c r="AQ87" s="2">
        <v>10303</v>
      </c>
      <c r="AR87" s="2">
        <v>9785</v>
      </c>
      <c r="AS87" s="2">
        <v>9200</v>
      </c>
      <c r="AT87" s="2">
        <v>8533</v>
      </c>
      <c r="AU87" s="2">
        <v>7751</v>
      </c>
      <c r="AV87" s="2">
        <v>6949</v>
      </c>
      <c r="AW87" s="2">
        <v>6167</v>
      </c>
      <c r="AX87" s="2">
        <v>5405</v>
      </c>
      <c r="AY87" s="2">
        <v>4642</v>
      </c>
      <c r="AZ87" s="2">
        <v>3900</v>
      </c>
      <c r="BA87" s="2">
        <v>3211</v>
      </c>
      <c r="BB87" s="2">
        <v>2596</v>
      </c>
      <c r="BC87" s="2">
        <v>2214</v>
      </c>
      <c r="BD87" s="2">
        <v>1889</v>
      </c>
      <c r="BE87" s="2">
        <v>1596</v>
      </c>
      <c r="BF87" s="2">
        <v>1255</v>
      </c>
      <c r="BG87" s="2">
        <v>960</v>
      </c>
      <c r="BH87">
        <v>728</v>
      </c>
      <c r="BI87">
        <v>632</v>
      </c>
      <c r="BJ87">
        <v>483</v>
      </c>
      <c r="BK87">
        <v>364</v>
      </c>
      <c r="BL87">
        <v>289</v>
      </c>
      <c r="BM87">
        <v>259</v>
      </c>
      <c r="BN87">
        <v>248</v>
      </c>
      <c r="BO87">
        <v>226</v>
      </c>
      <c r="BP87">
        <v>208</v>
      </c>
      <c r="BQ87">
        <v>195</v>
      </c>
      <c r="BR87">
        <v>182</v>
      </c>
      <c r="BS87">
        <v>173</v>
      </c>
      <c r="BT87">
        <v>166</v>
      </c>
      <c r="BU87">
        <v>157</v>
      </c>
      <c r="BV87">
        <v>151</v>
      </c>
      <c r="BW87">
        <v>146</v>
      </c>
      <c r="BX87">
        <v>142</v>
      </c>
      <c r="BY87">
        <v>138</v>
      </c>
      <c r="BZ87">
        <v>134</v>
      </c>
      <c r="CA87">
        <v>131</v>
      </c>
      <c r="CB87">
        <v>134</v>
      </c>
      <c r="CC87">
        <v>134</v>
      </c>
      <c r="CD87">
        <v>133</v>
      </c>
      <c r="CE87">
        <v>132</v>
      </c>
      <c r="CF87">
        <v>132</v>
      </c>
      <c r="CG87">
        <v>131</v>
      </c>
      <c r="CH87">
        <v>131</v>
      </c>
    </row>
    <row r="88" spans="1:86" x14ac:dyDescent="0.3">
      <c r="A88">
        <v>1971</v>
      </c>
      <c r="B88">
        <v>0</v>
      </c>
      <c r="C88">
        <v>0</v>
      </c>
      <c r="D88">
        <v>0</v>
      </c>
    </row>
    <row r="89" spans="1:86" x14ac:dyDescent="0.3">
      <c r="A89">
        <v>1972</v>
      </c>
      <c r="B89">
        <v>0</v>
      </c>
      <c r="C89">
        <v>0</v>
      </c>
      <c r="D89">
        <v>0</v>
      </c>
    </row>
    <row r="90" spans="1:86" x14ac:dyDescent="0.3">
      <c r="A90">
        <v>1973</v>
      </c>
      <c r="B90">
        <v>0</v>
      </c>
      <c r="C90">
        <v>0</v>
      </c>
      <c r="D90">
        <v>0</v>
      </c>
    </row>
    <row r="91" spans="1:86" x14ac:dyDescent="0.3">
      <c r="A91">
        <v>1974</v>
      </c>
      <c r="B91">
        <v>0</v>
      </c>
      <c r="C91">
        <v>0</v>
      </c>
      <c r="D91">
        <v>0</v>
      </c>
    </row>
    <row r="92" spans="1:86" x14ac:dyDescent="0.3">
      <c r="A92">
        <v>1975</v>
      </c>
      <c r="B92">
        <v>0</v>
      </c>
      <c r="C92">
        <v>0</v>
      </c>
      <c r="D92">
        <v>0</v>
      </c>
    </row>
    <row r="93" spans="1:86" x14ac:dyDescent="0.3">
      <c r="A93">
        <v>1976</v>
      </c>
      <c r="B93">
        <v>0</v>
      </c>
      <c r="C93">
        <v>0</v>
      </c>
      <c r="D93">
        <v>0</v>
      </c>
    </row>
    <row r="94" spans="1:86" x14ac:dyDescent="0.3">
      <c r="A94">
        <v>1977</v>
      </c>
      <c r="B94">
        <v>0</v>
      </c>
      <c r="C94">
        <v>0</v>
      </c>
      <c r="D94">
        <v>0</v>
      </c>
    </row>
    <row r="95" spans="1:86" x14ac:dyDescent="0.3">
      <c r="A95">
        <v>1978</v>
      </c>
      <c r="B95">
        <v>0</v>
      </c>
      <c r="C95">
        <v>0</v>
      </c>
      <c r="D95">
        <v>0</v>
      </c>
    </row>
    <row r="96" spans="1:86" x14ac:dyDescent="0.3">
      <c r="A96">
        <v>1979</v>
      </c>
      <c r="B96">
        <v>0</v>
      </c>
      <c r="C96">
        <v>0</v>
      </c>
      <c r="D96">
        <v>0</v>
      </c>
    </row>
    <row r="97" spans="1:4" x14ac:dyDescent="0.3">
      <c r="A97">
        <v>1980</v>
      </c>
      <c r="B97">
        <v>0</v>
      </c>
      <c r="C97">
        <v>0</v>
      </c>
      <c r="D97">
        <v>0</v>
      </c>
    </row>
    <row r="98" spans="1:4" x14ac:dyDescent="0.3">
      <c r="A98">
        <v>1981</v>
      </c>
      <c r="B98">
        <v>0</v>
      </c>
      <c r="C98">
        <v>0</v>
      </c>
      <c r="D98">
        <v>0</v>
      </c>
    </row>
    <row r="99" spans="1:4" x14ac:dyDescent="0.3">
      <c r="A99">
        <v>1982</v>
      </c>
      <c r="B99">
        <v>0</v>
      </c>
      <c r="C99">
        <v>0</v>
      </c>
      <c r="D99">
        <v>0</v>
      </c>
    </row>
    <row r="100" spans="1:4" x14ac:dyDescent="0.3">
      <c r="A100">
        <v>1983</v>
      </c>
      <c r="B100">
        <v>0</v>
      </c>
      <c r="C100">
        <v>0</v>
      </c>
      <c r="D100">
        <v>0</v>
      </c>
    </row>
    <row r="101" spans="1:4" x14ac:dyDescent="0.3">
      <c r="A101">
        <v>1984</v>
      </c>
      <c r="B101">
        <v>0</v>
      </c>
      <c r="C101">
        <v>0</v>
      </c>
      <c r="D101">
        <v>0</v>
      </c>
    </row>
    <row r="102" spans="1:4" x14ac:dyDescent="0.3">
      <c r="A102">
        <v>1985</v>
      </c>
      <c r="B102">
        <v>0</v>
      </c>
      <c r="C102">
        <v>0</v>
      </c>
      <c r="D102">
        <v>1</v>
      </c>
    </row>
    <row r="103" spans="1:4" x14ac:dyDescent="0.3">
      <c r="A103">
        <v>1986</v>
      </c>
      <c r="B103">
        <v>3</v>
      </c>
      <c r="C103">
        <v>2</v>
      </c>
      <c r="D103">
        <v>3</v>
      </c>
    </row>
    <row r="104" spans="1:4" x14ac:dyDescent="0.3">
      <c r="A104">
        <v>1987</v>
      </c>
      <c r="B104">
        <v>16</v>
      </c>
      <c r="C104">
        <v>13</v>
      </c>
      <c r="D104">
        <v>20</v>
      </c>
    </row>
    <row r="105" spans="1:4" x14ac:dyDescent="0.3">
      <c r="A105">
        <v>1988</v>
      </c>
      <c r="B105">
        <v>85</v>
      </c>
      <c r="C105">
        <v>69</v>
      </c>
      <c r="D105">
        <v>100</v>
      </c>
    </row>
    <row r="106" spans="1:4" x14ac:dyDescent="0.3">
      <c r="A106">
        <v>1989</v>
      </c>
      <c r="B106">
        <v>308</v>
      </c>
      <c r="C106">
        <v>252</v>
      </c>
      <c r="D106">
        <v>366</v>
      </c>
    </row>
    <row r="107" spans="1:4" x14ac:dyDescent="0.3">
      <c r="A107">
        <v>1990</v>
      </c>
      <c r="B107">
        <v>804</v>
      </c>
      <c r="C107">
        <v>661</v>
      </c>
      <c r="D107">
        <v>946</v>
      </c>
    </row>
    <row r="108" spans="1:4" x14ac:dyDescent="0.3">
      <c r="A108">
        <v>1991</v>
      </c>
      <c r="B108" s="2">
        <v>1570</v>
      </c>
      <c r="C108" s="2">
        <v>1302</v>
      </c>
      <c r="D108" s="2">
        <v>1866</v>
      </c>
    </row>
    <row r="109" spans="1:4" x14ac:dyDescent="0.3">
      <c r="A109">
        <v>1992</v>
      </c>
      <c r="B109" s="2">
        <v>2507</v>
      </c>
      <c r="C109" s="2">
        <v>2096</v>
      </c>
      <c r="D109" s="2">
        <v>2949</v>
      </c>
    </row>
    <row r="110" spans="1:4" x14ac:dyDescent="0.3">
      <c r="A110">
        <v>1993</v>
      </c>
      <c r="B110" s="2">
        <v>3538</v>
      </c>
      <c r="C110" s="2">
        <v>2943</v>
      </c>
      <c r="D110" s="2">
        <v>4184</v>
      </c>
    </row>
    <row r="111" spans="1:4" x14ac:dyDescent="0.3">
      <c r="A111">
        <v>1994</v>
      </c>
      <c r="B111" s="2">
        <v>4631</v>
      </c>
      <c r="C111" s="2">
        <v>3865</v>
      </c>
      <c r="D111" s="2">
        <v>5418</v>
      </c>
    </row>
    <row r="112" spans="1:4" x14ac:dyDescent="0.3">
      <c r="A112">
        <v>1995</v>
      </c>
      <c r="B112" s="2">
        <v>5932</v>
      </c>
      <c r="C112" s="2">
        <v>4966</v>
      </c>
      <c r="D112" s="2">
        <v>6883</v>
      </c>
    </row>
    <row r="113" spans="1:4" x14ac:dyDescent="0.3">
      <c r="A113">
        <v>1996</v>
      </c>
      <c r="B113" s="2">
        <v>7217</v>
      </c>
      <c r="C113" s="2">
        <v>6091</v>
      </c>
      <c r="D113" s="2">
        <v>8410</v>
      </c>
    </row>
    <row r="114" spans="1:4" x14ac:dyDescent="0.3">
      <c r="A114">
        <v>1997</v>
      </c>
      <c r="B114" s="2">
        <v>8431</v>
      </c>
      <c r="C114" s="2">
        <v>7029</v>
      </c>
      <c r="D114" s="2">
        <v>9824</v>
      </c>
    </row>
    <row r="115" spans="1:4" x14ac:dyDescent="0.3">
      <c r="A115">
        <v>1998</v>
      </c>
      <c r="B115" s="2">
        <v>9556</v>
      </c>
      <c r="C115" s="2">
        <v>8082</v>
      </c>
      <c r="D115" s="2">
        <v>11097</v>
      </c>
    </row>
    <row r="116" spans="1:4" x14ac:dyDescent="0.3">
      <c r="A116">
        <v>1999</v>
      </c>
      <c r="B116" s="2">
        <v>10503</v>
      </c>
      <c r="C116" s="2">
        <v>8833</v>
      </c>
      <c r="D116" s="2">
        <v>12145</v>
      </c>
    </row>
    <row r="117" spans="1:4" x14ac:dyDescent="0.3">
      <c r="A117">
        <v>2000</v>
      </c>
      <c r="B117" s="2">
        <v>11094</v>
      </c>
      <c r="C117" s="2">
        <v>9242</v>
      </c>
      <c r="D117" s="2">
        <v>12869</v>
      </c>
    </row>
    <row r="118" spans="1:4" x14ac:dyDescent="0.3">
      <c r="A118">
        <v>2001</v>
      </c>
      <c r="B118" s="2">
        <v>11511</v>
      </c>
      <c r="C118" s="2">
        <v>9532</v>
      </c>
      <c r="D118" s="2">
        <v>13356</v>
      </c>
    </row>
    <row r="119" spans="1:4" x14ac:dyDescent="0.3">
      <c r="A119">
        <v>2002</v>
      </c>
      <c r="B119" s="2">
        <v>11809</v>
      </c>
      <c r="C119" s="2">
        <v>9844</v>
      </c>
      <c r="D119" s="2">
        <v>13784</v>
      </c>
    </row>
    <row r="120" spans="1:4" x14ac:dyDescent="0.3">
      <c r="A120">
        <v>2003</v>
      </c>
      <c r="B120" s="2">
        <v>12004</v>
      </c>
      <c r="C120" s="2">
        <v>9967</v>
      </c>
      <c r="D120" s="2">
        <v>14040</v>
      </c>
    </row>
    <row r="121" spans="1:4" x14ac:dyDescent="0.3">
      <c r="A121">
        <v>2004</v>
      </c>
      <c r="B121" s="2">
        <v>11639</v>
      </c>
      <c r="C121" s="2">
        <v>9681</v>
      </c>
      <c r="D121" s="2">
        <v>13591</v>
      </c>
    </row>
    <row r="122" spans="1:4" x14ac:dyDescent="0.3">
      <c r="A122">
        <v>2005</v>
      </c>
      <c r="B122" s="2">
        <v>11217</v>
      </c>
      <c r="C122" s="2">
        <v>9380</v>
      </c>
      <c r="D122" s="2">
        <v>13148</v>
      </c>
    </row>
    <row r="123" spans="1:4" x14ac:dyDescent="0.3">
      <c r="A123">
        <v>2006</v>
      </c>
      <c r="B123" s="2">
        <v>10797</v>
      </c>
      <c r="C123" s="2">
        <v>9004</v>
      </c>
      <c r="D123" s="2">
        <v>12616</v>
      </c>
    </row>
    <row r="124" spans="1:4" x14ac:dyDescent="0.3">
      <c r="A124">
        <v>2007</v>
      </c>
      <c r="B124" s="2">
        <v>10303</v>
      </c>
      <c r="C124" s="2">
        <v>8624</v>
      </c>
      <c r="D124" s="2">
        <v>12025</v>
      </c>
    </row>
    <row r="125" spans="1:4" x14ac:dyDescent="0.3">
      <c r="A125">
        <v>2008</v>
      </c>
      <c r="B125" s="2">
        <v>9785</v>
      </c>
      <c r="C125" s="2">
        <v>8195</v>
      </c>
      <c r="D125" s="2">
        <v>11444</v>
      </c>
    </row>
    <row r="126" spans="1:4" x14ac:dyDescent="0.3">
      <c r="A126">
        <v>2009</v>
      </c>
      <c r="B126" s="2">
        <v>9200</v>
      </c>
      <c r="C126" s="2">
        <v>7694</v>
      </c>
      <c r="D126" s="2">
        <v>10731</v>
      </c>
    </row>
    <row r="127" spans="1:4" x14ac:dyDescent="0.3">
      <c r="A127">
        <v>2010</v>
      </c>
      <c r="B127" s="2">
        <v>8533</v>
      </c>
      <c r="C127" s="2">
        <v>7112</v>
      </c>
      <c r="D127" s="2">
        <v>9974</v>
      </c>
    </row>
    <row r="128" spans="1:4" x14ac:dyDescent="0.3">
      <c r="A128">
        <v>2011</v>
      </c>
      <c r="B128" s="2">
        <v>7751</v>
      </c>
      <c r="C128" s="2">
        <v>6470</v>
      </c>
      <c r="D128" s="2">
        <v>9057</v>
      </c>
    </row>
    <row r="129" spans="1:4" x14ac:dyDescent="0.3">
      <c r="A129">
        <v>2012</v>
      </c>
      <c r="B129" s="2">
        <v>6949</v>
      </c>
      <c r="C129" s="2">
        <v>5822</v>
      </c>
      <c r="D129" s="2">
        <v>8100</v>
      </c>
    </row>
    <row r="130" spans="1:4" x14ac:dyDescent="0.3">
      <c r="A130">
        <v>2013</v>
      </c>
      <c r="B130" s="2">
        <v>6167</v>
      </c>
      <c r="C130" s="2">
        <v>5172</v>
      </c>
      <c r="D130" s="2">
        <v>7186</v>
      </c>
    </row>
    <row r="131" spans="1:4" x14ac:dyDescent="0.3">
      <c r="A131">
        <v>2014</v>
      </c>
      <c r="B131" s="2">
        <v>5405</v>
      </c>
      <c r="C131" s="2">
        <v>4499</v>
      </c>
      <c r="D131" s="2">
        <v>6352</v>
      </c>
    </row>
    <row r="132" spans="1:4" x14ac:dyDescent="0.3">
      <c r="A132">
        <v>2015</v>
      </c>
      <c r="B132" s="2">
        <v>4642</v>
      </c>
      <c r="C132" s="2">
        <v>3857</v>
      </c>
      <c r="D132" s="2">
        <v>5478</v>
      </c>
    </row>
    <row r="133" spans="1:4" x14ac:dyDescent="0.3">
      <c r="A133">
        <v>2016</v>
      </c>
      <c r="B133" s="2">
        <v>3900</v>
      </c>
      <c r="C133" s="2">
        <v>3228</v>
      </c>
      <c r="D133" s="2">
        <v>4583</v>
      </c>
    </row>
    <row r="134" spans="1:4" x14ac:dyDescent="0.3">
      <c r="A134">
        <v>2017</v>
      </c>
      <c r="B134" s="2">
        <v>3211</v>
      </c>
      <c r="C134" s="2">
        <v>2708</v>
      </c>
      <c r="D134" s="2">
        <v>3812</v>
      </c>
    </row>
    <row r="135" spans="1:4" x14ac:dyDescent="0.3">
      <c r="A135">
        <v>2018</v>
      </c>
      <c r="B135" s="2">
        <v>2596</v>
      </c>
      <c r="C135" s="2">
        <v>2190</v>
      </c>
      <c r="D135" s="2">
        <v>3034</v>
      </c>
    </row>
    <row r="136" spans="1:4" x14ac:dyDescent="0.3">
      <c r="A136">
        <v>2019</v>
      </c>
      <c r="B136" s="2">
        <v>2214</v>
      </c>
      <c r="C136" s="2">
        <v>1856</v>
      </c>
      <c r="D136" s="2">
        <v>2561</v>
      </c>
    </row>
    <row r="137" spans="1:4" x14ac:dyDescent="0.3">
      <c r="A137">
        <v>2020</v>
      </c>
      <c r="B137" s="2">
        <v>1889</v>
      </c>
      <c r="C137" s="2">
        <v>1578</v>
      </c>
      <c r="D137" s="2">
        <v>2185</v>
      </c>
    </row>
    <row r="138" spans="1:4" x14ac:dyDescent="0.3">
      <c r="A138">
        <v>2021</v>
      </c>
      <c r="B138" s="2">
        <v>1596</v>
      </c>
      <c r="C138" s="2">
        <v>1330</v>
      </c>
      <c r="D138" s="2">
        <v>1851</v>
      </c>
    </row>
    <row r="139" spans="1:4" x14ac:dyDescent="0.3">
      <c r="A139">
        <v>2022</v>
      </c>
      <c r="B139" s="2">
        <v>1255</v>
      </c>
      <c r="C139" s="2">
        <v>1049</v>
      </c>
      <c r="D139" s="2">
        <v>1459</v>
      </c>
    </row>
    <row r="140" spans="1:4" x14ac:dyDescent="0.3">
      <c r="A140">
        <v>2023</v>
      </c>
      <c r="B140">
        <v>960</v>
      </c>
      <c r="C140">
        <v>806</v>
      </c>
      <c r="D140" s="2">
        <v>1110</v>
      </c>
    </row>
    <row r="141" spans="1:4" x14ac:dyDescent="0.3">
      <c r="A141">
        <v>2024</v>
      </c>
      <c r="B141">
        <v>728</v>
      </c>
      <c r="C141">
        <v>608</v>
      </c>
      <c r="D141">
        <v>840</v>
      </c>
    </row>
    <row r="142" spans="1:4" x14ac:dyDescent="0.3">
      <c r="A142">
        <v>2025</v>
      </c>
      <c r="B142">
        <v>632</v>
      </c>
      <c r="C142">
        <v>525</v>
      </c>
      <c r="D142">
        <v>736</v>
      </c>
    </row>
    <row r="143" spans="1:4" x14ac:dyDescent="0.3">
      <c r="A143">
        <v>2026</v>
      </c>
      <c r="B143">
        <v>483</v>
      </c>
      <c r="C143">
        <v>398</v>
      </c>
      <c r="D143">
        <v>562</v>
      </c>
    </row>
    <row r="144" spans="1:4" x14ac:dyDescent="0.3">
      <c r="A144">
        <v>2027</v>
      </c>
      <c r="B144">
        <v>364</v>
      </c>
      <c r="C144">
        <v>298</v>
      </c>
      <c r="D144">
        <v>428</v>
      </c>
    </row>
    <row r="145" spans="1:4" x14ac:dyDescent="0.3">
      <c r="A145">
        <v>2028</v>
      </c>
      <c r="B145">
        <v>289</v>
      </c>
      <c r="C145">
        <v>236</v>
      </c>
      <c r="D145">
        <v>342</v>
      </c>
    </row>
    <row r="146" spans="1:4" x14ac:dyDescent="0.3">
      <c r="A146">
        <v>2029</v>
      </c>
      <c r="B146">
        <v>259</v>
      </c>
      <c r="C146">
        <v>208</v>
      </c>
      <c r="D146">
        <v>306</v>
      </c>
    </row>
    <row r="147" spans="1:4" x14ac:dyDescent="0.3">
      <c r="A147">
        <v>2030</v>
      </c>
      <c r="B147">
        <v>248</v>
      </c>
      <c r="C147">
        <v>200</v>
      </c>
      <c r="D147">
        <v>292</v>
      </c>
    </row>
    <row r="148" spans="1:4" x14ac:dyDescent="0.3">
      <c r="A148">
        <v>2031</v>
      </c>
      <c r="B148">
        <v>226</v>
      </c>
      <c r="C148">
        <v>182</v>
      </c>
      <c r="D148">
        <v>267</v>
      </c>
    </row>
    <row r="149" spans="1:4" x14ac:dyDescent="0.3">
      <c r="A149">
        <v>2032</v>
      </c>
      <c r="B149">
        <v>208</v>
      </c>
      <c r="C149">
        <v>168</v>
      </c>
      <c r="D149">
        <v>246</v>
      </c>
    </row>
    <row r="150" spans="1:4" x14ac:dyDescent="0.3">
      <c r="A150">
        <v>2033</v>
      </c>
      <c r="B150">
        <v>195</v>
      </c>
      <c r="C150">
        <v>158</v>
      </c>
      <c r="D150">
        <v>230</v>
      </c>
    </row>
    <row r="151" spans="1:4" x14ac:dyDescent="0.3">
      <c r="A151">
        <v>2034</v>
      </c>
      <c r="B151">
        <v>182</v>
      </c>
      <c r="C151">
        <v>148</v>
      </c>
      <c r="D151">
        <v>214</v>
      </c>
    </row>
    <row r="152" spans="1:4" x14ac:dyDescent="0.3">
      <c r="A152">
        <v>2035</v>
      </c>
      <c r="B152">
        <v>173</v>
      </c>
      <c r="C152">
        <v>141</v>
      </c>
      <c r="D152">
        <v>203</v>
      </c>
    </row>
    <row r="153" spans="1:4" x14ac:dyDescent="0.3">
      <c r="A153">
        <v>2036</v>
      </c>
      <c r="B153">
        <v>166</v>
      </c>
      <c r="C153">
        <v>135</v>
      </c>
      <c r="D153">
        <v>196</v>
      </c>
    </row>
    <row r="154" spans="1:4" x14ac:dyDescent="0.3">
      <c r="A154">
        <v>2037</v>
      </c>
      <c r="B154">
        <v>157</v>
      </c>
      <c r="C154">
        <v>129</v>
      </c>
      <c r="D154">
        <v>187</v>
      </c>
    </row>
    <row r="155" spans="1:4" x14ac:dyDescent="0.3">
      <c r="A155">
        <v>2038</v>
      </c>
      <c r="B155">
        <v>151</v>
      </c>
      <c r="C155">
        <v>124</v>
      </c>
      <c r="D155">
        <v>180</v>
      </c>
    </row>
    <row r="156" spans="1:4" x14ac:dyDescent="0.3">
      <c r="A156">
        <v>2039</v>
      </c>
      <c r="B156">
        <v>146</v>
      </c>
      <c r="C156">
        <v>120</v>
      </c>
      <c r="D156">
        <v>175</v>
      </c>
    </row>
    <row r="157" spans="1:4" x14ac:dyDescent="0.3">
      <c r="A157">
        <v>2040</v>
      </c>
      <c r="B157">
        <v>142</v>
      </c>
      <c r="C157">
        <v>116</v>
      </c>
      <c r="D157">
        <v>169</v>
      </c>
    </row>
    <row r="158" spans="1:4" x14ac:dyDescent="0.3">
      <c r="A158">
        <v>2041</v>
      </c>
      <c r="B158">
        <v>138</v>
      </c>
      <c r="C158">
        <v>113</v>
      </c>
      <c r="D158">
        <v>164</v>
      </c>
    </row>
    <row r="159" spans="1:4" x14ac:dyDescent="0.3">
      <c r="A159">
        <v>2042</v>
      </c>
      <c r="B159">
        <v>134</v>
      </c>
      <c r="C159">
        <v>110</v>
      </c>
      <c r="D159">
        <v>160</v>
      </c>
    </row>
    <row r="160" spans="1:4" x14ac:dyDescent="0.3">
      <c r="A160">
        <v>2043</v>
      </c>
      <c r="B160">
        <v>131</v>
      </c>
      <c r="C160">
        <v>107</v>
      </c>
      <c r="D160">
        <v>156</v>
      </c>
    </row>
    <row r="161" spans="1:86" x14ac:dyDescent="0.3">
      <c r="A161">
        <v>2044</v>
      </c>
      <c r="B161">
        <v>134</v>
      </c>
      <c r="C161">
        <v>109</v>
      </c>
      <c r="D161">
        <v>159</v>
      </c>
    </row>
    <row r="162" spans="1:86" x14ac:dyDescent="0.3">
      <c r="A162">
        <v>2045</v>
      </c>
      <c r="B162">
        <v>134</v>
      </c>
      <c r="C162">
        <v>109</v>
      </c>
      <c r="D162">
        <v>159</v>
      </c>
    </row>
    <row r="163" spans="1:86" x14ac:dyDescent="0.3">
      <c r="A163">
        <v>2046</v>
      </c>
      <c r="B163">
        <v>133</v>
      </c>
      <c r="C163">
        <v>109</v>
      </c>
      <c r="D163">
        <v>158</v>
      </c>
    </row>
    <row r="164" spans="1:86" x14ac:dyDescent="0.3">
      <c r="A164">
        <v>2047</v>
      </c>
      <c r="B164">
        <v>132</v>
      </c>
      <c r="C164">
        <v>108</v>
      </c>
      <c r="D164">
        <v>159</v>
      </c>
    </row>
    <row r="165" spans="1:86" x14ac:dyDescent="0.3">
      <c r="A165">
        <v>2048</v>
      </c>
      <c r="B165">
        <v>132</v>
      </c>
      <c r="C165">
        <v>107</v>
      </c>
      <c r="D165">
        <v>158</v>
      </c>
    </row>
    <row r="166" spans="1:86" x14ac:dyDescent="0.3">
      <c r="A166">
        <v>2049</v>
      </c>
      <c r="B166">
        <v>131</v>
      </c>
      <c r="C166">
        <v>107</v>
      </c>
      <c r="D166">
        <v>157</v>
      </c>
    </row>
    <row r="167" spans="1:86" x14ac:dyDescent="0.3">
      <c r="A167">
        <v>2050</v>
      </c>
      <c r="B167">
        <v>131</v>
      </c>
      <c r="C167">
        <v>107</v>
      </c>
      <c r="D167">
        <v>157</v>
      </c>
    </row>
    <row r="169" spans="1:86" x14ac:dyDescent="0.3">
      <c r="A169" t="s">
        <v>42</v>
      </c>
    </row>
    <row r="170" spans="1:86" x14ac:dyDescent="0.3">
      <c r="B170" t="s">
        <v>38</v>
      </c>
      <c r="C170" t="s">
        <v>39</v>
      </c>
      <c r="D170" t="s">
        <v>40</v>
      </c>
      <c r="F170" cm="1">
        <f t="array" ref="F170:CH171">TRANSPOSE(A171:B251)</f>
        <v>1970</v>
      </c>
      <c r="G170">
        <v>1971</v>
      </c>
      <c r="H170">
        <v>1972</v>
      </c>
      <c r="I170">
        <v>1973</v>
      </c>
      <c r="J170">
        <v>1974</v>
      </c>
      <c r="K170">
        <v>1975</v>
      </c>
      <c r="L170">
        <v>1976</v>
      </c>
      <c r="M170">
        <v>1977</v>
      </c>
      <c r="N170">
        <v>1978</v>
      </c>
      <c r="O170">
        <v>1979</v>
      </c>
      <c r="P170">
        <v>1980</v>
      </c>
      <c r="Q170">
        <v>1981</v>
      </c>
      <c r="R170">
        <v>1982</v>
      </c>
      <c r="S170">
        <v>1983</v>
      </c>
      <c r="T170">
        <v>1984</v>
      </c>
      <c r="U170">
        <v>1985</v>
      </c>
      <c r="V170">
        <v>1986</v>
      </c>
      <c r="W170">
        <v>1987</v>
      </c>
      <c r="X170">
        <v>1988</v>
      </c>
      <c r="Y170">
        <v>1989</v>
      </c>
      <c r="Z170">
        <v>1990</v>
      </c>
      <c r="AA170">
        <v>1991</v>
      </c>
      <c r="AB170">
        <v>1992</v>
      </c>
      <c r="AC170">
        <v>1993</v>
      </c>
      <c r="AD170">
        <v>1994</v>
      </c>
      <c r="AE170">
        <v>1995</v>
      </c>
      <c r="AF170">
        <v>1996</v>
      </c>
      <c r="AG170">
        <v>1997</v>
      </c>
      <c r="AH170">
        <v>1998</v>
      </c>
      <c r="AI170">
        <v>1999</v>
      </c>
      <c r="AJ170">
        <v>2000</v>
      </c>
      <c r="AK170">
        <v>2001</v>
      </c>
      <c r="AL170">
        <v>2002</v>
      </c>
      <c r="AM170">
        <v>2003</v>
      </c>
      <c r="AN170">
        <v>2004</v>
      </c>
      <c r="AO170">
        <v>2005</v>
      </c>
      <c r="AP170">
        <v>2006</v>
      </c>
      <c r="AQ170">
        <v>2007</v>
      </c>
      <c r="AR170">
        <v>2008</v>
      </c>
      <c r="AS170">
        <v>2009</v>
      </c>
      <c r="AT170">
        <v>2010</v>
      </c>
      <c r="AU170">
        <v>2011</v>
      </c>
      <c r="AV170">
        <v>2012</v>
      </c>
      <c r="AW170">
        <v>2013</v>
      </c>
      <c r="AX170">
        <v>2014</v>
      </c>
      <c r="AY170">
        <v>2015</v>
      </c>
      <c r="AZ170">
        <v>2016</v>
      </c>
      <c r="BA170">
        <v>2017</v>
      </c>
      <c r="BB170">
        <v>2018</v>
      </c>
      <c r="BC170">
        <v>2019</v>
      </c>
      <c r="BD170">
        <v>2020</v>
      </c>
      <c r="BE170">
        <v>2021</v>
      </c>
      <c r="BF170">
        <v>2022</v>
      </c>
      <c r="BG170">
        <v>2023</v>
      </c>
      <c r="BH170">
        <v>2024</v>
      </c>
      <c r="BI170">
        <v>2025</v>
      </c>
      <c r="BJ170">
        <v>2026</v>
      </c>
      <c r="BK170">
        <v>2027</v>
      </c>
      <c r="BL170">
        <v>2028</v>
      </c>
      <c r="BM170">
        <v>2029</v>
      </c>
      <c r="BN170">
        <v>2030</v>
      </c>
      <c r="BO170">
        <v>2031</v>
      </c>
      <c r="BP170">
        <v>2032</v>
      </c>
      <c r="BQ170">
        <v>2033</v>
      </c>
      <c r="BR170">
        <v>2034</v>
      </c>
      <c r="BS170">
        <v>2035</v>
      </c>
      <c r="BT170">
        <v>2036</v>
      </c>
      <c r="BU170">
        <v>2037</v>
      </c>
      <c r="BV170">
        <v>2038</v>
      </c>
      <c r="BW170">
        <v>2039</v>
      </c>
      <c r="BX170">
        <v>2040</v>
      </c>
      <c r="BY170">
        <v>2041</v>
      </c>
      <c r="BZ170">
        <v>2042</v>
      </c>
      <c r="CA170">
        <v>2043</v>
      </c>
      <c r="CB170">
        <v>2044</v>
      </c>
      <c r="CC170">
        <v>2045</v>
      </c>
      <c r="CD170">
        <v>2046</v>
      </c>
      <c r="CE170">
        <v>2047</v>
      </c>
      <c r="CF170">
        <v>2048</v>
      </c>
      <c r="CG170">
        <v>2049</v>
      </c>
      <c r="CH170">
        <v>2050</v>
      </c>
    </row>
    <row r="171" spans="1:86" x14ac:dyDescent="0.3">
      <c r="A171">
        <v>1970</v>
      </c>
      <c r="B171">
        <v>0</v>
      </c>
      <c r="C171">
        <v>0</v>
      </c>
      <c r="D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1</v>
      </c>
      <c r="V171">
        <v>6</v>
      </c>
      <c r="W171">
        <v>33</v>
      </c>
      <c r="X171">
        <v>174</v>
      </c>
      <c r="Y171">
        <v>636</v>
      </c>
      <c r="Z171">
        <v>1656</v>
      </c>
      <c r="AA171">
        <v>3239</v>
      </c>
      <c r="AB171" s="2">
        <v>5185</v>
      </c>
      <c r="AC171" s="2">
        <v>7332</v>
      </c>
      <c r="AD171" s="2">
        <v>9608</v>
      </c>
      <c r="AE171" s="2">
        <v>12300</v>
      </c>
      <c r="AF171" s="2">
        <v>14955</v>
      </c>
      <c r="AG171" s="2">
        <v>17463</v>
      </c>
      <c r="AH171" s="2">
        <v>19786</v>
      </c>
      <c r="AI171" s="2">
        <v>21740</v>
      </c>
      <c r="AJ171" s="2">
        <v>22909</v>
      </c>
      <c r="AK171" s="2">
        <v>23663</v>
      </c>
      <c r="AL171" s="2">
        <v>24155</v>
      </c>
      <c r="AM171" s="2">
        <v>24438</v>
      </c>
      <c r="AN171" s="2">
        <v>23578</v>
      </c>
      <c r="AO171" s="2">
        <v>22646</v>
      </c>
      <c r="AP171" s="2">
        <v>21728</v>
      </c>
      <c r="AQ171" s="2">
        <v>20665</v>
      </c>
      <c r="AR171" s="2">
        <v>19550</v>
      </c>
      <c r="AS171" s="2">
        <v>18305</v>
      </c>
      <c r="AT171" s="2">
        <v>16989</v>
      </c>
      <c r="AU171" s="2">
        <v>15411</v>
      </c>
      <c r="AV171" s="2">
        <v>13772</v>
      </c>
      <c r="AW171" s="2">
        <v>12169</v>
      </c>
      <c r="AX171" s="2">
        <v>10613</v>
      </c>
      <c r="AY171" s="2">
        <v>9069</v>
      </c>
      <c r="AZ171" s="2">
        <v>7608</v>
      </c>
      <c r="BA171" s="2">
        <v>6270</v>
      </c>
      <c r="BB171" s="2">
        <v>5073</v>
      </c>
      <c r="BC171" s="2">
        <v>4312</v>
      </c>
      <c r="BD171" s="2">
        <v>3670</v>
      </c>
      <c r="BE171" s="2">
        <v>3086</v>
      </c>
      <c r="BF171" s="2">
        <v>2432</v>
      </c>
      <c r="BG171" s="2">
        <v>1868</v>
      </c>
      <c r="BH171">
        <v>1427</v>
      </c>
      <c r="BI171">
        <v>1221</v>
      </c>
      <c r="BJ171">
        <v>942</v>
      </c>
      <c r="BK171">
        <v>721</v>
      </c>
      <c r="BL171">
        <v>578</v>
      </c>
      <c r="BM171">
        <v>514</v>
      </c>
      <c r="BN171">
        <v>489</v>
      </c>
      <c r="BO171">
        <v>446</v>
      </c>
      <c r="BP171">
        <v>411</v>
      </c>
      <c r="BQ171">
        <v>386</v>
      </c>
      <c r="BR171">
        <v>360</v>
      </c>
      <c r="BS171">
        <v>342</v>
      </c>
      <c r="BT171">
        <v>329</v>
      </c>
      <c r="BU171">
        <v>312</v>
      </c>
      <c r="BV171">
        <v>301</v>
      </c>
      <c r="BW171">
        <v>292</v>
      </c>
      <c r="BX171">
        <v>283</v>
      </c>
      <c r="BY171">
        <v>276</v>
      </c>
      <c r="BZ171">
        <v>270</v>
      </c>
      <c r="CA171">
        <v>265</v>
      </c>
      <c r="CB171">
        <v>269</v>
      </c>
      <c r="CC171">
        <v>268</v>
      </c>
      <c r="CD171">
        <v>267</v>
      </c>
      <c r="CE171">
        <v>265</v>
      </c>
      <c r="CF171">
        <v>264</v>
      </c>
      <c r="CG171">
        <v>263</v>
      </c>
      <c r="CH171">
        <v>263</v>
      </c>
    </row>
    <row r="172" spans="1:86" x14ac:dyDescent="0.3">
      <c r="A172">
        <v>1971</v>
      </c>
      <c r="B172">
        <v>0</v>
      </c>
      <c r="C172">
        <v>0</v>
      </c>
      <c r="D172">
        <v>0</v>
      </c>
    </row>
    <row r="173" spans="1:86" x14ac:dyDescent="0.3">
      <c r="A173">
        <v>1972</v>
      </c>
      <c r="B173">
        <v>0</v>
      </c>
      <c r="C173">
        <v>0</v>
      </c>
      <c r="D173">
        <v>0</v>
      </c>
    </row>
    <row r="174" spans="1:86" x14ac:dyDescent="0.3">
      <c r="A174">
        <v>1973</v>
      </c>
      <c r="B174">
        <v>0</v>
      </c>
      <c r="C174">
        <v>0</v>
      </c>
      <c r="D174">
        <v>0</v>
      </c>
    </row>
    <row r="175" spans="1:86" x14ac:dyDescent="0.3">
      <c r="A175">
        <v>1974</v>
      </c>
      <c r="B175">
        <v>0</v>
      </c>
      <c r="C175">
        <v>0</v>
      </c>
      <c r="D175">
        <v>0</v>
      </c>
    </row>
    <row r="176" spans="1:86" x14ac:dyDescent="0.3">
      <c r="A176">
        <v>1975</v>
      </c>
      <c r="B176">
        <v>0</v>
      </c>
      <c r="C176">
        <v>0</v>
      </c>
      <c r="D176">
        <v>0</v>
      </c>
    </row>
    <row r="177" spans="1:4" x14ac:dyDescent="0.3">
      <c r="A177">
        <v>1976</v>
      </c>
      <c r="B177">
        <v>0</v>
      </c>
      <c r="C177">
        <v>0</v>
      </c>
      <c r="D177">
        <v>0</v>
      </c>
    </row>
    <row r="178" spans="1:4" x14ac:dyDescent="0.3">
      <c r="A178">
        <v>1977</v>
      </c>
      <c r="B178">
        <v>0</v>
      </c>
      <c r="C178">
        <v>0</v>
      </c>
      <c r="D178">
        <v>0</v>
      </c>
    </row>
    <row r="179" spans="1:4" x14ac:dyDescent="0.3">
      <c r="A179">
        <v>1978</v>
      </c>
      <c r="B179">
        <v>0</v>
      </c>
      <c r="C179">
        <v>0</v>
      </c>
      <c r="D179">
        <v>0</v>
      </c>
    </row>
    <row r="180" spans="1:4" x14ac:dyDescent="0.3">
      <c r="A180">
        <v>1979</v>
      </c>
      <c r="B180">
        <v>0</v>
      </c>
      <c r="C180">
        <v>0</v>
      </c>
      <c r="D180">
        <v>0</v>
      </c>
    </row>
    <row r="181" spans="1:4" x14ac:dyDescent="0.3">
      <c r="A181">
        <v>1980</v>
      </c>
      <c r="B181">
        <v>0</v>
      </c>
      <c r="C181">
        <v>0</v>
      </c>
      <c r="D181">
        <v>0</v>
      </c>
    </row>
    <row r="182" spans="1:4" x14ac:dyDescent="0.3">
      <c r="A182">
        <v>1981</v>
      </c>
      <c r="B182">
        <v>0</v>
      </c>
      <c r="C182">
        <v>0</v>
      </c>
      <c r="D182">
        <v>0</v>
      </c>
    </row>
    <row r="183" spans="1:4" x14ac:dyDescent="0.3">
      <c r="A183">
        <v>1982</v>
      </c>
      <c r="B183">
        <v>0</v>
      </c>
      <c r="C183">
        <v>0</v>
      </c>
      <c r="D183">
        <v>0</v>
      </c>
    </row>
    <row r="184" spans="1:4" x14ac:dyDescent="0.3">
      <c r="A184">
        <v>1983</v>
      </c>
      <c r="B184">
        <v>0</v>
      </c>
      <c r="C184">
        <v>0</v>
      </c>
      <c r="D184">
        <v>0</v>
      </c>
    </row>
    <row r="185" spans="1:4" x14ac:dyDescent="0.3">
      <c r="A185">
        <v>1984</v>
      </c>
      <c r="B185">
        <v>0</v>
      </c>
      <c r="C185">
        <v>0</v>
      </c>
      <c r="D185">
        <v>0</v>
      </c>
    </row>
    <row r="186" spans="1:4" x14ac:dyDescent="0.3">
      <c r="A186">
        <v>1985</v>
      </c>
      <c r="B186">
        <v>1</v>
      </c>
      <c r="C186">
        <v>1</v>
      </c>
      <c r="D186">
        <v>1</v>
      </c>
    </row>
    <row r="187" spans="1:4" x14ac:dyDescent="0.3">
      <c r="A187">
        <v>1986</v>
      </c>
      <c r="B187">
        <v>6</v>
      </c>
      <c r="C187">
        <v>4</v>
      </c>
      <c r="D187">
        <v>7</v>
      </c>
    </row>
    <row r="188" spans="1:4" x14ac:dyDescent="0.3">
      <c r="A188">
        <v>1987</v>
      </c>
      <c r="B188">
        <v>33</v>
      </c>
      <c r="C188">
        <v>27</v>
      </c>
      <c r="D188">
        <v>41</v>
      </c>
    </row>
    <row r="189" spans="1:4" x14ac:dyDescent="0.3">
      <c r="A189">
        <v>1988</v>
      </c>
      <c r="B189">
        <v>174</v>
      </c>
      <c r="C189">
        <v>142</v>
      </c>
      <c r="D189">
        <v>207</v>
      </c>
    </row>
    <row r="190" spans="1:4" x14ac:dyDescent="0.3">
      <c r="A190">
        <v>1989</v>
      </c>
      <c r="B190">
        <v>636</v>
      </c>
      <c r="C190">
        <v>521</v>
      </c>
      <c r="D190">
        <v>756</v>
      </c>
    </row>
    <row r="191" spans="1:4" x14ac:dyDescent="0.3">
      <c r="A191">
        <v>1990</v>
      </c>
      <c r="B191" s="2">
        <v>1656</v>
      </c>
      <c r="C191" s="2">
        <v>1363</v>
      </c>
      <c r="D191" s="2">
        <v>1950</v>
      </c>
    </row>
    <row r="192" spans="1:4" x14ac:dyDescent="0.3">
      <c r="A192">
        <v>1991</v>
      </c>
      <c r="B192" s="2">
        <v>3239</v>
      </c>
      <c r="C192" s="2">
        <v>2685</v>
      </c>
      <c r="D192" s="2">
        <v>3850</v>
      </c>
    </row>
    <row r="193" spans="1:4" x14ac:dyDescent="0.3">
      <c r="A193">
        <v>1992</v>
      </c>
      <c r="B193" s="2">
        <v>5185</v>
      </c>
      <c r="C193" s="2">
        <v>4334</v>
      </c>
      <c r="D193" s="2">
        <v>6099</v>
      </c>
    </row>
    <row r="194" spans="1:4" x14ac:dyDescent="0.3">
      <c r="A194">
        <v>1993</v>
      </c>
      <c r="B194" s="2">
        <v>7332</v>
      </c>
      <c r="C194" s="2">
        <v>6100</v>
      </c>
      <c r="D194" s="2">
        <v>8671</v>
      </c>
    </row>
    <row r="195" spans="1:4" x14ac:dyDescent="0.3">
      <c r="A195">
        <v>1994</v>
      </c>
      <c r="B195" s="2">
        <v>9608</v>
      </c>
      <c r="C195" s="2">
        <v>8018</v>
      </c>
      <c r="D195" s="2">
        <v>11241</v>
      </c>
    </row>
    <row r="196" spans="1:4" x14ac:dyDescent="0.3">
      <c r="A196">
        <v>1995</v>
      </c>
      <c r="B196" s="2">
        <v>12300</v>
      </c>
      <c r="C196" s="2">
        <v>10297</v>
      </c>
      <c r="D196" s="2">
        <v>14273</v>
      </c>
    </row>
    <row r="197" spans="1:4" x14ac:dyDescent="0.3">
      <c r="A197">
        <v>1996</v>
      </c>
      <c r="B197" s="2">
        <v>14955</v>
      </c>
      <c r="C197" s="2">
        <v>12623</v>
      </c>
      <c r="D197" s="2">
        <v>17429</v>
      </c>
    </row>
    <row r="198" spans="1:4" x14ac:dyDescent="0.3">
      <c r="A198">
        <v>1997</v>
      </c>
      <c r="B198" s="2">
        <v>17463</v>
      </c>
      <c r="C198" s="2">
        <v>14558</v>
      </c>
      <c r="D198" s="2">
        <v>20350</v>
      </c>
    </row>
    <row r="199" spans="1:4" x14ac:dyDescent="0.3">
      <c r="A199">
        <v>1998</v>
      </c>
      <c r="B199" s="2">
        <v>19786</v>
      </c>
      <c r="C199" s="2">
        <v>16731</v>
      </c>
      <c r="D199" s="2">
        <v>22970</v>
      </c>
    </row>
    <row r="200" spans="1:4" x14ac:dyDescent="0.3">
      <c r="A200">
        <v>1999</v>
      </c>
      <c r="B200" s="2">
        <v>21740</v>
      </c>
      <c r="C200" s="2">
        <v>18284</v>
      </c>
      <c r="D200" s="2">
        <v>25142</v>
      </c>
    </row>
    <row r="201" spans="1:4" x14ac:dyDescent="0.3">
      <c r="A201">
        <v>2000</v>
      </c>
      <c r="B201" s="2">
        <v>22909</v>
      </c>
      <c r="C201" s="2">
        <v>19077</v>
      </c>
      <c r="D201" s="2">
        <v>26583</v>
      </c>
    </row>
    <row r="202" spans="1:4" x14ac:dyDescent="0.3">
      <c r="A202">
        <v>2001</v>
      </c>
      <c r="B202" s="2">
        <v>23663</v>
      </c>
      <c r="C202" s="2">
        <v>19600</v>
      </c>
      <c r="D202" s="2">
        <v>27531</v>
      </c>
    </row>
    <row r="203" spans="1:4" x14ac:dyDescent="0.3">
      <c r="A203">
        <v>2002</v>
      </c>
      <c r="B203" s="2">
        <v>24155</v>
      </c>
      <c r="C203" s="2">
        <v>20114</v>
      </c>
      <c r="D203" s="2">
        <v>28207</v>
      </c>
    </row>
    <row r="204" spans="1:4" x14ac:dyDescent="0.3">
      <c r="A204">
        <v>2003</v>
      </c>
      <c r="B204" s="2">
        <v>24438</v>
      </c>
      <c r="C204" s="2">
        <v>20238</v>
      </c>
      <c r="D204" s="2">
        <v>28575</v>
      </c>
    </row>
    <row r="205" spans="1:4" x14ac:dyDescent="0.3">
      <c r="A205">
        <v>2004</v>
      </c>
      <c r="B205" s="2">
        <v>23578</v>
      </c>
      <c r="C205" s="2">
        <v>19556</v>
      </c>
      <c r="D205" s="2">
        <v>27519</v>
      </c>
    </row>
    <row r="206" spans="1:4" x14ac:dyDescent="0.3">
      <c r="A206">
        <v>2005</v>
      </c>
      <c r="B206" s="2">
        <v>22646</v>
      </c>
      <c r="C206" s="2">
        <v>18893</v>
      </c>
      <c r="D206" s="2">
        <v>26535</v>
      </c>
    </row>
    <row r="207" spans="1:4" x14ac:dyDescent="0.3">
      <c r="A207">
        <v>2006</v>
      </c>
      <c r="B207" s="2">
        <v>21728</v>
      </c>
      <c r="C207" s="2">
        <v>18135</v>
      </c>
      <c r="D207" s="2">
        <v>25409</v>
      </c>
    </row>
    <row r="208" spans="1:4" x14ac:dyDescent="0.3">
      <c r="A208">
        <v>2007</v>
      </c>
      <c r="B208" s="2">
        <v>20665</v>
      </c>
      <c r="C208" s="2">
        <v>17306</v>
      </c>
      <c r="D208" s="2">
        <v>24144</v>
      </c>
    </row>
    <row r="209" spans="1:4" x14ac:dyDescent="0.3">
      <c r="A209">
        <v>2008</v>
      </c>
      <c r="B209" s="2">
        <v>19550</v>
      </c>
      <c r="C209" s="2">
        <v>16370</v>
      </c>
      <c r="D209" s="2">
        <v>22873</v>
      </c>
    </row>
    <row r="210" spans="1:4" x14ac:dyDescent="0.3">
      <c r="A210">
        <v>2009</v>
      </c>
      <c r="B210" s="2">
        <v>18305</v>
      </c>
      <c r="C210" s="2">
        <v>15298</v>
      </c>
      <c r="D210" s="2">
        <v>21356</v>
      </c>
    </row>
    <row r="211" spans="1:4" x14ac:dyDescent="0.3">
      <c r="A211">
        <v>2010</v>
      </c>
      <c r="B211" s="2">
        <v>16989</v>
      </c>
      <c r="C211" s="2">
        <v>14005</v>
      </c>
      <c r="D211" s="2">
        <v>19908</v>
      </c>
    </row>
    <row r="212" spans="1:4" x14ac:dyDescent="0.3">
      <c r="A212">
        <v>2011</v>
      </c>
      <c r="B212" s="2">
        <v>15411</v>
      </c>
      <c r="C212" s="2">
        <v>12684</v>
      </c>
      <c r="D212" s="2">
        <v>18161</v>
      </c>
    </row>
    <row r="213" spans="1:4" x14ac:dyDescent="0.3">
      <c r="A213">
        <v>2012</v>
      </c>
      <c r="B213" s="2">
        <v>13772</v>
      </c>
      <c r="C213" s="2">
        <v>11361</v>
      </c>
      <c r="D213" s="2">
        <v>16191</v>
      </c>
    </row>
    <row r="214" spans="1:4" x14ac:dyDescent="0.3">
      <c r="A214">
        <v>2013</v>
      </c>
      <c r="B214" s="2">
        <v>12169</v>
      </c>
      <c r="C214" s="2">
        <v>10074</v>
      </c>
      <c r="D214" s="2">
        <v>14348</v>
      </c>
    </row>
    <row r="215" spans="1:4" x14ac:dyDescent="0.3">
      <c r="A215">
        <v>2014</v>
      </c>
      <c r="B215" s="2">
        <v>10613</v>
      </c>
      <c r="C215" s="2">
        <v>8726</v>
      </c>
      <c r="D215" s="2">
        <v>12522</v>
      </c>
    </row>
    <row r="216" spans="1:4" x14ac:dyDescent="0.3">
      <c r="A216">
        <v>2015</v>
      </c>
      <c r="B216" s="2">
        <v>9069</v>
      </c>
      <c r="C216" s="2">
        <v>7458</v>
      </c>
      <c r="D216" s="2">
        <v>10738</v>
      </c>
    </row>
    <row r="217" spans="1:4" x14ac:dyDescent="0.3">
      <c r="A217">
        <v>2016</v>
      </c>
      <c r="B217" s="2">
        <v>7608</v>
      </c>
      <c r="C217" s="2">
        <v>6247</v>
      </c>
      <c r="D217" s="2">
        <v>8951</v>
      </c>
    </row>
    <row r="218" spans="1:4" x14ac:dyDescent="0.3">
      <c r="A218">
        <v>2017</v>
      </c>
      <c r="B218" s="2">
        <v>6270</v>
      </c>
      <c r="C218" s="2">
        <v>5232</v>
      </c>
      <c r="D218" s="2">
        <v>7468</v>
      </c>
    </row>
    <row r="219" spans="1:4" x14ac:dyDescent="0.3">
      <c r="A219">
        <v>2018</v>
      </c>
      <c r="B219" s="2">
        <v>5073</v>
      </c>
      <c r="C219" s="2">
        <v>4251</v>
      </c>
      <c r="D219" s="2">
        <v>5926</v>
      </c>
    </row>
    <row r="220" spans="1:4" x14ac:dyDescent="0.3">
      <c r="A220">
        <v>2019</v>
      </c>
      <c r="B220" s="2">
        <v>4312</v>
      </c>
      <c r="C220" s="2">
        <v>3605</v>
      </c>
      <c r="D220" s="2">
        <v>5002</v>
      </c>
    </row>
    <row r="221" spans="1:4" x14ac:dyDescent="0.3">
      <c r="A221">
        <v>2020</v>
      </c>
      <c r="B221" s="2">
        <v>3670</v>
      </c>
      <c r="C221" s="2">
        <v>3068</v>
      </c>
      <c r="D221" s="2">
        <v>4261</v>
      </c>
    </row>
    <row r="222" spans="1:4" x14ac:dyDescent="0.3">
      <c r="A222">
        <v>2021</v>
      </c>
      <c r="B222" s="2">
        <v>3086</v>
      </c>
      <c r="C222" s="2">
        <v>2566</v>
      </c>
      <c r="D222" s="2">
        <v>3590</v>
      </c>
    </row>
    <row r="223" spans="1:4" x14ac:dyDescent="0.3">
      <c r="A223">
        <v>2022</v>
      </c>
      <c r="B223" s="2">
        <v>2432</v>
      </c>
      <c r="C223" s="2">
        <v>2032</v>
      </c>
      <c r="D223" s="2">
        <v>2829</v>
      </c>
    </row>
    <row r="224" spans="1:4" x14ac:dyDescent="0.3">
      <c r="A224">
        <v>2023</v>
      </c>
      <c r="B224" s="2">
        <v>1868</v>
      </c>
      <c r="C224" s="2">
        <v>1564</v>
      </c>
      <c r="D224" s="2">
        <v>2159</v>
      </c>
    </row>
    <row r="225" spans="1:4" x14ac:dyDescent="0.3">
      <c r="A225">
        <v>2024</v>
      </c>
      <c r="B225" s="2">
        <v>1427</v>
      </c>
      <c r="C225" s="2">
        <v>1190</v>
      </c>
      <c r="D225" s="2">
        <v>1649</v>
      </c>
    </row>
    <row r="226" spans="1:4" x14ac:dyDescent="0.3">
      <c r="A226">
        <v>2025</v>
      </c>
      <c r="B226" s="2">
        <v>1221</v>
      </c>
      <c r="C226" s="2">
        <v>1014</v>
      </c>
      <c r="D226" s="2">
        <v>1422</v>
      </c>
    </row>
    <row r="227" spans="1:4" x14ac:dyDescent="0.3">
      <c r="A227">
        <v>2026</v>
      </c>
      <c r="B227">
        <v>942</v>
      </c>
      <c r="C227">
        <v>773</v>
      </c>
      <c r="D227" s="2">
        <v>1098</v>
      </c>
    </row>
    <row r="228" spans="1:4" x14ac:dyDescent="0.3">
      <c r="A228">
        <v>2027</v>
      </c>
      <c r="B228">
        <v>721</v>
      </c>
      <c r="C228">
        <v>588</v>
      </c>
      <c r="D228">
        <v>848</v>
      </c>
    </row>
    <row r="229" spans="1:4" x14ac:dyDescent="0.3">
      <c r="A229">
        <v>2028</v>
      </c>
      <c r="B229">
        <v>578</v>
      </c>
      <c r="C229">
        <v>471</v>
      </c>
      <c r="D229">
        <v>684</v>
      </c>
    </row>
    <row r="230" spans="1:4" x14ac:dyDescent="0.3">
      <c r="A230">
        <v>2029</v>
      </c>
      <c r="B230">
        <v>514</v>
      </c>
      <c r="C230">
        <v>413</v>
      </c>
      <c r="D230">
        <v>607</v>
      </c>
    </row>
    <row r="231" spans="1:4" x14ac:dyDescent="0.3">
      <c r="A231">
        <v>2030</v>
      </c>
      <c r="B231">
        <v>489</v>
      </c>
      <c r="C231">
        <v>394</v>
      </c>
      <c r="D231">
        <v>577</v>
      </c>
    </row>
    <row r="232" spans="1:4" x14ac:dyDescent="0.3">
      <c r="A232">
        <v>2031</v>
      </c>
      <c r="B232">
        <v>446</v>
      </c>
      <c r="C232">
        <v>361</v>
      </c>
      <c r="D232">
        <v>527</v>
      </c>
    </row>
    <row r="233" spans="1:4" x14ac:dyDescent="0.3">
      <c r="A233">
        <v>2032</v>
      </c>
      <c r="B233">
        <v>411</v>
      </c>
      <c r="C233">
        <v>334</v>
      </c>
      <c r="D233">
        <v>486</v>
      </c>
    </row>
    <row r="234" spans="1:4" x14ac:dyDescent="0.3">
      <c r="A234">
        <v>2033</v>
      </c>
      <c r="B234">
        <v>386</v>
      </c>
      <c r="C234">
        <v>313</v>
      </c>
      <c r="D234">
        <v>454</v>
      </c>
    </row>
    <row r="235" spans="1:4" x14ac:dyDescent="0.3">
      <c r="A235">
        <v>2034</v>
      </c>
      <c r="B235">
        <v>360</v>
      </c>
      <c r="C235">
        <v>293</v>
      </c>
      <c r="D235">
        <v>424</v>
      </c>
    </row>
    <row r="236" spans="1:4" x14ac:dyDescent="0.3">
      <c r="A236">
        <v>2035</v>
      </c>
      <c r="B236">
        <v>342</v>
      </c>
      <c r="C236">
        <v>280</v>
      </c>
      <c r="D236">
        <v>403</v>
      </c>
    </row>
    <row r="237" spans="1:4" x14ac:dyDescent="0.3">
      <c r="A237">
        <v>2036</v>
      </c>
      <c r="B237">
        <v>329</v>
      </c>
      <c r="C237">
        <v>269</v>
      </c>
      <c r="D237">
        <v>389</v>
      </c>
    </row>
    <row r="238" spans="1:4" x14ac:dyDescent="0.3">
      <c r="A238">
        <v>2037</v>
      </c>
      <c r="B238">
        <v>312</v>
      </c>
      <c r="C238">
        <v>256</v>
      </c>
      <c r="D238">
        <v>372</v>
      </c>
    </row>
    <row r="239" spans="1:4" x14ac:dyDescent="0.3">
      <c r="A239">
        <v>2038</v>
      </c>
      <c r="B239">
        <v>301</v>
      </c>
      <c r="C239">
        <v>246</v>
      </c>
      <c r="D239">
        <v>358</v>
      </c>
    </row>
    <row r="240" spans="1:4" x14ac:dyDescent="0.3">
      <c r="A240">
        <v>2039</v>
      </c>
      <c r="B240">
        <v>292</v>
      </c>
      <c r="C240">
        <v>239</v>
      </c>
      <c r="D240">
        <v>348</v>
      </c>
    </row>
    <row r="241" spans="1:86" x14ac:dyDescent="0.3">
      <c r="A241">
        <v>2040</v>
      </c>
      <c r="B241">
        <v>283</v>
      </c>
      <c r="C241">
        <v>231</v>
      </c>
      <c r="D241">
        <v>338</v>
      </c>
    </row>
    <row r="242" spans="1:86" x14ac:dyDescent="0.3">
      <c r="A242">
        <v>2041</v>
      </c>
      <c r="B242">
        <v>276</v>
      </c>
      <c r="C242">
        <v>225</v>
      </c>
      <c r="D242">
        <v>329</v>
      </c>
    </row>
    <row r="243" spans="1:86" x14ac:dyDescent="0.3">
      <c r="A243">
        <v>2042</v>
      </c>
      <c r="B243">
        <v>270</v>
      </c>
      <c r="C243">
        <v>220</v>
      </c>
      <c r="D243">
        <v>322</v>
      </c>
    </row>
    <row r="244" spans="1:86" x14ac:dyDescent="0.3">
      <c r="A244">
        <v>2043</v>
      </c>
      <c r="B244">
        <v>265</v>
      </c>
      <c r="C244">
        <v>216</v>
      </c>
      <c r="D244">
        <v>314</v>
      </c>
    </row>
    <row r="245" spans="1:86" x14ac:dyDescent="0.3">
      <c r="A245">
        <v>2044</v>
      </c>
      <c r="B245">
        <v>269</v>
      </c>
      <c r="C245">
        <v>220</v>
      </c>
      <c r="D245">
        <v>319</v>
      </c>
    </row>
    <row r="246" spans="1:86" x14ac:dyDescent="0.3">
      <c r="A246">
        <v>2045</v>
      </c>
      <c r="B246">
        <v>268</v>
      </c>
      <c r="C246">
        <v>220</v>
      </c>
      <c r="D246">
        <v>318</v>
      </c>
    </row>
    <row r="247" spans="1:86" x14ac:dyDescent="0.3">
      <c r="A247">
        <v>2046</v>
      </c>
      <c r="B247">
        <v>267</v>
      </c>
      <c r="C247">
        <v>218</v>
      </c>
      <c r="D247">
        <v>318</v>
      </c>
    </row>
    <row r="248" spans="1:86" x14ac:dyDescent="0.3">
      <c r="A248">
        <v>2047</v>
      </c>
      <c r="B248">
        <v>265</v>
      </c>
      <c r="C248">
        <v>217</v>
      </c>
      <c r="D248">
        <v>319</v>
      </c>
    </row>
    <row r="249" spans="1:86" x14ac:dyDescent="0.3">
      <c r="A249">
        <v>2048</v>
      </c>
      <c r="B249">
        <v>264</v>
      </c>
      <c r="C249">
        <v>215</v>
      </c>
      <c r="D249">
        <v>317</v>
      </c>
    </row>
    <row r="250" spans="1:86" x14ac:dyDescent="0.3">
      <c r="A250">
        <v>2049</v>
      </c>
      <c r="B250">
        <v>263</v>
      </c>
      <c r="C250">
        <v>215</v>
      </c>
      <c r="D250">
        <v>315</v>
      </c>
    </row>
    <row r="251" spans="1:86" x14ac:dyDescent="0.3">
      <c r="A251">
        <v>2050</v>
      </c>
      <c r="B251">
        <v>263</v>
      </c>
      <c r="C251">
        <v>214</v>
      </c>
      <c r="D251">
        <v>316</v>
      </c>
    </row>
    <row r="253" spans="1:86" x14ac:dyDescent="0.3">
      <c r="A253" t="s">
        <v>43</v>
      </c>
    </row>
    <row r="254" spans="1:86" x14ac:dyDescent="0.3">
      <c r="B254" t="s">
        <v>38</v>
      </c>
      <c r="C254" t="s">
        <v>39</v>
      </c>
      <c r="D254" t="s">
        <v>40</v>
      </c>
      <c r="F254" cm="1">
        <f t="array" ref="F254:CH255">TRANSPOSE(A255:B335)</f>
        <v>1970</v>
      </c>
      <c r="G254">
        <v>1971</v>
      </c>
      <c r="H254">
        <v>1972</v>
      </c>
      <c r="I254">
        <v>1973</v>
      </c>
      <c r="J254">
        <v>1974</v>
      </c>
      <c r="K254">
        <v>1975</v>
      </c>
      <c r="L254">
        <v>1976</v>
      </c>
      <c r="M254">
        <v>1977</v>
      </c>
      <c r="N254">
        <v>1978</v>
      </c>
      <c r="O254">
        <v>1979</v>
      </c>
      <c r="P254">
        <v>1980</v>
      </c>
      <c r="Q254">
        <v>1981</v>
      </c>
      <c r="R254">
        <v>1982</v>
      </c>
      <c r="S254">
        <v>1983</v>
      </c>
      <c r="T254">
        <v>1984</v>
      </c>
      <c r="U254">
        <v>1985</v>
      </c>
      <c r="V254">
        <v>1986</v>
      </c>
      <c r="W254">
        <v>1987</v>
      </c>
      <c r="X254">
        <v>1988</v>
      </c>
      <c r="Y254">
        <v>1989</v>
      </c>
      <c r="Z254">
        <v>1990</v>
      </c>
      <c r="AA254">
        <v>1991</v>
      </c>
      <c r="AB254">
        <v>1992</v>
      </c>
      <c r="AC254">
        <v>1993</v>
      </c>
      <c r="AD254">
        <v>1994</v>
      </c>
      <c r="AE254">
        <v>1995</v>
      </c>
      <c r="AF254">
        <v>1996</v>
      </c>
      <c r="AG254">
        <v>1997</v>
      </c>
      <c r="AH254">
        <v>1998</v>
      </c>
      <c r="AI254">
        <v>1999</v>
      </c>
      <c r="AJ254">
        <v>2000</v>
      </c>
      <c r="AK254">
        <v>2001</v>
      </c>
      <c r="AL254">
        <v>2002</v>
      </c>
      <c r="AM254">
        <v>2003</v>
      </c>
      <c r="AN254">
        <v>2004</v>
      </c>
      <c r="AO254">
        <v>2005</v>
      </c>
      <c r="AP254">
        <v>2006</v>
      </c>
      <c r="AQ254">
        <v>2007</v>
      </c>
      <c r="AR254">
        <v>2008</v>
      </c>
      <c r="AS254">
        <v>2009</v>
      </c>
      <c r="AT254">
        <v>2010</v>
      </c>
      <c r="AU254">
        <v>2011</v>
      </c>
      <c r="AV254">
        <v>2012</v>
      </c>
      <c r="AW254">
        <v>2013</v>
      </c>
      <c r="AX254">
        <v>2014</v>
      </c>
      <c r="AY254">
        <v>2015</v>
      </c>
      <c r="AZ254">
        <v>2016</v>
      </c>
      <c r="BA254">
        <v>2017</v>
      </c>
      <c r="BB254">
        <v>2018</v>
      </c>
      <c r="BC254">
        <v>2019</v>
      </c>
      <c r="BD254">
        <v>2020</v>
      </c>
      <c r="BE254">
        <v>2021</v>
      </c>
      <c r="BF254">
        <v>2022</v>
      </c>
      <c r="BG254">
        <v>2023</v>
      </c>
      <c r="BH254">
        <v>2024</v>
      </c>
      <c r="BI254">
        <v>2025</v>
      </c>
      <c r="BJ254">
        <v>2026</v>
      </c>
      <c r="BK254">
        <v>2027</v>
      </c>
      <c r="BL254">
        <v>2028</v>
      </c>
      <c r="BM254">
        <v>2029</v>
      </c>
      <c r="BN254">
        <v>2030</v>
      </c>
      <c r="BO254">
        <v>2031</v>
      </c>
      <c r="BP254">
        <v>2032</v>
      </c>
      <c r="BQ254">
        <v>2033</v>
      </c>
      <c r="BR254">
        <v>2034</v>
      </c>
      <c r="BS254">
        <v>2035</v>
      </c>
      <c r="BT254">
        <v>2036</v>
      </c>
      <c r="BU254">
        <v>2037</v>
      </c>
      <c r="BV254">
        <v>2038</v>
      </c>
      <c r="BW254">
        <v>2039</v>
      </c>
      <c r="BX254">
        <v>2040</v>
      </c>
      <c r="BY254">
        <v>2041</v>
      </c>
      <c r="BZ254">
        <v>2042</v>
      </c>
      <c r="CA254">
        <v>2043</v>
      </c>
      <c r="CB254">
        <v>2044</v>
      </c>
      <c r="CC254">
        <v>2045</v>
      </c>
      <c r="CD254">
        <v>2046</v>
      </c>
      <c r="CE254">
        <v>2047</v>
      </c>
      <c r="CF254">
        <v>2048</v>
      </c>
      <c r="CG254">
        <v>2049</v>
      </c>
      <c r="CH254">
        <v>2050</v>
      </c>
    </row>
    <row r="255" spans="1:86" x14ac:dyDescent="0.3">
      <c r="A255">
        <v>1970</v>
      </c>
      <c r="B255">
        <v>0</v>
      </c>
      <c r="C255">
        <v>0</v>
      </c>
      <c r="D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3</v>
      </c>
      <c r="T255">
        <v>19</v>
      </c>
      <c r="U255">
        <v>132</v>
      </c>
      <c r="V255">
        <v>877</v>
      </c>
      <c r="W255">
        <v>5855</v>
      </c>
      <c r="X255">
        <v>35336</v>
      </c>
      <c r="Y255">
        <v>124640</v>
      </c>
      <c r="Z255">
        <v>254718</v>
      </c>
      <c r="AA255">
        <v>382512</v>
      </c>
      <c r="AB255" s="2">
        <v>482793</v>
      </c>
      <c r="AC255" s="2">
        <v>548102</v>
      </c>
      <c r="AD255" s="2">
        <v>586405</v>
      </c>
      <c r="AE255" s="2">
        <v>605518</v>
      </c>
      <c r="AF255" s="2">
        <v>607807</v>
      </c>
      <c r="AG255" s="2">
        <v>598095</v>
      </c>
      <c r="AH255" s="2">
        <v>581266</v>
      </c>
      <c r="AI255" s="2">
        <v>558964</v>
      </c>
      <c r="AJ255" s="2">
        <v>538764</v>
      </c>
      <c r="AK255" s="2">
        <v>517117</v>
      </c>
      <c r="AL255" s="2">
        <v>493346</v>
      </c>
      <c r="AM255" s="2">
        <v>468620</v>
      </c>
      <c r="AN255" s="2">
        <v>445514</v>
      </c>
      <c r="AO255" s="2">
        <v>425443</v>
      </c>
      <c r="AP255" s="2">
        <v>409587</v>
      </c>
      <c r="AQ255" s="2">
        <v>396273</v>
      </c>
      <c r="AR255" s="2">
        <v>384977</v>
      </c>
      <c r="AS255" s="2">
        <v>375668</v>
      </c>
      <c r="AT255" s="2">
        <v>366416</v>
      </c>
      <c r="AU255" s="2">
        <v>359692</v>
      </c>
      <c r="AV255" s="2">
        <v>354463</v>
      </c>
      <c r="AW255" s="2">
        <v>349726</v>
      </c>
      <c r="AX255" s="2">
        <v>346101</v>
      </c>
      <c r="AY255" s="2">
        <v>343061</v>
      </c>
      <c r="AZ255" s="2">
        <v>340738</v>
      </c>
      <c r="BA255" s="2">
        <v>338833</v>
      </c>
      <c r="BB255" s="2">
        <v>337197</v>
      </c>
      <c r="BC255" s="2">
        <v>335856</v>
      </c>
      <c r="BD255" s="2">
        <v>335144</v>
      </c>
      <c r="BE255" s="2">
        <v>334802</v>
      </c>
      <c r="BF255" s="2">
        <v>334930</v>
      </c>
      <c r="BG255" s="2">
        <v>335138</v>
      </c>
      <c r="BH255">
        <v>335791</v>
      </c>
      <c r="BI255">
        <v>336448</v>
      </c>
      <c r="BJ255">
        <v>337169</v>
      </c>
      <c r="BK255">
        <v>337931</v>
      </c>
      <c r="BL255">
        <v>338729</v>
      </c>
      <c r="BM255">
        <v>339563</v>
      </c>
      <c r="BN255">
        <v>340430</v>
      </c>
      <c r="BO255">
        <v>341361</v>
      </c>
      <c r="BP255">
        <v>342333</v>
      </c>
      <c r="BQ255">
        <v>343344</v>
      </c>
      <c r="BR255">
        <v>344389</v>
      </c>
      <c r="BS255">
        <v>345452</v>
      </c>
      <c r="BT255">
        <v>346527</v>
      </c>
      <c r="BU255">
        <v>347609</v>
      </c>
      <c r="BV255">
        <v>348680</v>
      </c>
      <c r="BW255">
        <v>349731</v>
      </c>
      <c r="BX255">
        <v>350742</v>
      </c>
      <c r="BY255">
        <v>351703</v>
      </c>
      <c r="BZ255">
        <v>352590</v>
      </c>
      <c r="CA255">
        <v>353384</v>
      </c>
      <c r="CB255">
        <v>354059</v>
      </c>
      <c r="CC255">
        <v>354609</v>
      </c>
      <c r="CD255">
        <v>355009</v>
      </c>
      <c r="CE255">
        <v>355243</v>
      </c>
      <c r="CF255">
        <v>355301</v>
      </c>
      <c r="CG255">
        <v>355186</v>
      </c>
      <c r="CH255">
        <v>354870</v>
      </c>
    </row>
    <row r="256" spans="1:86" x14ac:dyDescent="0.3">
      <c r="A256">
        <v>1971</v>
      </c>
      <c r="B256">
        <v>0</v>
      </c>
      <c r="C256">
        <v>0</v>
      </c>
      <c r="D256">
        <v>0</v>
      </c>
    </row>
    <row r="257" spans="1:4" x14ac:dyDescent="0.3">
      <c r="A257">
        <v>1972</v>
      </c>
      <c r="B257">
        <v>0</v>
      </c>
      <c r="C257">
        <v>0</v>
      </c>
      <c r="D257">
        <v>0</v>
      </c>
    </row>
    <row r="258" spans="1:4" x14ac:dyDescent="0.3">
      <c r="A258">
        <v>1973</v>
      </c>
      <c r="B258">
        <v>0</v>
      </c>
      <c r="C258">
        <v>0</v>
      </c>
      <c r="D258">
        <v>0</v>
      </c>
    </row>
    <row r="259" spans="1:4" x14ac:dyDescent="0.3">
      <c r="A259">
        <v>1974</v>
      </c>
      <c r="B259">
        <v>0</v>
      </c>
      <c r="C259">
        <v>0</v>
      </c>
      <c r="D259">
        <v>0</v>
      </c>
    </row>
    <row r="260" spans="1:4" x14ac:dyDescent="0.3">
      <c r="A260">
        <v>1975</v>
      </c>
      <c r="B260">
        <v>0</v>
      </c>
      <c r="C260">
        <v>0</v>
      </c>
      <c r="D260">
        <v>0</v>
      </c>
    </row>
    <row r="261" spans="1:4" x14ac:dyDescent="0.3">
      <c r="A261">
        <v>1976</v>
      </c>
      <c r="B261">
        <v>0</v>
      </c>
      <c r="C261">
        <v>0</v>
      </c>
      <c r="D261">
        <v>0</v>
      </c>
    </row>
    <row r="262" spans="1:4" x14ac:dyDescent="0.3">
      <c r="A262">
        <v>1977</v>
      </c>
      <c r="B262">
        <v>0</v>
      </c>
      <c r="C262">
        <v>0</v>
      </c>
      <c r="D262">
        <v>0</v>
      </c>
    </row>
    <row r="263" spans="1:4" x14ac:dyDescent="0.3">
      <c r="A263">
        <v>1978</v>
      </c>
      <c r="B263">
        <v>0</v>
      </c>
      <c r="C263">
        <v>0</v>
      </c>
      <c r="D263">
        <v>0</v>
      </c>
    </row>
    <row r="264" spans="1:4" x14ac:dyDescent="0.3">
      <c r="A264">
        <v>1979</v>
      </c>
      <c r="B264">
        <v>0</v>
      </c>
      <c r="C264">
        <v>0</v>
      </c>
      <c r="D264">
        <v>0</v>
      </c>
    </row>
    <row r="265" spans="1:4" x14ac:dyDescent="0.3">
      <c r="A265">
        <v>1980</v>
      </c>
      <c r="B265">
        <v>0</v>
      </c>
      <c r="C265">
        <v>0</v>
      </c>
      <c r="D265">
        <v>0</v>
      </c>
    </row>
    <row r="266" spans="1:4" x14ac:dyDescent="0.3">
      <c r="A266">
        <v>1981</v>
      </c>
      <c r="B266">
        <v>0</v>
      </c>
      <c r="C266">
        <v>0</v>
      </c>
      <c r="D266">
        <v>0</v>
      </c>
    </row>
    <row r="267" spans="1:4" x14ac:dyDescent="0.3">
      <c r="A267">
        <v>1982</v>
      </c>
      <c r="B267">
        <v>0</v>
      </c>
      <c r="C267">
        <v>0</v>
      </c>
      <c r="D267">
        <v>0</v>
      </c>
    </row>
    <row r="268" spans="1:4" x14ac:dyDescent="0.3">
      <c r="A268">
        <v>1983</v>
      </c>
      <c r="B268">
        <v>3</v>
      </c>
      <c r="C268">
        <v>3</v>
      </c>
      <c r="D268">
        <v>4</v>
      </c>
    </row>
    <row r="269" spans="1:4" x14ac:dyDescent="0.3">
      <c r="A269">
        <v>1984</v>
      </c>
      <c r="B269">
        <v>19</v>
      </c>
      <c r="C269">
        <v>16</v>
      </c>
      <c r="D269">
        <v>23</v>
      </c>
    </row>
    <row r="270" spans="1:4" x14ac:dyDescent="0.3">
      <c r="A270">
        <v>1985</v>
      </c>
      <c r="B270">
        <v>132</v>
      </c>
      <c r="C270">
        <v>113</v>
      </c>
      <c r="D270">
        <v>154</v>
      </c>
    </row>
    <row r="271" spans="1:4" x14ac:dyDescent="0.3">
      <c r="A271">
        <v>1986</v>
      </c>
      <c r="B271">
        <v>877</v>
      </c>
      <c r="C271">
        <v>748</v>
      </c>
      <c r="D271" s="2">
        <v>1007</v>
      </c>
    </row>
    <row r="272" spans="1:4" x14ac:dyDescent="0.3">
      <c r="A272">
        <v>1987</v>
      </c>
      <c r="B272" s="2">
        <v>5855</v>
      </c>
      <c r="C272" s="2">
        <v>5042</v>
      </c>
      <c r="D272" s="2">
        <v>6656</v>
      </c>
    </row>
    <row r="273" spans="1:4" x14ac:dyDescent="0.3">
      <c r="A273">
        <v>1988</v>
      </c>
      <c r="B273" s="2">
        <v>35336</v>
      </c>
      <c r="C273" s="2">
        <v>30506</v>
      </c>
      <c r="D273" s="2">
        <v>40104</v>
      </c>
    </row>
    <row r="274" spans="1:4" x14ac:dyDescent="0.3">
      <c r="A274">
        <v>1989</v>
      </c>
      <c r="B274" s="2">
        <v>124640</v>
      </c>
      <c r="C274" s="2">
        <v>108168</v>
      </c>
      <c r="D274" s="2">
        <v>141338</v>
      </c>
    </row>
    <row r="275" spans="1:4" x14ac:dyDescent="0.3">
      <c r="A275">
        <v>1990</v>
      </c>
      <c r="B275" s="2">
        <v>254718</v>
      </c>
      <c r="C275" s="2">
        <v>221998</v>
      </c>
      <c r="D275" s="2">
        <v>288488</v>
      </c>
    </row>
    <row r="276" spans="1:4" x14ac:dyDescent="0.3">
      <c r="A276">
        <v>1991</v>
      </c>
      <c r="B276" s="2">
        <v>382512</v>
      </c>
      <c r="C276" s="2">
        <v>334829</v>
      </c>
      <c r="D276" s="2">
        <v>434095</v>
      </c>
    </row>
    <row r="277" spans="1:4" x14ac:dyDescent="0.3">
      <c r="A277">
        <v>1992</v>
      </c>
      <c r="B277" s="2">
        <v>482793</v>
      </c>
      <c r="C277" s="2">
        <v>423898</v>
      </c>
      <c r="D277" s="2">
        <v>545943</v>
      </c>
    </row>
    <row r="278" spans="1:4" x14ac:dyDescent="0.3">
      <c r="A278">
        <v>1993</v>
      </c>
      <c r="B278" s="2">
        <v>548102</v>
      </c>
      <c r="C278" s="2">
        <v>483463</v>
      </c>
      <c r="D278" s="2">
        <v>619875</v>
      </c>
    </row>
    <row r="279" spans="1:4" x14ac:dyDescent="0.3">
      <c r="A279">
        <v>1994</v>
      </c>
      <c r="B279" s="2">
        <v>586405</v>
      </c>
      <c r="C279" s="2">
        <v>517422</v>
      </c>
      <c r="D279" s="2">
        <v>663247</v>
      </c>
    </row>
    <row r="280" spans="1:4" x14ac:dyDescent="0.3">
      <c r="A280">
        <v>1995</v>
      </c>
      <c r="B280" s="2">
        <v>605518</v>
      </c>
      <c r="C280" s="2">
        <v>535522</v>
      </c>
      <c r="D280" s="2">
        <v>685174</v>
      </c>
    </row>
    <row r="281" spans="1:4" x14ac:dyDescent="0.3">
      <c r="A281">
        <v>1996</v>
      </c>
      <c r="B281" s="2">
        <v>607807</v>
      </c>
      <c r="C281" s="2">
        <v>538178</v>
      </c>
      <c r="D281" s="2">
        <v>687458</v>
      </c>
    </row>
    <row r="282" spans="1:4" x14ac:dyDescent="0.3">
      <c r="A282">
        <v>1997</v>
      </c>
      <c r="B282" s="2">
        <v>598095</v>
      </c>
      <c r="C282" s="2">
        <v>529799</v>
      </c>
      <c r="D282" s="2">
        <v>677112</v>
      </c>
    </row>
    <row r="283" spans="1:4" x14ac:dyDescent="0.3">
      <c r="A283">
        <v>1998</v>
      </c>
      <c r="B283" s="2">
        <v>581266</v>
      </c>
      <c r="C283" s="2">
        <v>514418</v>
      </c>
      <c r="D283" s="2">
        <v>657409</v>
      </c>
    </row>
    <row r="284" spans="1:4" x14ac:dyDescent="0.3">
      <c r="A284">
        <v>1999</v>
      </c>
      <c r="B284" s="2">
        <v>558964</v>
      </c>
      <c r="C284" s="2">
        <v>494595</v>
      </c>
      <c r="D284" s="2">
        <v>631690</v>
      </c>
    </row>
    <row r="285" spans="1:4" x14ac:dyDescent="0.3">
      <c r="A285">
        <v>2000</v>
      </c>
      <c r="B285" s="2">
        <v>538764</v>
      </c>
      <c r="C285" s="2">
        <v>475731</v>
      </c>
      <c r="D285" s="2">
        <v>610016</v>
      </c>
    </row>
    <row r="286" spans="1:4" x14ac:dyDescent="0.3">
      <c r="A286">
        <v>2001</v>
      </c>
      <c r="B286" s="2">
        <v>517117</v>
      </c>
      <c r="C286" s="2">
        <v>454654</v>
      </c>
      <c r="D286" s="2">
        <v>584180</v>
      </c>
    </row>
    <row r="287" spans="1:4" x14ac:dyDescent="0.3">
      <c r="A287">
        <v>2002</v>
      </c>
      <c r="B287" s="2">
        <v>493346</v>
      </c>
      <c r="C287" s="2">
        <v>433611</v>
      </c>
      <c r="D287" s="2">
        <v>558057</v>
      </c>
    </row>
    <row r="288" spans="1:4" x14ac:dyDescent="0.3">
      <c r="A288">
        <v>2003</v>
      </c>
      <c r="B288" s="2">
        <v>468620</v>
      </c>
      <c r="C288" s="2">
        <v>411787</v>
      </c>
      <c r="D288" s="2">
        <v>530825</v>
      </c>
    </row>
    <row r="289" spans="1:4" x14ac:dyDescent="0.3">
      <c r="A289">
        <v>2004</v>
      </c>
      <c r="B289" s="2">
        <v>445514</v>
      </c>
      <c r="C289" s="2">
        <v>393001</v>
      </c>
      <c r="D289" s="2">
        <v>505443</v>
      </c>
    </row>
    <row r="290" spans="1:4" x14ac:dyDescent="0.3">
      <c r="A290">
        <v>2005</v>
      </c>
      <c r="B290" s="2">
        <v>425443</v>
      </c>
      <c r="C290" s="2">
        <v>373430</v>
      </c>
      <c r="D290" s="2">
        <v>481678</v>
      </c>
    </row>
    <row r="291" spans="1:4" x14ac:dyDescent="0.3">
      <c r="A291">
        <v>2006</v>
      </c>
      <c r="B291" s="2">
        <v>409587</v>
      </c>
      <c r="C291" s="2">
        <v>359390</v>
      </c>
      <c r="D291" s="2">
        <v>462408</v>
      </c>
    </row>
    <row r="292" spans="1:4" x14ac:dyDescent="0.3">
      <c r="A292">
        <v>2007</v>
      </c>
      <c r="B292" s="2">
        <v>396273</v>
      </c>
      <c r="C292" s="2">
        <v>345985</v>
      </c>
      <c r="D292" s="2">
        <v>443934</v>
      </c>
    </row>
    <row r="293" spans="1:4" x14ac:dyDescent="0.3">
      <c r="A293">
        <v>2008</v>
      </c>
      <c r="B293" s="2">
        <v>384977</v>
      </c>
      <c r="C293" s="2">
        <v>335135</v>
      </c>
      <c r="D293" s="2">
        <v>432376</v>
      </c>
    </row>
    <row r="294" spans="1:4" x14ac:dyDescent="0.3">
      <c r="A294">
        <v>2009</v>
      </c>
      <c r="B294" s="2">
        <v>375668</v>
      </c>
      <c r="C294" s="2">
        <v>324913</v>
      </c>
      <c r="D294" s="2">
        <v>420364</v>
      </c>
    </row>
    <row r="295" spans="1:4" x14ac:dyDescent="0.3">
      <c r="A295">
        <v>2010</v>
      </c>
      <c r="B295" s="2">
        <v>366416</v>
      </c>
      <c r="C295" s="2">
        <v>315217</v>
      </c>
      <c r="D295" s="2">
        <v>412315</v>
      </c>
    </row>
    <row r="296" spans="1:4" x14ac:dyDescent="0.3">
      <c r="A296">
        <v>2011</v>
      </c>
      <c r="B296" s="2">
        <v>359692</v>
      </c>
      <c r="C296" s="2">
        <v>309595</v>
      </c>
      <c r="D296" s="2">
        <v>409409</v>
      </c>
    </row>
    <row r="297" spans="1:4" x14ac:dyDescent="0.3">
      <c r="A297">
        <v>2012</v>
      </c>
      <c r="B297" s="2">
        <v>354463</v>
      </c>
      <c r="C297" s="2">
        <v>305770</v>
      </c>
      <c r="D297" s="2">
        <v>406136</v>
      </c>
    </row>
    <row r="298" spans="1:4" x14ac:dyDescent="0.3">
      <c r="A298">
        <v>2013</v>
      </c>
      <c r="B298" s="2">
        <v>349726</v>
      </c>
      <c r="C298" s="2">
        <v>302804</v>
      </c>
      <c r="D298" s="2">
        <v>401081</v>
      </c>
    </row>
    <row r="299" spans="1:4" x14ac:dyDescent="0.3">
      <c r="A299">
        <v>2014</v>
      </c>
      <c r="B299" s="2">
        <v>346101</v>
      </c>
      <c r="C299" s="2">
        <v>299884</v>
      </c>
      <c r="D299" s="2">
        <v>399528</v>
      </c>
    </row>
    <row r="300" spans="1:4" x14ac:dyDescent="0.3">
      <c r="A300">
        <v>2015</v>
      </c>
      <c r="B300" s="2">
        <v>343061</v>
      </c>
      <c r="C300" s="2">
        <v>297757</v>
      </c>
      <c r="D300" s="2">
        <v>394590</v>
      </c>
    </row>
    <row r="301" spans="1:4" x14ac:dyDescent="0.3">
      <c r="A301">
        <v>2016</v>
      </c>
      <c r="B301" s="2">
        <v>340738</v>
      </c>
      <c r="C301" s="2">
        <v>295853</v>
      </c>
      <c r="D301" s="2">
        <v>392679</v>
      </c>
    </row>
    <row r="302" spans="1:4" x14ac:dyDescent="0.3">
      <c r="A302">
        <v>2017</v>
      </c>
      <c r="B302" s="2">
        <v>338833</v>
      </c>
      <c r="C302" s="2">
        <v>292902</v>
      </c>
      <c r="D302" s="2">
        <v>392231</v>
      </c>
    </row>
    <row r="303" spans="1:4" x14ac:dyDescent="0.3">
      <c r="A303">
        <v>2018</v>
      </c>
      <c r="B303" s="2">
        <v>337197</v>
      </c>
      <c r="C303" s="2">
        <v>291540</v>
      </c>
      <c r="D303" s="2">
        <v>389069</v>
      </c>
    </row>
    <row r="304" spans="1:4" x14ac:dyDescent="0.3">
      <c r="A304">
        <v>2019</v>
      </c>
      <c r="B304" s="2">
        <v>335856</v>
      </c>
      <c r="C304" s="2">
        <v>288863</v>
      </c>
      <c r="D304" s="2">
        <v>386858</v>
      </c>
    </row>
    <row r="305" spans="1:4" x14ac:dyDescent="0.3">
      <c r="A305">
        <v>2020</v>
      </c>
      <c r="B305" s="2">
        <v>335144</v>
      </c>
      <c r="C305" s="2">
        <v>288027</v>
      </c>
      <c r="D305" s="2">
        <v>384841</v>
      </c>
    </row>
    <row r="306" spans="1:4" x14ac:dyDescent="0.3">
      <c r="A306">
        <v>2021</v>
      </c>
      <c r="B306" s="2">
        <v>334802</v>
      </c>
      <c r="C306" s="2">
        <v>284876</v>
      </c>
      <c r="D306" s="2">
        <v>383472</v>
      </c>
    </row>
    <row r="307" spans="1:4" x14ac:dyDescent="0.3">
      <c r="A307">
        <v>2022</v>
      </c>
      <c r="B307" s="2">
        <v>334930</v>
      </c>
      <c r="C307" s="2">
        <v>282852</v>
      </c>
      <c r="D307" s="2">
        <v>383203</v>
      </c>
    </row>
    <row r="308" spans="1:4" x14ac:dyDescent="0.3">
      <c r="A308">
        <v>2023</v>
      </c>
      <c r="B308" s="2">
        <v>335138</v>
      </c>
      <c r="C308" s="2">
        <v>278291</v>
      </c>
      <c r="D308" s="2">
        <v>385186</v>
      </c>
    </row>
    <row r="309" spans="1:4" x14ac:dyDescent="0.3">
      <c r="A309">
        <v>2024</v>
      </c>
      <c r="B309" s="2">
        <v>335791</v>
      </c>
      <c r="C309" s="2">
        <v>274519</v>
      </c>
      <c r="D309" s="2">
        <v>387512</v>
      </c>
    </row>
    <row r="310" spans="1:4" x14ac:dyDescent="0.3">
      <c r="A310">
        <v>2025</v>
      </c>
      <c r="B310" s="2">
        <v>336448</v>
      </c>
      <c r="C310" s="2">
        <v>272058</v>
      </c>
      <c r="D310" s="2">
        <v>389421</v>
      </c>
    </row>
    <row r="311" spans="1:4" x14ac:dyDescent="0.3">
      <c r="A311">
        <v>2026</v>
      </c>
      <c r="B311" s="2">
        <v>337169</v>
      </c>
      <c r="C311" s="2">
        <v>269144</v>
      </c>
      <c r="D311" s="2">
        <v>391157</v>
      </c>
    </row>
    <row r="312" spans="1:4" x14ac:dyDescent="0.3">
      <c r="A312">
        <v>2027</v>
      </c>
      <c r="B312" s="2">
        <v>337931</v>
      </c>
      <c r="C312" s="2">
        <v>267305</v>
      </c>
      <c r="D312" s="2">
        <v>395350</v>
      </c>
    </row>
    <row r="313" spans="1:4" x14ac:dyDescent="0.3">
      <c r="A313">
        <v>2028</v>
      </c>
      <c r="B313" s="2">
        <v>338729</v>
      </c>
      <c r="C313" s="2">
        <v>264590</v>
      </c>
      <c r="D313" s="2">
        <v>397423</v>
      </c>
    </row>
    <row r="314" spans="1:4" x14ac:dyDescent="0.3">
      <c r="A314">
        <v>2029</v>
      </c>
      <c r="B314" s="2">
        <v>339563</v>
      </c>
      <c r="C314" s="2">
        <v>263229</v>
      </c>
      <c r="D314" s="2">
        <v>402099</v>
      </c>
    </row>
    <row r="315" spans="1:4" x14ac:dyDescent="0.3">
      <c r="A315">
        <v>2030</v>
      </c>
      <c r="B315" s="2">
        <v>340430</v>
      </c>
      <c r="C315" s="2">
        <v>260956</v>
      </c>
      <c r="D315" s="2">
        <v>405106</v>
      </c>
    </row>
    <row r="316" spans="1:4" x14ac:dyDescent="0.3">
      <c r="A316">
        <v>2031</v>
      </c>
      <c r="B316" s="2">
        <v>341361</v>
      </c>
      <c r="C316" s="2">
        <v>259795</v>
      </c>
      <c r="D316" s="2">
        <v>409089</v>
      </c>
    </row>
    <row r="317" spans="1:4" x14ac:dyDescent="0.3">
      <c r="A317">
        <v>2032</v>
      </c>
      <c r="B317" s="2">
        <v>342333</v>
      </c>
      <c r="C317" s="2">
        <v>258183</v>
      </c>
      <c r="D317" s="2">
        <v>412077</v>
      </c>
    </row>
    <row r="318" spans="1:4" x14ac:dyDescent="0.3">
      <c r="A318">
        <v>2033</v>
      </c>
      <c r="B318" s="2">
        <v>343344</v>
      </c>
      <c r="C318" s="2">
        <v>257228</v>
      </c>
      <c r="D318" s="2">
        <v>414611</v>
      </c>
    </row>
    <row r="319" spans="1:4" x14ac:dyDescent="0.3">
      <c r="A319">
        <v>2034</v>
      </c>
      <c r="B319" s="2">
        <v>344389</v>
      </c>
      <c r="C319" s="2">
        <v>255721</v>
      </c>
      <c r="D319" s="2">
        <v>415670</v>
      </c>
    </row>
    <row r="320" spans="1:4" x14ac:dyDescent="0.3">
      <c r="A320">
        <v>2035</v>
      </c>
      <c r="B320" s="2">
        <v>345452</v>
      </c>
      <c r="C320" s="2">
        <v>254354</v>
      </c>
      <c r="D320" s="2">
        <v>418536</v>
      </c>
    </row>
    <row r="321" spans="1:4" x14ac:dyDescent="0.3">
      <c r="A321">
        <v>2036</v>
      </c>
      <c r="B321" s="2">
        <v>346527</v>
      </c>
      <c r="C321" s="2">
        <v>252616</v>
      </c>
      <c r="D321" s="2">
        <v>422081</v>
      </c>
    </row>
    <row r="322" spans="1:4" x14ac:dyDescent="0.3">
      <c r="A322">
        <v>2037</v>
      </c>
      <c r="B322" s="2">
        <v>347609</v>
      </c>
      <c r="C322" s="2">
        <v>249693</v>
      </c>
      <c r="D322" s="2">
        <v>426031</v>
      </c>
    </row>
    <row r="323" spans="1:4" x14ac:dyDescent="0.3">
      <c r="A323">
        <v>2038</v>
      </c>
      <c r="B323" s="2">
        <v>348680</v>
      </c>
      <c r="C323" s="2">
        <v>246662</v>
      </c>
      <c r="D323" s="2">
        <v>427913</v>
      </c>
    </row>
    <row r="324" spans="1:4" x14ac:dyDescent="0.3">
      <c r="A324">
        <v>2039</v>
      </c>
      <c r="B324" s="2">
        <v>349731</v>
      </c>
      <c r="C324" s="2">
        <v>245783</v>
      </c>
      <c r="D324" s="2">
        <v>430063</v>
      </c>
    </row>
    <row r="325" spans="1:4" x14ac:dyDescent="0.3">
      <c r="A325">
        <v>2040</v>
      </c>
      <c r="B325" s="2">
        <v>350742</v>
      </c>
      <c r="C325" s="2">
        <v>243270</v>
      </c>
      <c r="D325" s="2">
        <v>432173</v>
      </c>
    </row>
    <row r="326" spans="1:4" x14ac:dyDescent="0.3">
      <c r="A326">
        <v>2041</v>
      </c>
      <c r="B326" s="2">
        <v>351703</v>
      </c>
      <c r="C326" s="2">
        <v>239916</v>
      </c>
      <c r="D326" s="2">
        <v>434027</v>
      </c>
    </row>
    <row r="327" spans="1:4" x14ac:dyDescent="0.3">
      <c r="A327">
        <v>2042</v>
      </c>
      <c r="B327" s="2">
        <v>352590</v>
      </c>
      <c r="C327" s="2">
        <v>236945</v>
      </c>
      <c r="D327" s="2">
        <v>436218</v>
      </c>
    </row>
    <row r="328" spans="1:4" x14ac:dyDescent="0.3">
      <c r="A328">
        <v>2043</v>
      </c>
      <c r="B328" s="2">
        <v>353384</v>
      </c>
      <c r="C328" s="2">
        <v>234193</v>
      </c>
      <c r="D328" s="2">
        <v>438615</v>
      </c>
    </row>
    <row r="329" spans="1:4" x14ac:dyDescent="0.3">
      <c r="A329">
        <v>2044</v>
      </c>
      <c r="B329" s="2">
        <v>354059</v>
      </c>
      <c r="C329" s="2">
        <v>232238</v>
      </c>
      <c r="D329" s="2">
        <v>440934</v>
      </c>
    </row>
    <row r="330" spans="1:4" x14ac:dyDescent="0.3">
      <c r="A330">
        <v>2045</v>
      </c>
      <c r="B330" s="2">
        <v>354609</v>
      </c>
      <c r="C330" s="2">
        <v>230594</v>
      </c>
      <c r="D330" s="2">
        <v>442211</v>
      </c>
    </row>
    <row r="331" spans="1:4" x14ac:dyDescent="0.3">
      <c r="A331">
        <v>2046</v>
      </c>
      <c r="B331" s="2">
        <v>355009</v>
      </c>
      <c r="C331" s="2">
        <v>228959</v>
      </c>
      <c r="D331" s="2">
        <v>443607</v>
      </c>
    </row>
    <row r="332" spans="1:4" x14ac:dyDescent="0.3">
      <c r="A332">
        <v>2047</v>
      </c>
      <c r="B332" s="2">
        <v>355243</v>
      </c>
      <c r="C332" s="2">
        <v>227227</v>
      </c>
      <c r="D332" s="2">
        <v>444322</v>
      </c>
    </row>
    <row r="333" spans="1:4" x14ac:dyDescent="0.3">
      <c r="A333">
        <v>2048</v>
      </c>
      <c r="B333" s="2">
        <v>355301</v>
      </c>
      <c r="C333" s="2">
        <v>225632</v>
      </c>
      <c r="D333" s="2">
        <v>445813</v>
      </c>
    </row>
    <row r="334" spans="1:4" x14ac:dyDescent="0.3">
      <c r="A334">
        <v>2049</v>
      </c>
      <c r="B334" s="2">
        <v>355186</v>
      </c>
      <c r="C334" s="2">
        <v>222869</v>
      </c>
      <c r="D334" s="2">
        <v>446805</v>
      </c>
    </row>
    <row r="335" spans="1:4" x14ac:dyDescent="0.3">
      <c r="A335">
        <v>2050</v>
      </c>
      <c r="B335" s="2">
        <v>354870</v>
      </c>
      <c r="C335" s="2">
        <v>220575</v>
      </c>
      <c r="D335" s="2">
        <v>448387</v>
      </c>
    </row>
    <row r="337" spans="1:86" x14ac:dyDescent="0.3">
      <c r="A337" t="s">
        <v>44</v>
      </c>
    </row>
    <row r="338" spans="1:86" x14ac:dyDescent="0.3">
      <c r="B338" t="s">
        <v>38</v>
      </c>
      <c r="C338" t="s">
        <v>39</v>
      </c>
      <c r="D338" t="s">
        <v>40</v>
      </c>
      <c r="F338" cm="1">
        <f t="array" ref="F338:CH339">TRANSPOSE(A339:B419)</f>
        <v>1970</v>
      </c>
      <c r="G338">
        <v>1971</v>
      </c>
      <c r="H338">
        <v>1972</v>
      </c>
      <c r="I338">
        <v>1973</v>
      </c>
      <c r="J338">
        <v>1974</v>
      </c>
      <c r="K338">
        <v>1975</v>
      </c>
      <c r="L338">
        <v>1976</v>
      </c>
      <c r="M338">
        <v>1977</v>
      </c>
      <c r="N338">
        <v>1978</v>
      </c>
      <c r="O338">
        <v>1979</v>
      </c>
      <c r="P338">
        <v>1980</v>
      </c>
      <c r="Q338">
        <v>1981</v>
      </c>
      <c r="R338">
        <v>1982</v>
      </c>
      <c r="S338">
        <v>1983</v>
      </c>
      <c r="T338">
        <v>1984</v>
      </c>
      <c r="U338">
        <v>1985</v>
      </c>
      <c r="V338">
        <v>1986</v>
      </c>
      <c r="W338">
        <v>1987</v>
      </c>
      <c r="X338">
        <v>1988</v>
      </c>
      <c r="Y338">
        <v>1989</v>
      </c>
      <c r="Z338">
        <v>1990</v>
      </c>
      <c r="AA338">
        <v>1991</v>
      </c>
      <c r="AB338">
        <v>1992</v>
      </c>
      <c r="AC338">
        <v>1993</v>
      </c>
      <c r="AD338">
        <v>1994</v>
      </c>
      <c r="AE338">
        <v>1995</v>
      </c>
      <c r="AF338">
        <v>1996</v>
      </c>
      <c r="AG338">
        <v>1997</v>
      </c>
      <c r="AH338">
        <v>1998</v>
      </c>
      <c r="AI338">
        <v>1999</v>
      </c>
      <c r="AJ338">
        <v>2000</v>
      </c>
      <c r="AK338">
        <v>2001</v>
      </c>
      <c r="AL338">
        <v>2002</v>
      </c>
      <c r="AM338">
        <v>2003</v>
      </c>
      <c r="AN338">
        <v>2004</v>
      </c>
      <c r="AO338">
        <v>2005</v>
      </c>
      <c r="AP338">
        <v>2006</v>
      </c>
      <c r="AQ338">
        <v>2007</v>
      </c>
      <c r="AR338">
        <v>2008</v>
      </c>
      <c r="AS338">
        <v>2009</v>
      </c>
      <c r="AT338">
        <v>2010</v>
      </c>
      <c r="AU338">
        <v>2011</v>
      </c>
      <c r="AV338">
        <v>2012</v>
      </c>
      <c r="AW338">
        <v>2013</v>
      </c>
      <c r="AX338">
        <v>2014</v>
      </c>
      <c r="AY338">
        <v>2015</v>
      </c>
      <c r="AZ338">
        <v>2016</v>
      </c>
      <c r="BA338">
        <v>2017</v>
      </c>
      <c r="BB338">
        <v>2018</v>
      </c>
      <c r="BC338">
        <v>2019</v>
      </c>
      <c r="BD338">
        <v>2020</v>
      </c>
      <c r="BE338">
        <v>2021</v>
      </c>
      <c r="BF338">
        <v>2022</v>
      </c>
      <c r="BG338">
        <v>2023</v>
      </c>
      <c r="BH338">
        <v>2024</v>
      </c>
      <c r="BI338">
        <v>2025</v>
      </c>
      <c r="BJ338">
        <v>2026</v>
      </c>
      <c r="BK338">
        <v>2027</v>
      </c>
      <c r="BL338">
        <v>2028</v>
      </c>
      <c r="BM338">
        <v>2029</v>
      </c>
      <c r="BN338">
        <v>2030</v>
      </c>
      <c r="BO338">
        <v>2031</v>
      </c>
      <c r="BP338">
        <v>2032</v>
      </c>
      <c r="BQ338">
        <v>2033</v>
      </c>
      <c r="BR338">
        <v>2034</v>
      </c>
      <c r="BS338">
        <v>2035</v>
      </c>
      <c r="BT338">
        <v>2036</v>
      </c>
      <c r="BU338">
        <v>2037</v>
      </c>
      <c r="BV338">
        <v>2038</v>
      </c>
      <c r="BW338">
        <v>2039</v>
      </c>
      <c r="BX338">
        <v>2040</v>
      </c>
      <c r="BY338">
        <v>2041</v>
      </c>
      <c r="BZ338">
        <v>2042</v>
      </c>
      <c r="CA338">
        <v>2043</v>
      </c>
      <c r="CB338">
        <v>2044</v>
      </c>
      <c r="CC338">
        <v>2045</v>
      </c>
      <c r="CD338">
        <v>2046</v>
      </c>
      <c r="CE338">
        <v>2047</v>
      </c>
      <c r="CF338">
        <v>2048</v>
      </c>
      <c r="CG338">
        <v>2049</v>
      </c>
      <c r="CH338">
        <v>2050</v>
      </c>
    </row>
    <row r="339" spans="1:86" x14ac:dyDescent="0.3">
      <c r="A339">
        <v>1970</v>
      </c>
      <c r="B339">
        <v>0</v>
      </c>
      <c r="C339">
        <v>0</v>
      </c>
      <c r="D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3</v>
      </c>
      <c r="U339">
        <v>21</v>
      </c>
      <c r="V339">
        <v>134</v>
      </c>
      <c r="W339">
        <v>828</v>
      </c>
      <c r="X339">
        <v>4460</v>
      </c>
      <c r="Y339">
        <v>16079</v>
      </c>
      <c r="Z339">
        <v>41508</v>
      </c>
      <c r="AA339">
        <v>79252</v>
      </c>
      <c r="AB339" s="2">
        <v>123919</v>
      </c>
      <c r="AC339" s="2">
        <v>169088</v>
      </c>
      <c r="AD339" s="2">
        <v>212063</v>
      </c>
      <c r="AE339" s="2">
        <v>250569</v>
      </c>
      <c r="AF339" s="2">
        <v>284107</v>
      </c>
      <c r="AG339" s="2">
        <v>312156</v>
      </c>
      <c r="AH339" s="2">
        <v>334409</v>
      </c>
      <c r="AI339" s="2">
        <v>350708</v>
      </c>
      <c r="AJ339" s="2">
        <v>362897</v>
      </c>
      <c r="AK339" s="2">
        <v>370033</v>
      </c>
      <c r="AL339" s="2">
        <v>372186</v>
      </c>
      <c r="AM339" s="2">
        <v>370275</v>
      </c>
      <c r="AN339" s="2">
        <v>366203</v>
      </c>
      <c r="AO339" s="2">
        <v>361641</v>
      </c>
      <c r="AP339" s="2">
        <v>357465</v>
      </c>
      <c r="AQ339" s="2">
        <v>352623</v>
      </c>
      <c r="AR339" s="2">
        <v>346915</v>
      </c>
      <c r="AS339" s="2">
        <v>340483</v>
      </c>
      <c r="AT339" s="2">
        <v>332706</v>
      </c>
      <c r="AU339" s="2">
        <v>324979</v>
      </c>
      <c r="AV339" s="2">
        <v>317035</v>
      </c>
      <c r="AW339" s="2">
        <v>308740</v>
      </c>
      <c r="AX339" s="2">
        <v>300262</v>
      </c>
      <c r="AY339" s="2">
        <v>291831</v>
      </c>
      <c r="AZ339" s="2">
        <v>284025</v>
      </c>
      <c r="BA339" s="2">
        <v>276498</v>
      </c>
      <c r="BB339" s="2">
        <v>269186</v>
      </c>
      <c r="BC339" s="2">
        <v>262092</v>
      </c>
      <c r="BD339" s="2">
        <v>255576</v>
      </c>
      <c r="BE339" s="2">
        <v>249557</v>
      </c>
      <c r="BF339" s="2">
        <v>244235</v>
      </c>
      <c r="BG339" s="2">
        <v>239391</v>
      </c>
      <c r="BH339">
        <v>235026</v>
      </c>
      <c r="BI339">
        <v>230896</v>
      </c>
      <c r="BJ339">
        <v>226929</v>
      </c>
      <c r="BK339">
        <v>222999</v>
      </c>
      <c r="BL339">
        <v>219114</v>
      </c>
      <c r="BM339">
        <v>215290</v>
      </c>
      <c r="BN339">
        <v>211554</v>
      </c>
      <c r="BO339">
        <v>207944</v>
      </c>
      <c r="BP339">
        <v>204446</v>
      </c>
      <c r="BQ339">
        <v>201062</v>
      </c>
      <c r="BR339">
        <v>197792</v>
      </c>
      <c r="BS339">
        <v>194626</v>
      </c>
      <c r="BT339">
        <v>191560</v>
      </c>
      <c r="BU339">
        <v>188590</v>
      </c>
      <c r="BV339">
        <v>185702</v>
      </c>
      <c r="BW339">
        <v>182891</v>
      </c>
      <c r="BX339">
        <v>180149</v>
      </c>
      <c r="BY339">
        <v>177467</v>
      </c>
      <c r="BZ339">
        <v>174837</v>
      </c>
      <c r="CA339">
        <v>172251</v>
      </c>
      <c r="CB339">
        <v>169697</v>
      </c>
      <c r="CC339">
        <v>167178</v>
      </c>
      <c r="CD339">
        <v>164681</v>
      </c>
      <c r="CE339">
        <v>162203</v>
      </c>
      <c r="CF339">
        <v>159734</v>
      </c>
      <c r="CG339">
        <v>157269</v>
      </c>
      <c r="CH339">
        <v>154788</v>
      </c>
    </row>
    <row r="340" spans="1:86" x14ac:dyDescent="0.3">
      <c r="A340">
        <v>1971</v>
      </c>
      <c r="B340">
        <v>0</v>
      </c>
      <c r="C340">
        <v>0</v>
      </c>
      <c r="D340">
        <v>0</v>
      </c>
    </row>
    <row r="341" spans="1:86" x14ac:dyDescent="0.3">
      <c r="A341">
        <v>1972</v>
      </c>
      <c r="B341">
        <v>0</v>
      </c>
      <c r="C341">
        <v>0</v>
      </c>
      <c r="D341">
        <v>0</v>
      </c>
    </row>
    <row r="342" spans="1:86" x14ac:dyDescent="0.3">
      <c r="A342">
        <v>1973</v>
      </c>
      <c r="B342">
        <v>0</v>
      </c>
      <c r="C342">
        <v>0</v>
      </c>
      <c r="D342">
        <v>0</v>
      </c>
    </row>
    <row r="343" spans="1:86" x14ac:dyDescent="0.3">
      <c r="A343">
        <v>1974</v>
      </c>
      <c r="B343">
        <v>0</v>
      </c>
      <c r="C343">
        <v>0</v>
      </c>
      <c r="D343">
        <v>0</v>
      </c>
    </row>
    <row r="344" spans="1:86" x14ac:dyDescent="0.3">
      <c r="A344">
        <v>1975</v>
      </c>
      <c r="B344">
        <v>0</v>
      </c>
      <c r="C344">
        <v>0</v>
      </c>
      <c r="D344">
        <v>0</v>
      </c>
    </row>
    <row r="345" spans="1:86" x14ac:dyDescent="0.3">
      <c r="A345">
        <v>1976</v>
      </c>
      <c r="B345">
        <v>0</v>
      </c>
      <c r="C345">
        <v>0</v>
      </c>
      <c r="D345">
        <v>0</v>
      </c>
    </row>
    <row r="346" spans="1:86" x14ac:dyDescent="0.3">
      <c r="A346">
        <v>1977</v>
      </c>
      <c r="B346">
        <v>0</v>
      </c>
      <c r="C346">
        <v>0</v>
      </c>
      <c r="D346">
        <v>0</v>
      </c>
    </row>
    <row r="347" spans="1:86" x14ac:dyDescent="0.3">
      <c r="A347">
        <v>1978</v>
      </c>
      <c r="B347">
        <v>0</v>
      </c>
      <c r="C347">
        <v>0</v>
      </c>
      <c r="D347">
        <v>0</v>
      </c>
    </row>
    <row r="348" spans="1:86" x14ac:dyDescent="0.3">
      <c r="A348">
        <v>1979</v>
      </c>
      <c r="B348">
        <v>0</v>
      </c>
      <c r="C348">
        <v>0</v>
      </c>
      <c r="D348">
        <v>0</v>
      </c>
    </row>
    <row r="349" spans="1:86" x14ac:dyDescent="0.3">
      <c r="A349">
        <v>1980</v>
      </c>
      <c r="B349">
        <v>0</v>
      </c>
      <c r="C349">
        <v>0</v>
      </c>
      <c r="D349">
        <v>0</v>
      </c>
    </row>
    <row r="350" spans="1:86" x14ac:dyDescent="0.3">
      <c r="A350">
        <v>1981</v>
      </c>
      <c r="B350">
        <v>0</v>
      </c>
      <c r="C350">
        <v>0</v>
      </c>
      <c r="D350">
        <v>0</v>
      </c>
    </row>
    <row r="351" spans="1:86" x14ac:dyDescent="0.3">
      <c r="A351">
        <v>1982</v>
      </c>
      <c r="B351">
        <v>0</v>
      </c>
      <c r="C351">
        <v>0</v>
      </c>
      <c r="D351">
        <v>0</v>
      </c>
    </row>
    <row r="352" spans="1:86" x14ac:dyDescent="0.3">
      <c r="A352">
        <v>1983</v>
      </c>
      <c r="B352">
        <v>0</v>
      </c>
      <c r="C352">
        <v>0</v>
      </c>
      <c r="D352">
        <v>0</v>
      </c>
    </row>
    <row r="353" spans="1:4" x14ac:dyDescent="0.3">
      <c r="A353">
        <v>1984</v>
      </c>
      <c r="B353">
        <v>3</v>
      </c>
      <c r="C353">
        <v>3</v>
      </c>
      <c r="D353">
        <v>4</v>
      </c>
    </row>
    <row r="354" spans="1:4" x14ac:dyDescent="0.3">
      <c r="A354">
        <v>1985</v>
      </c>
      <c r="B354">
        <v>21</v>
      </c>
      <c r="C354">
        <v>17</v>
      </c>
      <c r="D354">
        <v>24</v>
      </c>
    </row>
    <row r="355" spans="1:4" x14ac:dyDescent="0.3">
      <c r="A355">
        <v>1986</v>
      </c>
      <c r="B355">
        <v>134</v>
      </c>
      <c r="C355">
        <v>110</v>
      </c>
      <c r="D355">
        <v>159</v>
      </c>
    </row>
    <row r="356" spans="1:4" x14ac:dyDescent="0.3">
      <c r="A356">
        <v>1987</v>
      </c>
      <c r="B356">
        <v>828</v>
      </c>
      <c r="C356">
        <v>693</v>
      </c>
      <c r="D356">
        <v>988</v>
      </c>
    </row>
    <row r="357" spans="1:4" x14ac:dyDescent="0.3">
      <c r="A357">
        <v>1988</v>
      </c>
      <c r="B357" s="2">
        <v>4460</v>
      </c>
      <c r="C357" s="2">
        <v>3768</v>
      </c>
      <c r="D357" s="2">
        <v>5167</v>
      </c>
    </row>
    <row r="358" spans="1:4" x14ac:dyDescent="0.3">
      <c r="A358">
        <v>1989</v>
      </c>
      <c r="B358" s="2">
        <v>16079</v>
      </c>
      <c r="C358" s="2">
        <v>13847</v>
      </c>
      <c r="D358" s="2">
        <v>18770</v>
      </c>
    </row>
    <row r="359" spans="1:4" x14ac:dyDescent="0.3">
      <c r="A359">
        <v>1990</v>
      </c>
      <c r="B359" s="2">
        <v>41508</v>
      </c>
      <c r="C359" s="2">
        <v>34808</v>
      </c>
      <c r="D359" s="2">
        <v>47763</v>
      </c>
    </row>
    <row r="360" spans="1:4" x14ac:dyDescent="0.3">
      <c r="A360">
        <v>1991</v>
      </c>
      <c r="B360" s="2">
        <v>79252</v>
      </c>
      <c r="C360" s="2">
        <v>68249</v>
      </c>
      <c r="D360" s="2">
        <v>91163</v>
      </c>
    </row>
    <row r="361" spans="1:4" x14ac:dyDescent="0.3">
      <c r="A361">
        <v>1992</v>
      </c>
      <c r="B361" s="2">
        <v>123919</v>
      </c>
      <c r="C361" s="2">
        <v>106449</v>
      </c>
      <c r="D361" s="2">
        <v>142926</v>
      </c>
    </row>
    <row r="362" spans="1:4" x14ac:dyDescent="0.3">
      <c r="A362">
        <v>1993</v>
      </c>
      <c r="B362" s="2">
        <v>169088</v>
      </c>
      <c r="C362" s="2">
        <v>146660</v>
      </c>
      <c r="D362" s="2">
        <v>193229</v>
      </c>
    </row>
    <row r="363" spans="1:4" x14ac:dyDescent="0.3">
      <c r="A363">
        <v>1994</v>
      </c>
      <c r="B363" s="2">
        <v>212063</v>
      </c>
      <c r="C363" s="2">
        <v>185294</v>
      </c>
      <c r="D363" s="2">
        <v>241566</v>
      </c>
    </row>
    <row r="364" spans="1:4" x14ac:dyDescent="0.3">
      <c r="A364">
        <v>1995</v>
      </c>
      <c r="B364" s="2">
        <v>250569</v>
      </c>
      <c r="C364" s="2">
        <v>219355</v>
      </c>
      <c r="D364" s="2">
        <v>285156</v>
      </c>
    </row>
    <row r="365" spans="1:4" x14ac:dyDescent="0.3">
      <c r="A365">
        <v>1996</v>
      </c>
      <c r="B365" s="2">
        <v>284107</v>
      </c>
      <c r="C365" s="2">
        <v>249165</v>
      </c>
      <c r="D365" s="2">
        <v>322179</v>
      </c>
    </row>
    <row r="366" spans="1:4" x14ac:dyDescent="0.3">
      <c r="A366">
        <v>1997</v>
      </c>
      <c r="B366" s="2">
        <v>312156</v>
      </c>
      <c r="C366" s="2">
        <v>274766</v>
      </c>
      <c r="D366" s="2">
        <v>353731</v>
      </c>
    </row>
    <row r="367" spans="1:4" x14ac:dyDescent="0.3">
      <c r="A367">
        <v>1998</v>
      </c>
      <c r="B367" s="2">
        <v>334409</v>
      </c>
      <c r="C367" s="2">
        <v>293523</v>
      </c>
      <c r="D367" s="2">
        <v>378635</v>
      </c>
    </row>
    <row r="368" spans="1:4" x14ac:dyDescent="0.3">
      <c r="A368">
        <v>1999</v>
      </c>
      <c r="B368" s="2">
        <v>350708</v>
      </c>
      <c r="C368" s="2">
        <v>306871</v>
      </c>
      <c r="D368" s="2">
        <v>395636</v>
      </c>
    </row>
    <row r="369" spans="1:4" x14ac:dyDescent="0.3">
      <c r="A369">
        <v>2000</v>
      </c>
      <c r="B369" s="2">
        <v>362897</v>
      </c>
      <c r="C369" s="2">
        <v>317758</v>
      </c>
      <c r="D369" s="2">
        <v>409487</v>
      </c>
    </row>
    <row r="370" spans="1:4" x14ac:dyDescent="0.3">
      <c r="A370">
        <v>2001</v>
      </c>
      <c r="B370" s="2">
        <v>370033</v>
      </c>
      <c r="C370" s="2">
        <v>323261</v>
      </c>
      <c r="D370" s="2">
        <v>416559</v>
      </c>
    </row>
    <row r="371" spans="1:4" x14ac:dyDescent="0.3">
      <c r="A371">
        <v>2002</v>
      </c>
      <c r="B371" s="2">
        <v>372186</v>
      </c>
      <c r="C371" s="2">
        <v>326096</v>
      </c>
      <c r="D371" s="2">
        <v>419108</v>
      </c>
    </row>
    <row r="372" spans="1:4" x14ac:dyDescent="0.3">
      <c r="A372">
        <v>2003</v>
      </c>
      <c r="B372" s="2">
        <v>370275</v>
      </c>
      <c r="C372" s="2">
        <v>325741</v>
      </c>
      <c r="D372" s="2">
        <v>416537</v>
      </c>
    </row>
    <row r="373" spans="1:4" x14ac:dyDescent="0.3">
      <c r="A373">
        <v>2004</v>
      </c>
      <c r="B373" s="2">
        <v>366203</v>
      </c>
      <c r="C373" s="2">
        <v>324053</v>
      </c>
      <c r="D373" s="2">
        <v>411149</v>
      </c>
    </row>
    <row r="374" spans="1:4" x14ac:dyDescent="0.3">
      <c r="A374">
        <v>2005</v>
      </c>
      <c r="B374" s="2">
        <v>361641</v>
      </c>
      <c r="C374" s="2">
        <v>320009</v>
      </c>
      <c r="D374" s="2">
        <v>404472</v>
      </c>
    </row>
    <row r="375" spans="1:4" x14ac:dyDescent="0.3">
      <c r="A375">
        <v>2006</v>
      </c>
      <c r="B375" s="2">
        <v>357465</v>
      </c>
      <c r="C375" s="2">
        <v>316823</v>
      </c>
      <c r="D375" s="2">
        <v>398486</v>
      </c>
    </row>
    <row r="376" spans="1:4" x14ac:dyDescent="0.3">
      <c r="A376">
        <v>2007</v>
      </c>
      <c r="B376" s="2">
        <v>352623</v>
      </c>
      <c r="C376" s="2">
        <v>314148</v>
      </c>
      <c r="D376" s="2">
        <v>392785</v>
      </c>
    </row>
    <row r="377" spans="1:4" x14ac:dyDescent="0.3">
      <c r="A377">
        <v>2008</v>
      </c>
      <c r="B377" s="2">
        <v>346915</v>
      </c>
      <c r="C377" s="2">
        <v>310694</v>
      </c>
      <c r="D377" s="2">
        <v>385802</v>
      </c>
    </row>
    <row r="378" spans="1:4" x14ac:dyDescent="0.3">
      <c r="A378">
        <v>2009</v>
      </c>
      <c r="B378" s="2">
        <v>340483</v>
      </c>
      <c r="C378" s="2">
        <v>303930</v>
      </c>
      <c r="D378" s="2">
        <v>377260</v>
      </c>
    </row>
    <row r="379" spans="1:4" x14ac:dyDescent="0.3">
      <c r="A379">
        <v>2010</v>
      </c>
      <c r="B379" s="2">
        <v>332706</v>
      </c>
      <c r="C379" s="2">
        <v>295751</v>
      </c>
      <c r="D379" s="2">
        <v>368663</v>
      </c>
    </row>
    <row r="380" spans="1:4" x14ac:dyDescent="0.3">
      <c r="A380">
        <v>2011</v>
      </c>
      <c r="B380" s="2">
        <v>324979</v>
      </c>
      <c r="C380" s="2">
        <v>288891</v>
      </c>
      <c r="D380" s="2">
        <v>360936</v>
      </c>
    </row>
    <row r="381" spans="1:4" x14ac:dyDescent="0.3">
      <c r="A381">
        <v>2012</v>
      </c>
      <c r="B381" s="2">
        <v>317035</v>
      </c>
      <c r="C381" s="2">
        <v>283215</v>
      </c>
      <c r="D381" s="2">
        <v>352279</v>
      </c>
    </row>
    <row r="382" spans="1:4" x14ac:dyDescent="0.3">
      <c r="A382">
        <v>2013</v>
      </c>
      <c r="B382" s="2">
        <v>308740</v>
      </c>
      <c r="C382" s="2">
        <v>276509</v>
      </c>
      <c r="D382" s="2">
        <v>344382</v>
      </c>
    </row>
    <row r="383" spans="1:4" x14ac:dyDescent="0.3">
      <c r="A383">
        <v>2014</v>
      </c>
      <c r="B383" s="2">
        <v>300262</v>
      </c>
      <c r="C383" s="2">
        <v>267360</v>
      </c>
      <c r="D383" s="2">
        <v>336567</v>
      </c>
    </row>
    <row r="384" spans="1:4" x14ac:dyDescent="0.3">
      <c r="A384">
        <v>2015</v>
      </c>
      <c r="B384" s="2">
        <v>291831</v>
      </c>
      <c r="C384" s="2">
        <v>257853</v>
      </c>
      <c r="D384" s="2">
        <v>328741</v>
      </c>
    </row>
    <row r="385" spans="1:4" x14ac:dyDescent="0.3">
      <c r="A385">
        <v>2016</v>
      </c>
      <c r="B385" s="2">
        <v>284025</v>
      </c>
      <c r="C385" s="2">
        <v>249886</v>
      </c>
      <c r="D385" s="2">
        <v>321098</v>
      </c>
    </row>
    <row r="386" spans="1:4" x14ac:dyDescent="0.3">
      <c r="A386">
        <v>2017</v>
      </c>
      <c r="B386" s="2">
        <v>276498</v>
      </c>
      <c r="C386" s="2">
        <v>242462</v>
      </c>
      <c r="D386" s="2">
        <v>313576</v>
      </c>
    </row>
    <row r="387" spans="1:4" x14ac:dyDescent="0.3">
      <c r="A387">
        <v>2018</v>
      </c>
      <c r="B387" s="2">
        <v>269186</v>
      </c>
      <c r="C387" s="2">
        <v>234533</v>
      </c>
      <c r="D387" s="2">
        <v>306868</v>
      </c>
    </row>
    <row r="388" spans="1:4" x14ac:dyDescent="0.3">
      <c r="A388">
        <v>2019</v>
      </c>
      <c r="B388" s="2">
        <v>262092</v>
      </c>
      <c r="C388" s="2">
        <v>227286</v>
      </c>
      <c r="D388" s="2">
        <v>299891</v>
      </c>
    </row>
    <row r="389" spans="1:4" x14ac:dyDescent="0.3">
      <c r="A389">
        <v>2020</v>
      </c>
      <c r="B389" s="2">
        <v>255576</v>
      </c>
      <c r="C389" s="2">
        <v>221160</v>
      </c>
      <c r="D389" s="2">
        <v>295171</v>
      </c>
    </row>
    <row r="390" spans="1:4" x14ac:dyDescent="0.3">
      <c r="A390">
        <v>2021</v>
      </c>
      <c r="B390" s="2">
        <v>249557</v>
      </c>
      <c r="C390" s="2">
        <v>213960</v>
      </c>
      <c r="D390" s="2">
        <v>291218</v>
      </c>
    </row>
    <row r="391" spans="1:4" x14ac:dyDescent="0.3">
      <c r="A391">
        <v>2022</v>
      </c>
      <c r="B391" s="2">
        <v>244235</v>
      </c>
      <c r="C391" s="2">
        <v>207454</v>
      </c>
      <c r="D391" s="2">
        <v>286563</v>
      </c>
    </row>
    <row r="392" spans="1:4" x14ac:dyDescent="0.3">
      <c r="A392">
        <v>2023</v>
      </c>
      <c r="B392" s="2">
        <v>239391</v>
      </c>
      <c r="C392" s="2">
        <v>201758</v>
      </c>
      <c r="D392" s="2">
        <v>281464</v>
      </c>
    </row>
    <row r="393" spans="1:4" x14ac:dyDescent="0.3">
      <c r="A393">
        <v>2024</v>
      </c>
      <c r="B393" s="2">
        <v>235026</v>
      </c>
      <c r="C393" s="2">
        <v>196651</v>
      </c>
      <c r="D393" s="2">
        <v>276797</v>
      </c>
    </row>
    <row r="394" spans="1:4" x14ac:dyDescent="0.3">
      <c r="A394">
        <v>2025</v>
      </c>
      <c r="B394" s="2">
        <v>230896</v>
      </c>
      <c r="C394" s="2">
        <v>191026</v>
      </c>
      <c r="D394" s="2">
        <v>272230</v>
      </c>
    </row>
    <row r="395" spans="1:4" x14ac:dyDescent="0.3">
      <c r="A395">
        <v>2026</v>
      </c>
      <c r="B395" s="2">
        <v>226929</v>
      </c>
      <c r="C395" s="2">
        <v>185824</v>
      </c>
      <c r="D395" s="2">
        <v>267590</v>
      </c>
    </row>
    <row r="396" spans="1:4" x14ac:dyDescent="0.3">
      <c r="A396">
        <v>2027</v>
      </c>
      <c r="B396" s="2">
        <v>222999</v>
      </c>
      <c r="C396" s="2">
        <v>181641</v>
      </c>
      <c r="D396" s="2">
        <v>263470</v>
      </c>
    </row>
    <row r="397" spans="1:4" x14ac:dyDescent="0.3">
      <c r="A397">
        <v>2028</v>
      </c>
      <c r="B397" s="2">
        <v>219114</v>
      </c>
      <c r="C397" s="2">
        <v>176051</v>
      </c>
      <c r="D397" s="2">
        <v>259754</v>
      </c>
    </row>
    <row r="398" spans="1:4" x14ac:dyDescent="0.3">
      <c r="A398">
        <v>2029</v>
      </c>
      <c r="B398" s="2">
        <v>215290</v>
      </c>
      <c r="C398" s="2">
        <v>171163</v>
      </c>
      <c r="D398" s="2">
        <v>255836</v>
      </c>
    </row>
    <row r="399" spans="1:4" x14ac:dyDescent="0.3">
      <c r="A399">
        <v>2030</v>
      </c>
      <c r="B399" s="2">
        <v>211554</v>
      </c>
      <c r="C399" s="2">
        <v>166905</v>
      </c>
      <c r="D399" s="2">
        <v>252108</v>
      </c>
    </row>
    <row r="400" spans="1:4" x14ac:dyDescent="0.3">
      <c r="A400">
        <v>2031</v>
      </c>
      <c r="B400" s="2">
        <v>207944</v>
      </c>
      <c r="C400" s="2">
        <v>161955</v>
      </c>
      <c r="D400" s="2">
        <v>248595</v>
      </c>
    </row>
    <row r="401" spans="1:4" x14ac:dyDescent="0.3">
      <c r="A401">
        <v>2032</v>
      </c>
      <c r="B401" s="2">
        <v>204446</v>
      </c>
      <c r="C401" s="2">
        <v>156803</v>
      </c>
      <c r="D401" s="2">
        <v>244899</v>
      </c>
    </row>
    <row r="402" spans="1:4" x14ac:dyDescent="0.3">
      <c r="A402">
        <v>2033</v>
      </c>
      <c r="B402" s="2">
        <v>201062</v>
      </c>
      <c r="C402" s="2">
        <v>153454</v>
      </c>
      <c r="D402" s="2">
        <v>241334</v>
      </c>
    </row>
    <row r="403" spans="1:4" x14ac:dyDescent="0.3">
      <c r="A403">
        <v>2034</v>
      </c>
      <c r="B403" s="2">
        <v>197792</v>
      </c>
      <c r="C403" s="2">
        <v>151365</v>
      </c>
      <c r="D403" s="2">
        <v>239383</v>
      </c>
    </row>
    <row r="404" spans="1:4" x14ac:dyDescent="0.3">
      <c r="A404">
        <v>2035</v>
      </c>
      <c r="B404" s="2">
        <v>194626</v>
      </c>
      <c r="C404" s="2">
        <v>147450</v>
      </c>
      <c r="D404" s="2">
        <v>236008</v>
      </c>
    </row>
    <row r="405" spans="1:4" x14ac:dyDescent="0.3">
      <c r="A405">
        <v>2036</v>
      </c>
      <c r="B405" s="2">
        <v>191560</v>
      </c>
      <c r="C405" s="2">
        <v>143579</v>
      </c>
      <c r="D405" s="2">
        <v>231548</v>
      </c>
    </row>
    <row r="406" spans="1:4" x14ac:dyDescent="0.3">
      <c r="A406">
        <v>2037</v>
      </c>
      <c r="B406" s="2">
        <v>188590</v>
      </c>
      <c r="C406" s="2">
        <v>140055</v>
      </c>
      <c r="D406" s="2">
        <v>226778</v>
      </c>
    </row>
    <row r="407" spans="1:4" x14ac:dyDescent="0.3">
      <c r="A407">
        <v>2038</v>
      </c>
      <c r="B407" s="2">
        <v>185702</v>
      </c>
      <c r="C407" s="2">
        <v>137527</v>
      </c>
      <c r="D407" s="2">
        <v>222995</v>
      </c>
    </row>
    <row r="408" spans="1:4" x14ac:dyDescent="0.3">
      <c r="A408">
        <v>2039</v>
      </c>
      <c r="B408" s="2">
        <v>182891</v>
      </c>
      <c r="C408" s="2">
        <v>135353</v>
      </c>
      <c r="D408" s="2">
        <v>219391</v>
      </c>
    </row>
    <row r="409" spans="1:4" x14ac:dyDescent="0.3">
      <c r="A409">
        <v>2040</v>
      </c>
      <c r="B409" s="2">
        <v>180149</v>
      </c>
      <c r="C409" s="2">
        <v>132280</v>
      </c>
      <c r="D409" s="2">
        <v>216121</v>
      </c>
    </row>
    <row r="410" spans="1:4" x14ac:dyDescent="0.3">
      <c r="A410">
        <v>2041</v>
      </c>
      <c r="B410" s="2">
        <v>177467</v>
      </c>
      <c r="C410" s="2">
        <v>129815</v>
      </c>
      <c r="D410" s="2">
        <v>213349</v>
      </c>
    </row>
    <row r="411" spans="1:4" x14ac:dyDescent="0.3">
      <c r="A411">
        <v>2042</v>
      </c>
      <c r="B411" s="2">
        <v>174837</v>
      </c>
      <c r="C411" s="2">
        <v>128728</v>
      </c>
      <c r="D411" s="2">
        <v>210316</v>
      </c>
    </row>
    <row r="412" spans="1:4" x14ac:dyDescent="0.3">
      <c r="A412">
        <v>2043</v>
      </c>
      <c r="B412" s="2">
        <v>172251</v>
      </c>
      <c r="C412" s="2">
        <v>127196</v>
      </c>
      <c r="D412" s="2">
        <v>206174</v>
      </c>
    </row>
    <row r="413" spans="1:4" x14ac:dyDescent="0.3">
      <c r="A413">
        <v>2044</v>
      </c>
      <c r="B413" s="2">
        <v>169697</v>
      </c>
      <c r="C413" s="2">
        <v>124612</v>
      </c>
      <c r="D413" s="2">
        <v>202671</v>
      </c>
    </row>
    <row r="414" spans="1:4" x14ac:dyDescent="0.3">
      <c r="A414">
        <v>2045</v>
      </c>
      <c r="B414" s="2">
        <v>167178</v>
      </c>
      <c r="C414" s="2">
        <v>121879</v>
      </c>
      <c r="D414" s="2">
        <v>199072</v>
      </c>
    </row>
    <row r="415" spans="1:4" x14ac:dyDescent="0.3">
      <c r="A415">
        <v>2046</v>
      </c>
      <c r="B415" s="2">
        <v>164681</v>
      </c>
      <c r="C415" s="2">
        <v>119455</v>
      </c>
      <c r="D415" s="2">
        <v>195145</v>
      </c>
    </row>
    <row r="416" spans="1:4" x14ac:dyDescent="0.3">
      <c r="A416">
        <v>2047</v>
      </c>
      <c r="B416" s="2">
        <v>162203</v>
      </c>
      <c r="C416" s="2">
        <v>116838</v>
      </c>
      <c r="D416" s="2">
        <v>190930</v>
      </c>
    </row>
    <row r="417" spans="1:86" x14ac:dyDescent="0.3">
      <c r="A417">
        <v>2048</v>
      </c>
      <c r="B417" s="2">
        <v>159734</v>
      </c>
      <c r="C417" s="2">
        <v>114182</v>
      </c>
      <c r="D417" s="2">
        <v>187905</v>
      </c>
    </row>
    <row r="418" spans="1:86" x14ac:dyDescent="0.3">
      <c r="A418">
        <v>2049</v>
      </c>
      <c r="B418" s="2">
        <v>157269</v>
      </c>
      <c r="C418" s="2">
        <v>111788</v>
      </c>
      <c r="D418" s="2">
        <v>184551</v>
      </c>
    </row>
    <row r="419" spans="1:86" x14ac:dyDescent="0.3">
      <c r="A419">
        <v>2050</v>
      </c>
      <c r="B419" s="2">
        <v>154788</v>
      </c>
      <c r="C419" s="2">
        <v>109267</v>
      </c>
      <c r="D419" s="2">
        <v>181262</v>
      </c>
    </row>
    <row r="421" spans="1:86" x14ac:dyDescent="0.3">
      <c r="A421" t="s">
        <v>45</v>
      </c>
    </row>
    <row r="422" spans="1:86" x14ac:dyDescent="0.3">
      <c r="B422" t="s">
        <v>38</v>
      </c>
      <c r="C422" t="s">
        <v>39</v>
      </c>
      <c r="D422" t="s">
        <v>40</v>
      </c>
      <c r="F422" cm="1">
        <f t="array" ref="F422:CH423">TRANSPOSE(A423:B503)</f>
        <v>1970</v>
      </c>
      <c r="G422">
        <v>1971</v>
      </c>
      <c r="H422">
        <v>1972</v>
      </c>
      <c r="I422">
        <v>1973</v>
      </c>
      <c r="J422">
        <v>1974</v>
      </c>
      <c r="K422">
        <v>1975</v>
      </c>
      <c r="L422">
        <v>1976</v>
      </c>
      <c r="M422">
        <v>1977</v>
      </c>
      <c r="N422">
        <v>1978</v>
      </c>
      <c r="O422">
        <v>1979</v>
      </c>
      <c r="P422">
        <v>1980</v>
      </c>
      <c r="Q422">
        <v>1981</v>
      </c>
      <c r="R422">
        <v>1982</v>
      </c>
      <c r="S422">
        <v>1983</v>
      </c>
      <c r="T422">
        <v>1984</v>
      </c>
      <c r="U422">
        <v>1985</v>
      </c>
      <c r="V422">
        <v>1986</v>
      </c>
      <c r="W422">
        <v>1987</v>
      </c>
      <c r="X422">
        <v>1988</v>
      </c>
      <c r="Y422">
        <v>1989</v>
      </c>
      <c r="Z422">
        <v>1990</v>
      </c>
      <c r="AA422">
        <v>1991</v>
      </c>
      <c r="AB422">
        <v>1992</v>
      </c>
      <c r="AC422">
        <v>1993</v>
      </c>
      <c r="AD422">
        <v>1994</v>
      </c>
      <c r="AE422">
        <v>1995</v>
      </c>
      <c r="AF422">
        <v>1996</v>
      </c>
      <c r="AG422">
        <v>1997</v>
      </c>
      <c r="AH422">
        <v>1998</v>
      </c>
      <c r="AI422">
        <v>1999</v>
      </c>
      <c r="AJ422">
        <v>2000</v>
      </c>
      <c r="AK422">
        <v>2001</v>
      </c>
      <c r="AL422">
        <v>2002</v>
      </c>
      <c r="AM422">
        <v>2003</v>
      </c>
      <c r="AN422">
        <v>2004</v>
      </c>
      <c r="AO422">
        <v>2005</v>
      </c>
      <c r="AP422">
        <v>2006</v>
      </c>
      <c r="AQ422">
        <v>2007</v>
      </c>
      <c r="AR422">
        <v>2008</v>
      </c>
      <c r="AS422">
        <v>2009</v>
      </c>
      <c r="AT422">
        <v>2010</v>
      </c>
      <c r="AU422">
        <v>2011</v>
      </c>
      <c r="AV422">
        <v>2012</v>
      </c>
      <c r="AW422">
        <v>2013</v>
      </c>
      <c r="AX422">
        <v>2014</v>
      </c>
      <c r="AY422">
        <v>2015</v>
      </c>
      <c r="AZ422">
        <v>2016</v>
      </c>
      <c r="BA422">
        <v>2017</v>
      </c>
      <c r="BB422">
        <v>2018</v>
      </c>
      <c r="BC422">
        <v>2019</v>
      </c>
      <c r="BD422">
        <v>2020</v>
      </c>
      <c r="BE422">
        <v>2021</v>
      </c>
      <c r="BF422">
        <v>2022</v>
      </c>
      <c r="BG422">
        <v>2023</v>
      </c>
      <c r="BH422">
        <v>2024</v>
      </c>
      <c r="BI422">
        <v>2025</v>
      </c>
      <c r="BJ422">
        <v>2026</v>
      </c>
      <c r="BK422">
        <v>2027</v>
      </c>
      <c r="BL422">
        <v>2028</v>
      </c>
      <c r="BM422">
        <v>2029</v>
      </c>
      <c r="BN422">
        <v>2030</v>
      </c>
      <c r="BO422">
        <v>2031</v>
      </c>
      <c r="BP422">
        <v>2032</v>
      </c>
      <c r="BQ422">
        <v>2033</v>
      </c>
      <c r="BR422">
        <v>2034</v>
      </c>
      <c r="BS422">
        <v>2035</v>
      </c>
      <c r="BT422">
        <v>2036</v>
      </c>
      <c r="BU422">
        <v>2037</v>
      </c>
      <c r="BV422">
        <v>2038</v>
      </c>
      <c r="BW422">
        <v>2039</v>
      </c>
      <c r="BX422">
        <v>2040</v>
      </c>
      <c r="BY422">
        <v>2041</v>
      </c>
      <c r="BZ422">
        <v>2042</v>
      </c>
      <c r="CA422">
        <v>2043</v>
      </c>
      <c r="CB422">
        <v>2044</v>
      </c>
      <c r="CC422">
        <v>2045</v>
      </c>
      <c r="CD422">
        <v>2046</v>
      </c>
      <c r="CE422">
        <v>2047</v>
      </c>
      <c r="CF422">
        <v>2048</v>
      </c>
      <c r="CG422">
        <v>2049</v>
      </c>
      <c r="CH422">
        <v>2050</v>
      </c>
    </row>
    <row r="423" spans="1:86" x14ac:dyDescent="0.3">
      <c r="A423">
        <v>1970</v>
      </c>
      <c r="B423">
        <v>0</v>
      </c>
      <c r="C423">
        <v>0</v>
      </c>
      <c r="D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3</v>
      </c>
      <c r="T423">
        <v>22</v>
      </c>
      <c r="U423">
        <v>153</v>
      </c>
      <c r="V423">
        <v>1010</v>
      </c>
      <c r="W423">
        <v>6683</v>
      </c>
      <c r="X423">
        <v>39796</v>
      </c>
      <c r="Y423">
        <v>140719</v>
      </c>
      <c r="Z423">
        <v>296226</v>
      </c>
      <c r="AA423">
        <v>461764</v>
      </c>
      <c r="AB423" s="2">
        <v>606712</v>
      </c>
      <c r="AC423" s="2">
        <v>717190</v>
      </c>
      <c r="AD423" s="2">
        <v>798468</v>
      </c>
      <c r="AE423" s="2">
        <v>856087</v>
      </c>
      <c r="AF423" s="2">
        <v>891914</v>
      </c>
      <c r="AG423" s="2">
        <v>910251</v>
      </c>
      <c r="AH423" s="2">
        <v>915675</v>
      </c>
      <c r="AI423" s="2">
        <v>909672</v>
      </c>
      <c r="AJ423" s="2">
        <v>901661</v>
      </c>
      <c r="AK423" s="2">
        <v>887150</v>
      </c>
      <c r="AL423" s="2">
        <v>865533</v>
      </c>
      <c r="AM423" s="2">
        <v>838894</v>
      </c>
      <c r="AN423" s="2">
        <v>811718</v>
      </c>
      <c r="AO423" s="2">
        <v>787084</v>
      </c>
      <c r="AP423" s="2">
        <v>767052</v>
      </c>
      <c r="AQ423" s="2">
        <v>748896</v>
      </c>
      <c r="AR423" s="2">
        <v>731892</v>
      </c>
      <c r="AS423" s="2">
        <v>716151</v>
      </c>
      <c r="AT423" s="2">
        <v>699122</v>
      </c>
      <c r="AU423" s="2">
        <v>684670</v>
      </c>
      <c r="AV423" s="2">
        <v>671498</v>
      </c>
      <c r="AW423" s="2">
        <v>658466</v>
      </c>
      <c r="AX423" s="2">
        <v>646364</v>
      </c>
      <c r="AY423" s="2">
        <v>634891</v>
      </c>
      <c r="AZ423" s="2">
        <v>624763</v>
      </c>
      <c r="BA423" s="2">
        <v>615331</v>
      </c>
      <c r="BB423" s="2">
        <v>606383</v>
      </c>
      <c r="BC423" s="2">
        <v>597948</v>
      </c>
      <c r="BD423" s="2">
        <v>590720</v>
      </c>
      <c r="BE423" s="2">
        <v>584359</v>
      </c>
      <c r="BF423" s="2">
        <v>579165</v>
      </c>
      <c r="BG423" s="2">
        <v>574529</v>
      </c>
      <c r="BH423">
        <v>570816</v>
      </c>
      <c r="BI423">
        <v>567344</v>
      </c>
      <c r="BJ423">
        <v>564098</v>
      </c>
      <c r="BK423">
        <v>560930</v>
      </c>
      <c r="BL423">
        <v>557844</v>
      </c>
      <c r="BM423">
        <v>554852</v>
      </c>
      <c r="BN423">
        <v>551984</v>
      </c>
      <c r="BO423">
        <v>549304</v>
      </c>
      <c r="BP423">
        <v>546779</v>
      </c>
      <c r="BQ423">
        <v>544406</v>
      </c>
      <c r="BR423">
        <v>542181</v>
      </c>
      <c r="BS423">
        <v>540078</v>
      </c>
      <c r="BT423">
        <v>538087</v>
      </c>
      <c r="BU423">
        <v>536199</v>
      </c>
      <c r="BV423">
        <v>534382</v>
      </c>
      <c r="BW423">
        <v>532622</v>
      </c>
      <c r="BX423">
        <v>530891</v>
      </c>
      <c r="BY423">
        <v>529170</v>
      </c>
      <c r="BZ423">
        <v>527427</v>
      </c>
      <c r="CA423">
        <v>525635</v>
      </c>
      <c r="CB423">
        <v>523756</v>
      </c>
      <c r="CC423">
        <v>521787</v>
      </c>
      <c r="CD423">
        <v>519690</v>
      </c>
      <c r="CE423">
        <v>517446</v>
      </c>
      <c r="CF423">
        <v>515036</v>
      </c>
      <c r="CG423">
        <v>512455</v>
      </c>
      <c r="CH423">
        <v>509657</v>
      </c>
    </row>
    <row r="424" spans="1:86" x14ac:dyDescent="0.3">
      <c r="A424">
        <v>1971</v>
      </c>
      <c r="B424">
        <v>0</v>
      </c>
      <c r="C424">
        <v>0</v>
      </c>
      <c r="D424">
        <v>0</v>
      </c>
    </row>
    <row r="425" spans="1:86" x14ac:dyDescent="0.3">
      <c r="A425">
        <v>1972</v>
      </c>
      <c r="B425">
        <v>0</v>
      </c>
      <c r="C425">
        <v>0</v>
      </c>
      <c r="D425">
        <v>0</v>
      </c>
    </row>
    <row r="426" spans="1:86" x14ac:dyDescent="0.3">
      <c r="A426">
        <v>1973</v>
      </c>
      <c r="B426">
        <v>0</v>
      </c>
      <c r="C426">
        <v>0</v>
      </c>
      <c r="D426">
        <v>0</v>
      </c>
    </row>
    <row r="427" spans="1:86" x14ac:dyDescent="0.3">
      <c r="A427">
        <v>1974</v>
      </c>
      <c r="B427">
        <v>0</v>
      </c>
      <c r="C427">
        <v>0</v>
      </c>
      <c r="D427">
        <v>0</v>
      </c>
    </row>
    <row r="428" spans="1:86" x14ac:dyDescent="0.3">
      <c r="A428">
        <v>1975</v>
      </c>
      <c r="B428">
        <v>0</v>
      </c>
      <c r="C428">
        <v>0</v>
      </c>
      <c r="D428">
        <v>0</v>
      </c>
    </row>
    <row r="429" spans="1:86" x14ac:dyDescent="0.3">
      <c r="A429">
        <v>1976</v>
      </c>
      <c r="B429">
        <v>0</v>
      </c>
      <c r="C429">
        <v>0</v>
      </c>
      <c r="D429">
        <v>0</v>
      </c>
    </row>
    <row r="430" spans="1:86" x14ac:dyDescent="0.3">
      <c r="A430">
        <v>1977</v>
      </c>
      <c r="B430">
        <v>0</v>
      </c>
      <c r="C430">
        <v>0</v>
      </c>
      <c r="D430">
        <v>0</v>
      </c>
    </row>
    <row r="431" spans="1:86" x14ac:dyDescent="0.3">
      <c r="A431">
        <v>1978</v>
      </c>
      <c r="B431">
        <v>0</v>
      </c>
      <c r="C431">
        <v>0</v>
      </c>
      <c r="D431">
        <v>0</v>
      </c>
    </row>
    <row r="432" spans="1:86" x14ac:dyDescent="0.3">
      <c r="A432">
        <v>1979</v>
      </c>
      <c r="B432">
        <v>0</v>
      </c>
      <c r="C432">
        <v>0</v>
      </c>
      <c r="D432">
        <v>0</v>
      </c>
    </row>
    <row r="433" spans="1:4" x14ac:dyDescent="0.3">
      <c r="A433">
        <v>1980</v>
      </c>
      <c r="B433">
        <v>0</v>
      </c>
      <c r="C433">
        <v>0</v>
      </c>
      <c r="D433">
        <v>0</v>
      </c>
    </row>
    <row r="434" spans="1:4" x14ac:dyDescent="0.3">
      <c r="A434">
        <v>1981</v>
      </c>
      <c r="B434">
        <v>0</v>
      </c>
      <c r="C434">
        <v>0</v>
      </c>
      <c r="D434">
        <v>0</v>
      </c>
    </row>
    <row r="435" spans="1:4" x14ac:dyDescent="0.3">
      <c r="A435">
        <v>1982</v>
      </c>
      <c r="B435">
        <v>0</v>
      </c>
      <c r="C435">
        <v>0</v>
      </c>
      <c r="D435">
        <v>0</v>
      </c>
    </row>
    <row r="436" spans="1:4" x14ac:dyDescent="0.3">
      <c r="A436">
        <v>1983</v>
      </c>
      <c r="B436">
        <v>3</v>
      </c>
      <c r="C436">
        <v>3</v>
      </c>
      <c r="D436">
        <v>4</v>
      </c>
    </row>
    <row r="437" spans="1:4" x14ac:dyDescent="0.3">
      <c r="A437">
        <v>1984</v>
      </c>
      <c r="B437">
        <v>22</v>
      </c>
      <c r="C437">
        <v>19</v>
      </c>
      <c r="D437">
        <v>26</v>
      </c>
    </row>
    <row r="438" spans="1:4" x14ac:dyDescent="0.3">
      <c r="A438">
        <v>1985</v>
      </c>
      <c r="B438">
        <v>153</v>
      </c>
      <c r="C438">
        <v>131</v>
      </c>
      <c r="D438">
        <v>178</v>
      </c>
    </row>
    <row r="439" spans="1:4" x14ac:dyDescent="0.3">
      <c r="A439">
        <v>1986</v>
      </c>
      <c r="B439" s="2">
        <v>1010</v>
      </c>
      <c r="C439">
        <v>865</v>
      </c>
      <c r="D439" s="2">
        <v>1162</v>
      </c>
    </row>
    <row r="440" spans="1:4" x14ac:dyDescent="0.3">
      <c r="A440">
        <v>1987</v>
      </c>
      <c r="B440" s="2">
        <v>6683</v>
      </c>
      <c r="C440" s="2">
        <v>5759</v>
      </c>
      <c r="D440" s="2">
        <v>7607</v>
      </c>
    </row>
    <row r="441" spans="1:4" x14ac:dyDescent="0.3">
      <c r="A441">
        <v>1988</v>
      </c>
      <c r="B441" s="2">
        <v>39796</v>
      </c>
      <c r="C441" s="2">
        <v>34443</v>
      </c>
      <c r="D441" s="2">
        <v>45089</v>
      </c>
    </row>
    <row r="442" spans="1:4" x14ac:dyDescent="0.3">
      <c r="A442">
        <v>1989</v>
      </c>
      <c r="B442" s="2">
        <v>140719</v>
      </c>
      <c r="C442" s="2">
        <v>122289</v>
      </c>
      <c r="D442" s="2">
        <v>159311</v>
      </c>
    </row>
    <row r="443" spans="1:4" x14ac:dyDescent="0.3">
      <c r="A443">
        <v>1990</v>
      </c>
      <c r="B443" s="2">
        <v>296226</v>
      </c>
      <c r="C443" s="2">
        <v>257141</v>
      </c>
      <c r="D443" s="2">
        <v>333998</v>
      </c>
    </row>
    <row r="444" spans="1:4" x14ac:dyDescent="0.3">
      <c r="A444">
        <v>1991</v>
      </c>
      <c r="B444" s="2">
        <v>461764</v>
      </c>
      <c r="C444" s="2">
        <v>401036</v>
      </c>
      <c r="D444" s="2">
        <v>521676</v>
      </c>
    </row>
    <row r="445" spans="1:4" x14ac:dyDescent="0.3">
      <c r="A445">
        <v>1992</v>
      </c>
      <c r="B445" s="2">
        <v>606712</v>
      </c>
      <c r="C445" s="2">
        <v>532530</v>
      </c>
      <c r="D445" s="2">
        <v>685188</v>
      </c>
    </row>
    <row r="446" spans="1:4" x14ac:dyDescent="0.3">
      <c r="A446">
        <v>1993</v>
      </c>
      <c r="B446" s="2">
        <v>717190</v>
      </c>
      <c r="C446" s="2">
        <v>632056</v>
      </c>
      <c r="D446" s="2">
        <v>812076</v>
      </c>
    </row>
    <row r="447" spans="1:4" x14ac:dyDescent="0.3">
      <c r="A447">
        <v>1994</v>
      </c>
      <c r="B447" s="2">
        <v>798468</v>
      </c>
      <c r="C447" s="2">
        <v>704664</v>
      </c>
      <c r="D447" s="2">
        <v>902867</v>
      </c>
    </row>
    <row r="448" spans="1:4" x14ac:dyDescent="0.3">
      <c r="A448">
        <v>1995</v>
      </c>
      <c r="B448" s="2">
        <v>856087</v>
      </c>
      <c r="C448" s="2">
        <v>756303</v>
      </c>
      <c r="D448" s="2">
        <v>968320</v>
      </c>
    </row>
    <row r="449" spans="1:4" x14ac:dyDescent="0.3">
      <c r="A449">
        <v>1996</v>
      </c>
      <c r="B449" s="2">
        <v>891914</v>
      </c>
      <c r="C449" s="2">
        <v>788776</v>
      </c>
      <c r="D449" s="2">
        <v>1008490</v>
      </c>
    </row>
    <row r="450" spans="1:4" x14ac:dyDescent="0.3">
      <c r="A450">
        <v>1997</v>
      </c>
      <c r="B450" s="2">
        <v>910251</v>
      </c>
      <c r="C450" s="2">
        <v>805718</v>
      </c>
      <c r="D450" s="2">
        <v>1031232</v>
      </c>
    </row>
    <row r="451" spans="1:4" x14ac:dyDescent="0.3">
      <c r="A451">
        <v>1998</v>
      </c>
      <c r="B451" s="2">
        <v>915675</v>
      </c>
      <c r="C451" s="2">
        <v>809583</v>
      </c>
      <c r="D451" s="2">
        <v>1036542</v>
      </c>
    </row>
    <row r="452" spans="1:4" x14ac:dyDescent="0.3">
      <c r="A452">
        <v>1999</v>
      </c>
      <c r="B452" s="2">
        <v>909672</v>
      </c>
      <c r="C452" s="2">
        <v>805562</v>
      </c>
      <c r="D452" s="2">
        <v>1028377</v>
      </c>
    </row>
    <row r="453" spans="1:4" x14ac:dyDescent="0.3">
      <c r="A453">
        <v>2000</v>
      </c>
      <c r="B453" s="2">
        <v>901661</v>
      </c>
      <c r="C453" s="2">
        <v>799782</v>
      </c>
      <c r="D453" s="2">
        <v>1019906</v>
      </c>
    </row>
    <row r="454" spans="1:4" x14ac:dyDescent="0.3">
      <c r="A454">
        <v>2001</v>
      </c>
      <c r="B454" s="2">
        <v>887150</v>
      </c>
      <c r="C454" s="2">
        <v>784904</v>
      </c>
      <c r="D454" s="2">
        <v>1000134</v>
      </c>
    </row>
    <row r="455" spans="1:4" x14ac:dyDescent="0.3">
      <c r="A455">
        <v>2002</v>
      </c>
      <c r="B455" s="2">
        <v>865533</v>
      </c>
      <c r="C455" s="2">
        <v>764817</v>
      </c>
      <c r="D455" s="2">
        <v>974724</v>
      </c>
    </row>
    <row r="456" spans="1:4" x14ac:dyDescent="0.3">
      <c r="A456">
        <v>2003</v>
      </c>
      <c r="B456" s="2">
        <v>838894</v>
      </c>
      <c r="C456" s="2">
        <v>740830</v>
      </c>
      <c r="D456" s="2">
        <v>946326</v>
      </c>
    </row>
    <row r="457" spans="1:4" x14ac:dyDescent="0.3">
      <c r="A457">
        <v>2004</v>
      </c>
      <c r="B457" s="2">
        <v>811718</v>
      </c>
      <c r="C457" s="2">
        <v>713394</v>
      </c>
      <c r="D457" s="2">
        <v>916019</v>
      </c>
    </row>
    <row r="458" spans="1:4" x14ac:dyDescent="0.3">
      <c r="A458">
        <v>2005</v>
      </c>
      <c r="B458" s="2">
        <v>787084</v>
      </c>
      <c r="C458" s="2">
        <v>696406</v>
      </c>
      <c r="D458" s="2">
        <v>886006</v>
      </c>
    </row>
    <row r="459" spans="1:4" x14ac:dyDescent="0.3">
      <c r="A459">
        <v>2006</v>
      </c>
      <c r="B459" s="2">
        <v>767052</v>
      </c>
      <c r="C459" s="2">
        <v>682647</v>
      </c>
      <c r="D459" s="2">
        <v>857299</v>
      </c>
    </row>
    <row r="460" spans="1:4" x14ac:dyDescent="0.3">
      <c r="A460">
        <v>2007</v>
      </c>
      <c r="B460" s="2">
        <v>748896</v>
      </c>
      <c r="C460" s="2">
        <v>667596</v>
      </c>
      <c r="D460" s="2">
        <v>834983</v>
      </c>
    </row>
    <row r="461" spans="1:4" x14ac:dyDescent="0.3">
      <c r="A461">
        <v>2008</v>
      </c>
      <c r="B461" s="2">
        <v>731892</v>
      </c>
      <c r="C461" s="2">
        <v>650222</v>
      </c>
      <c r="D461" s="2">
        <v>812455</v>
      </c>
    </row>
    <row r="462" spans="1:4" x14ac:dyDescent="0.3">
      <c r="A462">
        <v>2009</v>
      </c>
      <c r="B462" s="2">
        <v>716151</v>
      </c>
      <c r="C462" s="2">
        <v>634774</v>
      </c>
      <c r="D462" s="2">
        <v>793967</v>
      </c>
    </row>
    <row r="463" spans="1:4" x14ac:dyDescent="0.3">
      <c r="A463">
        <v>2010</v>
      </c>
      <c r="B463" s="2">
        <v>699122</v>
      </c>
      <c r="C463" s="2">
        <v>617579</v>
      </c>
      <c r="D463" s="2">
        <v>773729</v>
      </c>
    </row>
    <row r="464" spans="1:4" x14ac:dyDescent="0.3">
      <c r="A464">
        <v>2011</v>
      </c>
      <c r="B464" s="2">
        <v>684670</v>
      </c>
      <c r="C464" s="2">
        <v>606825</v>
      </c>
      <c r="D464" s="2">
        <v>764161</v>
      </c>
    </row>
    <row r="465" spans="1:4" x14ac:dyDescent="0.3">
      <c r="A465">
        <v>2012</v>
      </c>
      <c r="B465" s="2">
        <v>671498</v>
      </c>
      <c r="C465" s="2">
        <v>599628</v>
      </c>
      <c r="D465" s="2">
        <v>754708</v>
      </c>
    </row>
    <row r="466" spans="1:4" x14ac:dyDescent="0.3">
      <c r="A466">
        <v>2013</v>
      </c>
      <c r="B466" s="2">
        <v>658466</v>
      </c>
      <c r="C466" s="2">
        <v>591108</v>
      </c>
      <c r="D466" s="2">
        <v>744583</v>
      </c>
    </row>
    <row r="467" spans="1:4" x14ac:dyDescent="0.3">
      <c r="A467">
        <v>2014</v>
      </c>
      <c r="B467" s="2">
        <v>646364</v>
      </c>
      <c r="C467" s="2">
        <v>580830</v>
      </c>
      <c r="D467" s="2">
        <v>735552</v>
      </c>
    </row>
    <row r="468" spans="1:4" x14ac:dyDescent="0.3">
      <c r="A468">
        <v>2015</v>
      </c>
      <c r="B468" s="2">
        <v>634891</v>
      </c>
      <c r="C468" s="2">
        <v>570063</v>
      </c>
      <c r="D468" s="2">
        <v>723545</v>
      </c>
    </row>
    <row r="469" spans="1:4" x14ac:dyDescent="0.3">
      <c r="A469">
        <v>2016</v>
      </c>
      <c r="B469" s="2">
        <v>624763</v>
      </c>
      <c r="C469" s="2">
        <v>560793</v>
      </c>
      <c r="D469" s="2">
        <v>711091</v>
      </c>
    </row>
    <row r="470" spans="1:4" x14ac:dyDescent="0.3">
      <c r="A470">
        <v>2017</v>
      </c>
      <c r="B470" s="2">
        <v>615331</v>
      </c>
      <c r="C470" s="2">
        <v>553443</v>
      </c>
      <c r="D470" s="2">
        <v>700484</v>
      </c>
    </row>
    <row r="471" spans="1:4" x14ac:dyDescent="0.3">
      <c r="A471">
        <v>2018</v>
      </c>
      <c r="B471" s="2">
        <v>606383</v>
      </c>
      <c r="C471" s="2">
        <v>544635</v>
      </c>
      <c r="D471" s="2">
        <v>692977</v>
      </c>
    </row>
    <row r="472" spans="1:4" x14ac:dyDescent="0.3">
      <c r="A472">
        <v>2019</v>
      </c>
      <c r="B472" s="2">
        <v>597948</v>
      </c>
      <c r="C472" s="2">
        <v>529200</v>
      </c>
      <c r="D472" s="2">
        <v>684520</v>
      </c>
    </row>
    <row r="473" spans="1:4" x14ac:dyDescent="0.3">
      <c r="A473">
        <v>2020</v>
      </c>
      <c r="B473" s="2">
        <v>590720</v>
      </c>
      <c r="C473" s="2">
        <v>523172</v>
      </c>
      <c r="D473" s="2">
        <v>675032</v>
      </c>
    </row>
    <row r="474" spans="1:4" x14ac:dyDescent="0.3">
      <c r="A474">
        <v>2021</v>
      </c>
      <c r="B474" s="2">
        <v>584359</v>
      </c>
      <c r="C474" s="2">
        <v>514568</v>
      </c>
      <c r="D474" s="2">
        <v>668177</v>
      </c>
    </row>
    <row r="475" spans="1:4" x14ac:dyDescent="0.3">
      <c r="A475">
        <v>2022</v>
      </c>
      <c r="B475" s="2">
        <v>579165</v>
      </c>
      <c r="C475" s="2">
        <v>506632</v>
      </c>
      <c r="D475" s="2">
        <v>664001</v>
      </c>
    </row>
    <row r="476" spans="1:4" x14ac:dyDescent="0.3">
      <c r="A476">
        <v>2023</v>
      </c>
      <c r="B476" s="2">
        <v>574529</v>
      </c>
      <c r="C476" s="2">
        <v>500041</v>
      </c>
      <c r="D476" s="2">
        <v>661856</v>
      </c>
    </row>
    <row r="477" spans="1:4" x14ac:dyDescent="0.3">
      <c r="A477">
        <v>2024</v>
      </c>
      <c r="B477" s="2">
        <v>570816</v>
      </c>
      <c r="C477" s="2">
        <v>490551</v>
      </c>
      <c r="D477" s="2">
        <v>657871</v>
      </c>
    </row>
    <row r="478" spans="1:4" x14ac:dyDescent="0.3">
      <c r="A478">
        <v>2025</v>
      </c>
      <c r="B478" s="2">
        <v>567344</v>
      </c>
      <c r="C478" s="2">
        <v>481048</v>
      </c>
      <c r="D478" s="2">
        <v>653903</v>
      </c>
    </row>
    <row r="479" spans="1:4" x14ac:dyDescent="0.3">
      <c r="A479">
        <v>2026</v>
      </c>
      <c r="B479" s="2">
        <v>564098</v>
      </c>
      <c r="C479" s="2">
        <v>474606</v>
      </c>
      <c r="D479" s="2">
        <v>652750</v>
      </c>
    </row>
    <row r="480" spans="1:4" x14ac:dyDescent="0.3">
      <c r="A480">
        <v>2027</v>
      </c>
      <c r="B480" s="2">
        <v>560930</v>
      </c>
      <c r="C480" s="2">
        <v>468151</v>
      </c>
      <c r="D480" s="2">
        <v>646470</v>
      </c>
    </row>
    <row r="481" spans="1:4" x14ac:dyDescent="0.3">
      <c r="A481">
        <v>2028</v>
      </c>
      <c r="B481" s="2">
        <v>557844</v>
      </c>
      <c r="C481" s="2">
        <v>464102</v>
      </c>
      <c r="D481" s="2">
        <v>646335</v>
      </c>
    </row>
    <row r="482" spans="1:4" x14ac:dyDescent="0.3">
      <c r="A482">
        <v>2029</v>
      </c>
      <c r="B482" s="2">
        <v>554852</v>
      </c>
      <c r="C482" s="2">
        <v>459990</v>
      </c>
      <c r="D482" s="2">
        <v>646105</v>
      </c>
    </row>
    <row r="483" spans="1:4" x14ac:dyDescent="0.3">
      <c r="A483">
        <v>2030</v>
      </c>
      <c r="B483" s="2">
        <v>551984</v>
      </c>
      <c r="C483" s="2">
        <v>454313</v>
      </c>
      <c r="D483" s="2">
        <v>643613</v>
      </c>
    </row>
    <row r="484" spans="1:4" x14ac:dyDescent="0.3">
      <c r="A484">
        <v>2031</v>
      </c>
      <c r="B484" s="2">
        <v>549304</v>
      </c>
      <c r="C484" s="2">
        <v>447016</v>
      </c>
      <c r="D484" s="2">
        <v>640501</v>
      </c>
    </row>
    <row r="485" spans="1:4" x14ac:dyDescent="0.3">
      <c r="A485">
        <v>2032</v>
      </c>
      <c r="B485" s="2">
        <v>546779</v>
      </c>
      <c r="C485" s="2">
        <v>441861</v>
      </c>
      <c r="D485" s="2">
        <v>638616</v>
      </c>
    </row>
    <row r="486" spans="1:4" x14ac:dyDescent="0.3">
      <c r="A486">
        <v>2033</v>
      </c>
      <c r="B486" s="2">
        <v>544406</v>
      </c>
      <c r="C486" s="2">
        <v>438282</v>
      </c>
      <c r="D486" s="2">
        <v>636015</v>
      </c>
    </row>
    <row r="487" spans="1:4" x14ac:dyDescent="0.3">
      <c r="A487">
        <v>2034</v>
      </c>
      <c r="B487" s="2">
        <v>542181</v>
      </c>
      <c r="C487" s="2">
        <v>432433</v>
      </c>
      <c r="D487" s="2">
        <v>634263</v>
      </c>
    </row>
    <row r="488" spans="1:4" x14ac:dyDescent="0.3">
      <c r="A488">
        <v>2035</v>
      </c>
      <c r="B488" s="2">
        <v>540078</v>
      </c>
      <c r="C488" s="2">
        <v>427498</v>
      </c>
      <c r="D488" s="2">
        <v>631858</v>
      </c>
    </row>
    <row r="489" spans="1:4" x14ac:dyDescent="0.3">
      <c r="A489">
        <v>2036</v>
      </c>
      <c r="B489" s="2">
        <v>538087</v>
      </c>
      <c r="C489" s="2">
        <v>423163</v>
      </c>
      <c r="D489" s="2">
        <v>632247</v>
      </c>
    </row>
    <row r="490" spans="1:4" x14ac:dyDescent="0.3">
      <c r="A490">
        <v>2037</v>
      </c>
      <c r="B490" s="2">
        <v>536199</v>
      </c>
      <c r="C490" s="2">
        <v>418690</v>
      </c>
      <c r="D490" s="2">
        <v>632068</v>
      </c>
    </row>
    <row r="491" spans="1:4" x14ac:dyDescent="0.3">
      <c r="A491">
        <v>2038</v>
      </c>
      <c r="B491" s="2">
        <v>534382</v>
      </c>
      <c r="C491" s="2">
        <v>413431</v>
      </c>
      <c r="D491" s="2">
        <v>629541</v>
      </c>
    </row>
    <row r="492" spans="1:4" x14ac:dyDescent="0.3">
      <c r="A492">
        <v>2039</v>
      </c>
      <c r="B492" s="2">
        <v>532622</v>
      </c>
      <c r="C492" s="2">
        <v>409203</v>
      </c>
      <c r="D492" s="2">
        <v>627723</v>
      </c>
    </row>
    <row r="493" spans="1:4" x14ac:dyDescent="0.3">
      <c r="A493">
        <v>2040</v>
      </c>
      <c r="B493" s="2">
        <v>530891</v>
      </c>
      <c r="C493" s="2">
        <v>403968</v>
      </c>
      <c r="D493" s="2">
        <v>627211</v>
      </c>
    </row>
    <row r="494" spans="1:4" x14ac:dyDescent="0.3">
      <c r="A494">
        <v>2041</v>
      </c>
      <c r="B494" s="2">
        <v>529170</v>
      </c>
      <c r="C494" s="2">
        <v>398436</v>
      </c>
      <c r="D494" s="2">
        <v>628195</v>
      </c>
    </row>
    <row r="495" spans="1:4" x14ac:dyDescent="0.3">
      <c r="A495">
        <v>2042</v>
      </c>
      <c r="B495" s="2">
        <v>527427</v>
      </c>
      <c r="C495" s="2">
        <v>394556</v>
      </c>
      <c r="D495" s="2">
        <v>629195</v>
      </c>
    </row>
    <row r="496" spans="1:4" x14ac:dyDescent="0.3">
      <c r="A496">
        <v>2043</v>
      </c>
      <c r="B496" s="2">
        <v>525635</v>
      </c>
      <c r="C496" s="2">
        <v>390216</v>
      </c>
      <c r="D496" s="2">
        <v>628294</v>
      </c>
    </row>
    <row r="497" spans="1:4" x14ac:dyDescent="0.3">
      <c r="A497">
        <v>2044</v>
      </c>
      <c r="B497" s="2">
        <v>523756</v>
      </c>
      <c r="C497" s="2">
        <v>385063</v>
      </c>
      <c r="D497" s="2">
        <v>625923</v>
      </c>
    </row>
    <row r="498" spans="1:4" x14ac:dyDescent="0.3">
      <c r="A498">
        <v>2045</v>
      </c>
      <c r="B498" s="2">
        <v>521787</v>
      </c>
      <c r="C498" s="2">
        <v>379551</v>
      </c>
      <c r="D498" s="2">
        <v>625634</v>
      </c>
    </row>
    <row r="499" spans="1:4" x14ac:dyDescent="0.3">
      <c r="A499">
        <v>2046</v>
      </c>
      <c r="B499" s="2">
        <v>519690</v>
      </c>
      <c r="C499" s="2">
        <v>373997</v>
      </c>
      <c r="D499" s="2">
        <v>622709</v>
      </c>
    </row>
    <row r="500" spans="1:4" x14ac:dyDescent="0.3">
      <c r="A500">
        <v>2047</v>
      </c>
      <c r="B500" s="2">
        <v>517446</v>
      </c>
      <c r="C500" s="2">
        <v>369177</v>
      </c>
      <c r="D500" s="2">
        <v>623237</v>
      </c>
    </row>
    <row r="501" spans="1:4" x14ac:dyDescent="0.3">
      <c r="A501">
        <v>2048</v>
      </c>
      <c r="B501" s="2">
        <v>515036</v>
      </c>
      <c r="C501" s="2">
        <v>364861</v>
      </c>
      <c r="D501" s="2">
        <v>620234</v>
      </c>
    </row>
    <row r="502" spans="1:4" x14ac:dyDescent="0.3">
      <c r="A502">
        <v>2049</v>
      </c>
      <c r="B502" s="2">
        <v>512455</v>
      </c>
      <c r="C502" s="2">
        <v>360154</v>
      </c>
      <c r="D502" s="2">
        <v>615331</v>
      </c>
    </row>
    <row r="503" spans="1:4" x14ac:dyDescent="0.3">
      <c r="A503">
        <v>2050</v>
      </c>
      <c r="B503" s="2">
        <v>509657</v>
      </c>
      <c r="C503" s="2">
        <v>356942</v>
      </c>
      <c r="D503" s="2">
        <v>612315</v>
      </c>
    </row>
    <row r="506" spans="1:4" x14ac:dyDescent="0.3">
      <c r="A506" t="s">
        <v>405</v>
      </c>
      <c r="B506" t="s">
        <v>408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7315C-15B1-4245-9545-13D05EB15121}">
  <dimension ref="A1:CH506"/>
  <sheetViews>
    <sheetView topLeftCell="A491" workbookViewId="0">
      <selection activeCell="A506" sqref="A506:XFD506"/>
    </sheetView>
  </sheetViews>
  <sheetFormatPr defaultRowHeight="14.4" x14ac:dyDescent="0.3"/>
  <sheetData>
    <row r="1" spans="1:86" x14ac:dyDescent="0.3">
      <c r="A1" t="s">
        <v>49</v>
      </c>
    </row>
    <row r="2" spans="1:86" x14ac:dyDescent="0.3">
      <c r="B2" t="s">
        <v>38</v>
      </c>
      <c r="C2" t="s">
        <v>39</v>
      </c>
      <c r="D2" t="s">
        <v>40</v>
      </c>
      <c r="F2" cm="1">
        <f t="array" ref="F2:CH3">TRANSPOSE(A3:B83)</f>
        <v>1970</v>
      </c>
      <c r="G2">
        <v>1971</v>
      </c>
      <c r="H2">
        <v>1972</v>
      </c>
      <c r="I2">
        <v>1973</v>
      </c>
      <c r="J2">
        <v>1974</v>
      </c>
      <c r="K2">
        <v>1975</v>
      </c>
      <c r="L2">
        <v>1976</v>
      </c>
      <c r="M2">
        <v>1977</v>
      </c>
      <c r="N2">
        <v>1978</v>
      </c>
      <c r="O2">
        <v>1979</v>
      </c>
      <c r="P2">
        <v>1980</v>
      </c>
      <c r="Q2">
        <v>1981</v>
      </c>
      <c r="R2">
        <v>1982</v>
      </c>
      <c r="S2">
        <v>1983</v>
      </c>
      <c r="T2">
        <v>1984</v>
      </c>
      <c r="U2">
        <v>1985</v>
      </c>
      <c r="V2">
        <v>1986</v>
      </c>
      <c r="W2">
        <v>1987</v>
      </c>
      <c r="X2">
        <v>1988</v>
      </c>
      <c r="Y2">
        <v>1989</v>
      </c>
      <c r="Z2">
        <v>1990</v>
      </c>
      <c r="AA2">
        <v>1991</v>
      </c>
      <c r="AB2">
        <v>1992</v>
      </c>
      <c r="AC2">
        <v>1993</v>
      </c>
      <c r="AD2">
        <v>1994</v>
      </c>
      <c r="AE2">
        <v>1995</v>
      </c>
      <c r="AF2">
        <v>1996</v>
      </c>
      <c r="AG2">
        <v>1997</v>
      </c>
      <c r="AH2">
        <v>1998</v>
      </c>
      <c r="AI2">
        <v>1999</v>
      </c>
      <c r="AJ2">
        <v>2000</v>
      </c>
      <c r="AK2">
        <v>2001</v>
      </c>
      <c r="AL2">
        <v>2002</v>
      </c>
      <c r="AM2">
        <v>2003</v>
      </c>
      <c r="AN2">
        <v>2004</v>
      </c>
      <c r="AO2">
        <v>2005</v>
      </c>
      <c r="AP2">
        <v>2006</v>
      </c>
      <c r="AQ2">
        <v>2007</v>
      </c>
      <c r="AR2">
        <v>2008</v>
      </c>
      <c r="AS2">
        <v>2009</v>
      </c>
      <c r="AT2">
        <v>2010</v>
      </c>
      <c r="AU2">
        <v>2011</v>
      </c>
      <c r="AV2">
        <v>2012</v>
      </c>
      <c r="AW2">
        <v>2013</v>
      </c>
      <c r="AX2">
        <v>2014</v>
      </c>
      <c r="AY2">
        <v>2015</v>
      </c>
      <c r="AZ2">
        <v>2016</v>
      </c>
      <c r="BA2">
        <v>2017</v>
      </c>
      <c r="BB2">
        <v>2018</v>
      </c>
      <c r="BC2">
        <v>2019</v>
      </c>
      <c r="BD2">
        <v>2020</v>
      </c>
      <c r="BE2">
        <v>2021</v>
      </c>
      <c r="BF2">
        <v>2022</v>
      </c>
      <c r="BG2">
        <v>2023</v>
      </c>
      <c r="BH2">
        <v>2024</v>
      </c>
      <c r="BI2">
        <v>2025</v>
      </c>
      <c r="BJ2">
        <v>2026</v>
      </c>
      <c r="BK2">
        <v>2027</v>
      </c>
      <c r="BL2">
        <v>2028</v>
      </c>
      <c r="BM2">
        <v>2029</v>
      </c>
      <c r="BN2">
        <v>2030</v>
      </c>
      <c r="BO2">
        <v>2031</v>
      </c>
      <c r="BP2">
        <v>2032</v>
      </c>
      <c r="BQ2">
        <v>2033</v>
      </c>
      <c r="BR2">
        <v>2034</v>
      </c>
      <c r="BS2">
        <v>2035</v>
      </c>
      <c r="BT2">
        <v>2036</v>
      </c>
      <c r="BU2">
        <v>2037</v>
      </c>
      <c r="BV2">
        <v>2038</v>
      </c>
      <c r="BW2">
        <v>2039</v>
      </c>
      <c r="BX2">
        <v>2040</v>
      </c>
      <c r="BY2">
        <v>2041</v>
      </c>
      <c r="BZ2">
        <v>2042</v>
      </c>
      <c r="CA2">
        <v>2043</v>
      </c>
      <c r="CB2">
        <v>2044</v>
      </c>
      <c r="CC2">
        <v>2045</v>
      </c>
      <c r="CD2">
        <v>2046</v>
      </c>
      <c r="CE2">
        <v>2047</v>
      </c>
      <c r="CF2">
        <v>2048</v>
      </c>
      <c r="CG2">
        <v>2049</v>
      </c>
      <c r="CH2">
        <v>2050</v>
      </c>
    </row>
    <row r="3" spans="1:86" x14ac:dyDescent="0.3">
      <c r="A3">
        <v>1970</v>
      </c>
      <c r="B3">
        <v>0</v>
      </c>
      <c r="C3">
        <v>0</v>
      </c>
      <c r="D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1</v>
      </c>
      <c r="V3">
        <v>3</v>
      </c>
      <c r="W3">
        <v>20</v>
      </c>
      <c r="X3">
        <v>103</v>
      </c>
      <c r="Y3">
        <v>349</v>
      </c>
      <c r="Z3">
        <v>817</v>
      </c>
      <c r="AA3">
        <v>1393</v>
      </c>
      <c r="AB3" s="2">
        <v>1943</v>
      </c>
      <c r="AC3" s="2">
        <v>2377</v>
      </c>
      <c r="AD3" s="2">
        <v>2717</v>
      </c>
      <c r="AE3" s="2">
        <v>2947</v>
      </c>
      <c r="AF3" s="2">
        <v>3176</v>
      </c>
      <c r="AG3" s="2">
        <v>3263</v>
      </c>
      <c r="AH3" s="2">
        <v>3222</v>
      </c>
      <c r="AI3" s="2">
        <v>3024</v>
      </c>
      <c r="AJ3" s="2">
        <v>2621</v>
      </c>
      <c r="AK3" s="2">
        <v>2437</v>
      </c>
      <c r="AL3" s="2">
        <v>2240</v>
      </c>
      <c r="AM3" s="2">
        <v>2054</v>
      </c>
      <c r="AN3" s="2">
        <v>1192</v>
      </c>
      <c r="AO3" s="2">
        <v>967</v>
      </c>
      <c r="AP3" s="2">
        <v>858</v>
      </c>
      <c r="AQ3" s="2">
        <v>731</v>
      </c>
      <c r="AR3" s="2">
        <v>620</v>
      </c>
      <c r="AS3" s="2">
        <v>486</v>
      </c>
      <c r="AT3" s="2">
        <v>394</v>
      </c>
      <c r="AU3" s="2">
        <v>287</v>
      </c>
      <c r="AV3" s="2">
        <v>232</v>
      </c>
      <c r="AW3" s="2">
        <v>187</v>
      </c>
      <c r="AX3" s="2">
        <v>153</v>
      </c>
      <c r="AY3" s="2">
        <v>63</v>
      </c>
      <c r="AZ3" s="2">
        <v>54</v>
      </c>
      <c r="BA3" s="2">
        <v>48</v>
      </c>
      <c r="BB3" s="2">
        <v>39</v>
      </c>
      <c r="BC3" s="2">
        <v>40</v>
      </c>
      <c r="BD3" s="2">
        <v>33</v>
      </c>
      <c r="BE3" s="2">
        <v>28</v>
      </c>
      <c r="BF3" s="2">
        <v>32</v>
      </c>
      <c r="BG3" s="2">
        <v>26</v>
      </c>
      <c r="BH3">
        <v>25</v>
      </c>
      <c r="BI3">
        <v>24</v>
      </c>
      <c r="BJ3">
        <v>22</v>
      </c>
      <c r="BK3">
        <v>22</v>
      </c>
      <c r="BL3">
        <v>21</v>
      </c>
      <c r="BM3">
        <v>20</v>
      </c>
      <c r="BN3">
        <v>20</v>
      </c>
      <c r="BO3">
        <v>19</v>
      </c>
      <c r="BP3">
        <v>19</v>
      </c>
      <c r="BQ3">
        <v>18</v>
      </c>
      <c r="BR3">
        <v>18</v>
      </c>
      <c r="BS3">
        <v>18</v>
      </c>
      <c r="BT3">
        <v>18</v>
      </c>
      <c r="BU3">
        <v>18</v>
      </c>
      <c r="BV3">
        <v>18</v>
      </c>
      <c r="BW3">
        <v>18</v>
      </c>
      <c r="BX3">
        <v>18</v>
      </c>
      <c r="BY3">
        <v>18</v>
      </c>
      <c r="BZ3">
        <v>18</v>
      </c>
      <c r="CA3">
        <v>18</v>
      </c>
      <c r="CB3">
        <v>18</v>
      </c>
      <c r="CC3">
        <v>18</v>
      </c>
      <c r="CD3">
        <v>18</v>
      </c>
      <c r="CE3">
        <v>18</v>
      </c>
      <c r="CF3">
        <v>18</v>
      </c>
      <c r="CG3">
        <v>18</v>
      </c>
      <c r="CH3">
        <v>18</v>
      </c>
    </row>
    <row r="4" spans="1:86" x14ac:dyDescent="0.3">
      <c r="A4">
        <v>1971</v>
      </c>
      <c r="B4">
        <v>0</v>
      </c>
      <c r="C4">
        <v>0</v>
      </c>
      <c r="D4">
        <v>0</v>
      </c>
    </row>
    <row r="5" spans="1:86" x14ac:dyDescent="0.3">
      <c r="A5">
        <v>1972</v>
      </c>
      <c r="B5">
        <v>0</v>
      </c>
      <c r="C5">
        <v>0</v>
      </c>
      <c r="D5">
        <v>0</v>
      </c>
    </row>
    <row r="6" spans="1:86" x14ac:dyDescent="0.3">
      <c r="A6">
        <v>1973</v>
      </c>
      <c r="B6">
        <v>0</v>
      </c>
      <c r="C6">
        <v>0</v>
      </c>
      <c r="D6">
        <v>0</v>
      </c>
    </row>
    <row r="7" spans="1:86" x14ac:dyDescent="0.3">
      <c r="A7">
        <v>1974</v>
      </c>
      <c r="B7">
        <v>0</v>
      </c>
      <c r="C7">
        <v>0</v>
      </c>
      <c r="D7">
        <v>0</v>
      </c>
    </row>
    <row r="8" spans="1:86" x14ac:dyDescent="0.3">
      <c r="A8">
        <v>1975</v>
      </c>
      <c r="B8">
        <v>0</v>
      </c>
      <c r="C8">
        <v>0</v>
      </c>
      <c r="D8">
        <v>0</v>
      </c>
    </row>
    <row r="9" spans="1:86" x14ac:dyDescent="0.3">
      <c r="A9">
        <v>1976</v>
      </c>
      <c r="B9">
        <v>0</v>
      </c>
      <c r="C9">
        <v>0</v>
      </c>
      <c r="D9">
        <v>0</v>
      </c>
    </row>
    <row r="10" spans="1:86" x14ac:dyDescent="0.3">
      <c r="A10">
        <v>1977</v>
      </c>
      <c r="B10">
        <v>0</v>
      </c>
      <c r="C10">
        <v>0</v>
      </c>
      <c r="D10">
        <v>0</v>
      </c>
    </row>
    <row r="11" spans="1:86" x14ac:dyDescent="0.3">
      <c r="A11">
        <v>1978</v>
      </c>
      <c r="B11">
        <v>0</v>
      </c>
      <c r="C11">
        <v>0</v>
      </c>
      <c r="D11">
        <v>0</v>
      </c>
    </row>
    <row r="12" spans="1:86" x14ac:dyDescent="0.3">
      <c r="A12">
        <v>1979</v>
      </c>
      <c r="B12">
        <v>0</v>
      </c>
      <c r="C12">
        <v>0</v>
      </c>
      <c r="D12">
        <v>0</v>
      </c>
    </row>
    <row r="13" spans="1:86" x14ac:dyDescent="0.3">
      <c r="A13">
        <v>1980</v>
      </c>
      <c r="B13">
        <v>0</v>
      </c>
      <c r="C13">
        <v>0</v>
      </c>
      <c r="D13">
        <v>0</v>
      </c>
    </row>
    <row r="14" spans="1:86" x14ac:dyDescent="0.3">
      <c r="A14">
        <v>1981</v>
      </c>
      <c r="B14">
        <v>0</v>
      </c>
      <c r="C14">
        <v>0</v>
      </c>
      <c r="D14">
        <v>0</v>
      </c>
    </row>
    <row r="15" spans="1:86" x14ac:dyDescent="0.3">
      <c r="A15">
        <v>1982</v>
      </c>
      <c r="B15">
        <v>0</v>
      </c>
      <c r="C15">
        <v>0</v>
      </c>
      <c r="D15">
        <v>0</v>
      </c>
    </row>
    <row r="16" spans="1:86" x14ac:dyDescent="0.3">
      <c r="A16">
        <v>1983</v>
      </c>
      <c r="B16">
        <v>0</v>
      </c>
      <c r="C16">
        <v>0</v>
      </c>
      <c r="D16">
        <v>0</v>
      </c>
    </row>
    <row r="17" spans="1:4" x14ac:dyDescent="0.3">
      <c r="A17">
        <v>1984</v>
      </c>
      <c r="B17">
        <v>0</v>
      </c>
      <c r="C17">
        <v>0</v>
      </c>
      <c r="D17">
        <v>0</v>
      </c>
    </row>
    <row r="18" spans="1:4" x14ac:dyDescent="0.3">
      <c r="A18">
        <v>1985</v>
      </c>
      <c r="B18">
        <v>1</v>
      </c>
      <c r="C18">
        <v>0</v>
      </c>
      <c r="D18">
        <v>1</v>
      </c>
    </row>
    <row r="19" spans="1:4" x14ac:dyDescent="0.3">
      <c r="A19">
        <v>1986</v>
      </c>
      <c r="B19">
        <v>3</v>
      </c>
      <c r="C19">
        <v>3</v>
      </c>
      <c r="D19">
        <v>4</v>
      </c>
    </row>
    <row r="20" spans="1:4" x14ac:dyDescent="0.3">
      <c r="A20">
        <v>1987</v>
      </c>
      <c r="B20">
        <v>20</v>
      </c>
      <c r="C20">
        <v>16</v>
      </c>
      <c r="D20">
        <v>24</v>
      </c>
    </row>
    <row r="21" spans="1:4" x14ac:dyDescent="0.3">
      <c r="A21">
        <v>1988</v>
      </c>
      <c r="B21">
        <v>103</v>
      </c>
      <c r="C21">
        <v>84</v>
      </c>
      <c r="D21">
        <v>123</v>
      </c>
    </row>
    <row r="22" spans="1:4" x14ac:dyDescent="0.3">
      <c r="A22">
        <v>1989</v>
      </c>
      <c r="B22">
        <v>349</v>
      </c>
      <c r="C22">
        <v>285</v>
      </c>
      <c r="D22">
        <v>419</v>
      </c>
    </row>
    <row r="23" spans="1:4" x14ac:dyDescent="0.3">
      <c r="A23">
        <v>1990</v>
      </c>
      <c r="B23">
        <v>817</v>
      </c>
      <c r="C23">
        <v>668</v>
      </c>
      <c r="D23">
        <v>976</v>
      </c>
    </row>
    <row r="24" spans="1:4" x14ac:dyDescent="0.3">
      <c r="A24">
        <v>1991</v>
      </c>
      <c r="B24" s="2">
        <v>1393</v>
      </c>
      <c r="C24" s="2">
        <v>1139</v>
      </c>
      <c r="D24" s="2">
        <v>1643</v>
      </c>
    </row>
    <row r="25" spans="1:4" x14ac:dyDescent="0.3">
      <c r="A25">
        <v>1992</v>
      </c>
      <c r="B25" s="2">
        <v>1943</v>
      </c>
      <c r="C25" s="2">
        <v>1618</v>
      </c>
      <c r="D25" s="2">
        <v>2302</v>
      </c>
    </row>
    <row r="26" spans="1:4" x14ac:dyDescent="0.3">
      <c r="A26">
        <v>1993</v>
      </c>
      <c r="B26" s="2">
        <v>2377</v>
      </c>
      <c r="C26" s="2">
        <v>1980</v>
      </c>
      <c r="D26" s="2">
        <v>2815</v>
      </c>
    </row>
    <row r="27" spans="1:4" x14ac:dyDescent="0.3">
      <c r="A27">
        <v>1994</v>
      </c>
      <c r="B27" s="2">
        <v>2717</v>
      </c>
      <c r="C27" s="2">
        <v>2265</v>
      </c>
      <c r="D27" s="2">
        <v>3205</v>
      </c>
    </row>
    <row r="28" spans="1:4" x14ac:dyDescent="0.3">
      <c r="A28">
        <v>1995</v>
      </c>
      <c r="B28" s="2">
        <v>2947</v>
      </c>
      <c r="C28" s="2">
        <v>2422</v>
      </c>
      <c r="D28" s="2">
        <v>3433</v>
      </c>
    </row>
    <row r="29" spans="1:4" x14ac:dyDescent="0.3">
      <c r="A29">
        <v>1996</v>
      </c>
      <c r="B29" s="2">
        <v>3176</v>
      </c>
      <c r="C29" s="2">
        <v>2672</v>
      </c>
      <c r="D29" s="2">
        <v>3732</v>
      </c>
    </row>
    <row r="30" spans="1:4" x14ac:dyDescent="0.3">
      <c r="A30">
        <v>1997</v>
      </c>
      <c r="B30" s="2">
        <v>3263</v>
      </c>
      <c r="C30" s="2">
        <v>2660</v>
      </c>
      <c r="D30" s="2">
        <v>3827</v>
      </c>
    </row>
    <row r="31" spans="1:4" x14ac:dyDescent="0.3">
      <c r="A31">
        <v>1998</v>
      </c>
      <c r="B31" s="2">
        <v>3222</v>
      </c>
      <c r="C31" s="2">
        <v>2620</v>
      </c>
      <c r="D31" s="2">
        <v>3769</v>
      </c>
    </row>
    <row r="32" spans="1:4" x14ac:dyDescent="0.3">
      <c r="A32">
        <v>1999</v>
      </c>
      <c r="B32" s="2">
        <v>3024</v>
      </c>
      <c r="C32" s="2">
        <v>2489</v>
      </c>
      <c r="D32" s="2">
        <v>3516</v>
      </c>
    </row>
    <row r="33" spans="1:4" x14ac:dyDescent="0.3">
      <c r="A33">
        <v>2000</v>
      </c>
      <c r="B33" s="2">
        <v>2621</v>
      </c>
      <c r="C33" s="2">
        <v>2118</v>
      </c>
      <c r="D33" s="2">
        <v>3144</v>
      </c>
    </row>
    <row r="34" spans="1:4" x14ac:dyDescent="0.3">
      <c r="A34">
        <v>2001</v>
      </c>
      <c r="B34" s="2">
        <v>2437</v>
      </c>
      <c r="C34" s="2">
        <v>1936</v>
      </c>
      <c r="D34" s="2">
        <v>2970</v>
      </c>
    </row>
    <row r="35" spans="1:4" x14ac:dyDescent="0.3">
      <c r="A35">
        <v>2002</v>
      </c>
      <c r="B35" s="2">
        <v>2240</v>
      </c>
      <c r="C35" s="2">
        <v>1743</v>
      </c>
      <c r="D35" s="2">
        <v>2741</v>
      </c>
    </row>
    <row r="36" spans="1:4" x14ac:dyDescent="0.3">
      <c r="A36">
        <v>2003</v>
      </c>
      <c r="B36" s="2">
        <v>2054</v>
      </c>
      <c r="C36" s="2">
        <v>1563</v>
      </c>
      <c r="D36" s="2">
        <v>2643</v>
      </c>
    </row>
    <row r="37" spans="1:4" x14ac:dyDescent="0.3">
      <c r="A37">
        <v>2004</v>
      </c>
      <c r="B37" s="2">
        <v>1192</v>
      </c>
      <c r="C37">
        <v>967</v>
      </c>
      <c r="D37" s="2">
        <v>1541</v>
      </c>
    </row>
    <row r="38" spans="1:4" x14ac:dyDescent="0.3">
      <c r="A38">
        <v>2005</v>
      </c>
      <c r="B38">
        <v>967</v>
      </c>
      <c r="C38">
        <v>781</v>
      </c>
      <c r="D38" s="2">
        <v>1162</v>
      </c>
    </row>
    <row r="39" spans="1:4" x14ac:dyDescent="0.3">
      <c r="A39">
        <v>2006</v>
      </c>
      <c r="B39">
        <v>858</v>
      </c>
      <c r="C39">
        <v>682</v>
      </c>
      <c r="D39" s="2">
        <v>1037</v>
      </c>
    </row>
    <row r="40" spans="1:4" x14ac:dyDescent="0.3">
      <c r="A40">
        <v>2007</v>
      </c>
      <c r="B40">
        <v>731</v>
      </c>
      <c r="C40">
        <v>594</v>
      </c>
      <c r="D40">
        <v>853</v>
      </c>
    </row>
    <row r="41" spans="1:4" x14ac:dyDescent="0.3">
      <c r="A41">
        <v>2008</v>
      </c>
      <c r="B41">
        <v>620</v>
      </c>
      <c r="C41">
        <v>506</v>
      </c>
      <c r="D41">
        <v>737</v>
      </c>
    </row>
    <row r="42" spans="1:4" x14ac:dyDescent="0.3">
      <c r="A42">
        <v>2009</v>
      </c>
      <c r="B42">
        <v>486</v>
      </c>
      <c r="C42">
        <v>394</v>
      </c>
      <c r="D42">
        <v>579</v>
      </c>
    </row>
    <row r="43" spans="1:4" x14ac:dyDescent="0.3">
      <c r="A43">
        <v>2010</v>
      </c>
      <c r="B43">
        <v>394</v>
      </c>
      <c r="C43">
        <v>320</v>
      </c>
      <c r="D43">
        <v>471</v>
      </c>
    </row>
    <row r="44" spans="1:4" x14ac:dyDescent="0.3">
      <c r="A44">
        <v>2011</v>
      </c>
      <c r="B44">
        <v>287</v>
      </c>
      <c r="C44">
        <v>235</v>
      </c>
      <c r="D44">
        <v>340</v>
      </c>
    </row>
    <row r="45" spans="1:4" x14ac:dyDescent="0.3">
      <c r="A45">
        <v>2012</v>
      </c>
      <c r="B45">
        <v>232</v>
      </c>
      <c r="C45">
        <v>195</v>
      </c>
      <c r="D45">
        <v>268</v>
      </c>
    </row>
    <row r="46" spans="1:4" x14ac:dyDescent="0.3">
      <c r="A46">
        <v>2013</v>
      </c>
      <c r="B46">
        <v>187</v>
      </c>
      <c r="C46">
        <v>155</v>
      </c>
      <c r="D46">
        <v>219</v>
      </c>
    </row>
    <row r="47" spans="1:4" x14ac:dyDescent="0.3">
      <c r="A47">
        <v>2014</v>
      </c>
      <c r="B47">
        <v>153</v>
      </c>
      <c r="C47">
        <v>128</v>
      </c>
      <c r="D47">
        <v>180</v>
      </c>
    </row>
    <row r="48" spans="1:4" x14ac:dyDescent="0.3">
      <c r="A48">
        <v>2015</v>
      </c>
      <c r="B48">
        <v>63</v>
      </c>
      <c r="C48">
        <v>50</v>
      </c>
      <c r="D48">
        <v>76</v>
      </c>
    </row>
    <row r="49" spans="1:4" x14ac:dyDescent="0.3">
      <c r="A49">
        <v>2016</v>
      </c>
      <c r="B49">
        <v>54</v>
      </c>
      <c r="C49">
        <v>43</v>
      </c>
      <c r="D49">
        <v>65</v>
      </c>
    </row>
    <row r="50" spans="1:4" x14ac:dyDescent="0.3">
      <c r="A50">
        <v>2017</v>
      </c>
      <c r="B50">
        <v>48</v>
      </c>
      <c r="C50">
        <v>38</v>
      </c>
      <c r="D50">
        <v>57</v>
      </c>
    </row>
    <row r="51" spans="1:4" x14ac:dyDescent="0.3">
      <c r="A51">
        <v>2018</v>
      </c>
      <c r="B51">
        <v>39</v>
      </c>
      <c r="C51">
        <v>31</v>
      </c>
      <c r="D51">
        <v>46</v>
      </c>
    </row>
    <row r="52" spans="1:4" x14ac:dyDescent="0.3">
      <c r="A52">
        <v>2019</v>
      </c>
      <c r="B52">
        <v>40</v>
      </c>
      <c r="C52">
        <v>33</v>
      </c>
      <c r="D52">
        <v>47</v>
      </c>
    </row>
    <row r="53" spans="1:4" x14ac:dyDescent="0.3">
      <c r="A53">
        <v>2020</v>
      </c>
      <c r="B53">
        <v>33</v>
      </c>
      <c r="C53">
        <v>26</v>
      </c>
      <c r="D53">
        <v>38</v>
      </c>
    </row>
    <row r="54" spans="1:4" x14ac:dyDescent="0.3">
      <c r="A54">
        <v>2021</v>
      </c>
      <c r="B54">
        <v>28</v>
      </c>
      <c r="C54">
        <v>22</v>
      </c>
      <c r="D54">
        <v>34</v>
      </c>
    </row>
    <row r="55" spans="1:4" x14ac:dyDescent="0.3">
      <c r="A55">
        <v>2022</v>
      </c>
      <c r="B55">
        <v>32</v>
      </c>
      <c r="C55">
        <v>25</v>
      </c>
      <c r="D55">
        <v>37</v>
      </c>
    </row>
    <row r="56" spans="1:4" x14ac:dyDescent="0.3">
      <c r="A56">
        <v>2023</v>
      </c>
      <c r="B56">
        <v>26</v>
      </c>
      <c r="C56">
        <v>20</v>
      </c>
      <c r="D56">
        <v>32</v>
      </c>
    </row>
    <row r="57" spans="1:4" x14ac:dyDescent="0.3">
      <c r="A57">
        <v>2024</v>
      </c>
      <c r="B57">
        <v>25</v>
      </c>
      <c r="C57">
        <v>20</v>
      </c>
      <c r="D57">
        <v>29</v>
      </c>
    </row>
    <row r="58" spans="1:4" x14ac:dyDescent="0.3">
      <c r="A58">
        <v>2025</v>
      </c>
      <c r="B58">
        <v>24</v>
      </c>
      <c r="C58">
        <v>19</v>
      </c>
      <c r="D58">
        <v>28</v>
      </c>
    </row>
    <row r="59" spans="1:4" x14ac:dyDescent="0.3">
      <c r="A59">
        <v>2026</v>
      </c>
      <c r="B59">
        <v>22</v>
      </c>
      <c r="C59">
        <v>18</v>
      </c>
      <c r="D59">
        <v>27</v>
      </c>
    </row>
    <row r="60" spans="1:4" x14ac:dyDescent="0.3">
      <c r="A60">
        <v>2027</v>
      </c>
      <c r="B60">
        <v>22</v>
      </c>
      <c r="C60">
        <v>18</v>
      </c>
      <c r="D60">
        <v>26</v>
      </c>
    </row>
    <row r="61" spans="1:4" x14ac:dyDescent="0.3">
      <c r="A61">
        <v>2028</v>
      </c>
      <c r="B61">
        <v>21</v>
      </c>
      <c r="C61">
        <v>17</v>
      </c>
      <c r="D61">
        <v>25</v>
      </c>
    </row>
    <row r="62" spans="1:4" x14ac:dyDescent="0.3">
      <c r="A62">
        <v>2029</v>
      </c>
      <c r="B62">
        <v>20</v>
      </c>
      <c r="C62">
        <v>16</v>
      </c>
      <c r="D62">
        <v>24</v>
      </c>
    </row>
    <row r="63" spans="1:4" x14ac:dyDescent="0.3">
      <c r="A63">
        <v>2030</v>
      </c>
      <c r="B63">
        <v>20</v>
      </c>
      <c r="C63">
        <v>16</v>
      </c>
      <c r="D63">
        <v>23</v>
      </c>
    </row>
    <row r="64" spans="1:4" x14ac:dyDescent="0.3">
      <c r="A64">
        <v>2031</v>
      </c>
      <c r="B64">
        <v>19</v>
      </c>
      <c r="C64">
        <v>15</v>
      </c>
      <c r="D64">
        <v>23</v>
      </c>
    </row>
    <row r="65" spans="1:4" x14ac:dyDescent="0.3">
      <c r="A65">
        <v>2032</v>
      </c>
      <c r="B65">
        <v>19</v>
      </c>
      <c r="C65">
        <v>15</v>
      </c>
      <c r="D65">
        <v>22</v>
      </c>
    </row>
    <row r="66" spans="1:4" x14ac:dyDescent="0.3">
      <c r="A66">
        <v>2033</v>
      </c>
      <c r="B66">
        <v>18</v>
      </c>
      <c r="C66">
        <v>15</v>
      </c>
      <c r="D66">
        <v>22</v>
      </c>
    </row>
    <row r="67" spans="1:4" x14ac:dyDescent="0.3">
      <c r="A67">
        <v>2034</v>
      </c>
      <c r="B67">
        <v>18</v>
      </c>
      <c r="C67">
        <v>15</v>
      </c>
      <c r="D67">
        <v>22</v>
      </c>
    </row>
    <row r="68" spans="1:4" x14ac:dyDescent="0.3">
      <c r="A68">
        <v>2035</v>
      </c>
      <c r="B68">
        <v>18</v>
      </c>
      <c r="C68">
        <v>15</v>
      </c>
      <c r="D68">
        <v>21</v>
      </c>
    </row>
    <row r="69" spans="1:4" x14ac:dyDescent="0.3">
      <c r="A69">
        <v>2036</v>
      </c>
      <c r="B69">
        <v>18</v>
      </c>
      <c r="C69">
        <v>14</v>
      </c>
      <c r="D69">
        <v>21</v>
      </c>
    </row>
    <row r="70" spans="1:4" x14ac:dyDescent="0.3">
      <c r="A70">
        <v>2037</v>
      </c>
      <c r="B70">
        <v>18</v>
      </c>
      <c r="C70">
        <v>14</v>
      </c>
      <c r="D70">
        <v>21</v>
      </c>
    </row>
    <row r="71" spans="1:4" x14ac:dyDescent="0.3">
      <c r="A71">
        <v>2038</v>
      </c>
      <c r="B71">
        <v>18</v>
      </c>
      <c r="C71">
        <v>14</v>
      </c>
      <c r="D71">
        <v>21</v>
      </c>
    </row>
    <row r="72" spans="1:4" x14ac:dyDescent="0.3">
      <c r="A72">
        <v>2039</v>
      </c>
      <c r="B72">
        <v>18</v>
      </c>
      <c r="C72">
        <v>14</v>
      </c>
      <c r="D72">
        <v>22</v>
      </c>
    </row>
    <row r="73" spans="1:4" x14ac:dyDescent="0.3">
      <c r="A73">
        <v>2040</v>
      </c>
      <c r="B73">
        <v>18</v>
      </c>
      <c r="C73">
        <v>14</v>
      </c>
      <c r="D73">
        <v>22</v>
      </c>
    </row>
    <row r="74" spans="1:4" x14ac:dyDescent="0.3">
      <c r="A74">
        <v>2041</v>
      </c>
      <c r="B74">
        <v>18</v>
      </c>
      <c r="C74">
        <v>14</v>
      </c>
      <c r="D74">
        <v>22</v>
      </c>
    </row>
    <row r="75" spans="1:4" x14ac:dyDescent="0.3">
      <c r="A75">
        <v>2042</v>
      </c>
      <c r="B75">
        <v>18</v>
      </c>
      <c r="C75">
        <v>14</v>
      </c>
      <c r="D75">
        <v>22</v>
      </c>
    </row>
    <row r="76" spans="1:4" x14ac:dyDescent="0.3">
      <c r="A76">
        <v>2043</v>
      </c>
      <c r="B76">
        <v>18</v>
      </c>
      <c r="C76">
        <v>14</v>
      </c>
      <c r="D76">
        <v>21</v>
      </c>
    </row>
    <row r="77" spans="1:4" x14ac:dyDescent="0.3">
      <c r="A77">
        <v>2044</v>
      </c>
      <c r="B77">
        <v>18</v>
      </c>
      <c r="C77">
        <v>14</v>
      </c>
      <c r="D77">
        <v>22</v>
      </c>
    </row>
    <row r="78" spans="1:4" x14ac:dyDescent="0.3">
      <c r="A78">
        <v>2045</v>
      </c>
      <c r="B78">
        <v>18</v>
      </c>
      <c r="C78">
        <v>14</v>
      </c>
      <c r="D78">
        <v>22</v>
      </c>
    </row>
    <row r="79" spans="1:4" x14ac:dyDescent="0.3">
      <c r="A79">
        <v>2046</v>
      </c>
      <c r="B79">
        <v>18</v>
      </c>
      <c r="C79">
        <v>14</v>
      </c>
      <c r="D79">
        <v>22</v>
      </c>
    </row>
    <row r="80" spans="1:4" x14ac:dyDescent="0.3">
      <c r="A80">
        <v>2047</v>
      </c>
      <c r="B80">
        <v>18</v>
      </c>
      <c r="C80">
        <v>14</v>
      </c>
      <c r="D80">
        <v>22</v>
      </c>
    </row>
    <row r="81" spans="1:86" x14ac:dyDescent="0.3">
      <c r="A81">
        <v>2048</v>
      </c>
      <c r="B81">
        <v>18</v>
      </c>
      <c r="C81">
        <v>14</v>
      </c>
      <c r="D81">
        <v>22</v>
      </c>
    </row>
    <row r="82" spans="1:86" x14ac:dyDescent="0.3">
      <c r="A82">
        <v>2049</v>
      </c>
      <c r="B82">
        <v>18</v>
      </c>
      <c r="C82">
        <v>14</v>
      </c>
      <c r="D82">
        <v>22</v>
      </c>
    </row>
    <row r="83" spans="1:86" x14ac:dyDescent="0.3">
      <c r="A83">
        <v>2050</v>
      </c>
      <c r="B83">
        <v>18</v>
      </c>
      <c r="C83">
        <v>14</v>
      </c>
      <c r="D83">
        <v>22</v>
      </c>
    </row>
    <row r="85" spans="1:86" x14ac:dyDescent="0.3">
      <c r="A85" t="s">
        <v>50</v>
      </c>
    </row>
    <row r="86" spans="1:86" x14ac:dyDescent="0.3">
      <c r="B86" t="s">
        <v>38</v>
      </c>
      <c r="C86" t="s">
        <v>39</v>
      </c>
      <c r="D86" t="s">
        <v>40</v>
      </c>
      <c r="F86" cm="1">
        <f t="array" ref="F86:CH87">TRANSPOSE(A87:B167)</f>
        <v>1970</v>
      </c>
      <c r="G86">
        <v>1971</v>
      </c>
      <c r="H86">
        <v>1972</v>
      </c>
      <c r="I86">
        <v>1973</v>
      </c>
      <c r="J86">
        <v>1974</v>
      </c>
      <c r="K86">
        <v>1975</v>
      </c>
      <c r="L86">
        <v>1976</v>
      </c>
      <c r="M86">
        <v>1977</v>
      </c>
      <c r="N86">
        <v>1978</v>
      </c>
      <c r="O86">
        <v>1979</v>
      </c>
      <c r="P86">
        <v>1980</v>
      </c>
      <c r="Q86">
        <v>1981</v>
      </c>
      <c r="R86">
        <v>1982</v>
      </c>
      <c r="S86">
        <v>1983</v>
      </c>
      <c r="T86">
        <v>1984</v>
      </c>
      <c r="U86">
        <v>1985</v>
      </c>
      <c r="V86">
        <v>1986</v>
      </c>
      <c r="W86">
        <v>1987</v>
      </c>
      <c r="X86">
        <v>1988</v>
      </c>
      <c r="Y86">
        <v>1989</v>
      </c>
      <c r="Z86">
        <v>1990</v>
      </c>
      <c r="AA86">
        <v>1991</v>
      </c>
      <c r="AB86">
        <v>1992</v>
      </c>
      <c r="AC86">
        <v>1993</v>
      </c>
      <c r="AD86">
        <v>1994</v>
      </c>
      <c r="AE86">
        <v>1995</v>
      </c>
      <c r="AF86">
        <v>1996</v>
      </c>
      <c r="AG86">
        <v>1997</v>
      </c>
      <c r="AH86">
        <v>1998</v>
      </c>
      <c r="AI86">
        <v>1999</v>
      </c>
      <c r="AJ86">
        <v>2000</v>
      </c>
      <c r="AK86">
        <v>2001</v>
      </c>
      <c r="AL86">
        <v>2002</v>
      </c>
      <c r="AM86">
        <v>2003</v>
      </c>
      <c r="AN86">
        <v>2004</v>
      </c>
      <c r="AO86">
        <v>2005</v>
      </c>
      <c r="AP86">
        <v>2006</v>
      </c>
      <c r="AQ86">
        <v>2007</v>
      </c>
      <c r="AR86">
        <v>2008</v>
      </c>
      <c r="AS86">
        <v>2009</v>
      </c>
      <c r="AT86">
        <v>2010</v>
      </c>
      <c r="AU86">
        <v>2011</v>
      </c>
      <c r="AV86">
        <v>2012</v>
      </c>
      <c r="AW86">
        <v>2013</v>
      </c>
      <c r="AX86">
        <v>2014</v>
      </c>
      <c r="AY86">
        <v>2015</v>
      </c>
      <c r="AZ86">
        <v>2016</v>
      </c>
      <c r="BA86">
        <v>2017</v>
      </c>
      <c r="BB86">
        <v>2018</v>
      </c>
      <c r="BC86">
        <v>2019</v>
      </c>
      <c r="BD86">
        <v>2020</v>
      </c>
      <c r="BE86">
        <v>2021</v>
      </c>
      <c r="BF86">
        <v>2022</v>
      </c>
      <c r="BG86">
        <v>2023</v>
      </c>
      <c r="BH86">
        <v>2024</v>
      </c>
      <c r="BI86">
        <v>2025</v>
      </c>
      <c r="BJ86">
        <v>2026</v>
      </c>
      <c r="BK86">
        <v>2027</v>
      </c>
      <c r="BL86">
        <v>2028</v>
      </c>
      <c r="BM86">
        <v>2029</v>
      </c>
      <c r="BN86">
        <v>2030</v>
      </c>
      <c r="BO86">
        <v>2031</v>
      </c>
      <c r="BP86">
        <v>2032</v>
      </c>
      <c r="BQ86">
        <v>2033</v>
      </c>
      <c r="BR86">
        <v>2034</v>
      </c>
      <c r="BS86">
        <v>2035</v>
      </c>
      <c r="BT86">
        <v>2036</v>
      </c>
      <c r="BU86">
        <v>2037</v>
      </c>
      <c r="BV86">
        <v>2038</v>
      </c>
      <c r="BW86">
        <v>2039</v>
      </c>
      <c r="BX86">
        <v>2040</v>
      </c>
      <c r="BY86">
        <v>2041</v>
      </c>
      <c r="BZ86">
        <v>2042</v>
      </c>
      <c r="CA86">
        <v>2043</v>
      </c>
      <c r="CB86">
        <v>2044</v>
      </c>
      <c r="CC86">
        <v>2045</v>
      </c>
      <c r="CD86">
        <v>2046</v>
      </c>
      <c r="CE86">
        <v>2047</v>
      </c>
      <c r="CF86">
        <v>2048</v>
      </c>
      <c r="CG86">
        <v>2049</v>
      </c>
      <c r="CH86">
        <v>2050</v>
      </c>
    </row>
    <row r="87" spans="1:86" x14ac:dyDescent="0.3">
      <c r="A87">
        <v>1970</v>
      </c>
      <c r="B87">
        <v>0</v>
      </c>
      <c r="C87">
        <v>0</v>
      </c>
      <c r="D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1</v>
      </c>
      <c r="V87">
        <v>3</v>
      </c>
      <c r="W87">
        <v>19</v>
      </c>
      <c r="X87">
        <v>97</v>
      </c>
      <c r="Y87">
        <v>328</v>
      </c>
      <c r="Z87">
        <v>768</v>
      </c>
      <c r="AA87">
        <v>1309</v>
      </c>
      <c r="AB87" s="2">
        <v>1827</v>
      </c>
      <c r="AC87" s="2">
        <v>2234</v>
      </c>
      <c r="AD87" s="2">
        <v>2554</v>
      </c>
      <c r="AE87" s="2">
        <v>2770</v>
      </c>
      <c r="AF87" s="2">
        <v>2985</v>
      </c>
      <c r="AG87" s="2">
        <v>3067</v>
      </c>
      <c r="AH87" s="2">
        <v>3029</v>
      </c>
      <c r="AI87" s="2">
        <v>2843</v>
      </c>
      <c r="AJ87" s="2">
        <v>2464</v>
      </c>
      <c r="AK87" s="2">
        <v>2291</v>
      </c>
      <c r="AL87" s="2">
        <v>2106</v>
      </c>
      <c r="AM87" s="2">
        <v>1931</v>
      </c>
      <c r="AN87" s="2">
        <v>1121</v>
      </c>
      <c r="AO87" s="2">
        <v>909</v>
      </c>
      <c r="AP87" s="2">
        <v>807</v>
      </c>
      <c r="AQ87" s="2">
        <v>687</v>
      </c>
      <c r="AR87" s="2">
        <v>583</v>
      </c>
      <c r="AS87" s="2">
        <v>457</v>
      </c>
      <c r="AT87" s="2">
        <v>370</v>
      </c>
      <c r="AU87" s="2">
        <v>270</v>
      </c>
      <c r="AV87" s="2">
        <v>218</v>
      </c>
      <c r="AW87" s="2">
        <v>176</v>
      </c>
      <c r="AX87" s="2">
        <v>143</v>
      </c>
      <c r="AY87" s="2">
        <v>59</v>
      </c>
      <c r="AZ87" s="2">
        <v>50</v>
      </c>
      <c r="BA87" s="2">
        <v>45</v>
      </c>
      <c r="BB87" s="2">
        <v>37</v>
      </c>
      <c r="BC87" s="2">
        <v>38</v>
      </c>
      <c r="BD87" s="2">
        <v>31</v>
      </c>
      <c r="BE87" s="2">
        <v>27</v>
      </c>
      <c r="BF87" s="2">
        <v>30</v>
      </c>
      <c r="BG87" s="2">
        <v>25</v>
      </c>
      <c r="BH87">
        <v>23</v>
      </c>
      <c r="BI87">
        <v>22</v>
      </c>
      <c r="BJ87">
        <v>21</v>
      </c>
      <c r="BK87">
        <v>20</v>
      </c>
      <c r="BL87">
        <v>20</v>
      </c>
      <c r="BM87">
        <v>19</v>
      </c>
      <c r="BN87">
        <v>18</v>
      </c>
      <c r="BO87">
        <v>18</v>
      </c>
      <c r="BP87">
        <v>18</v>
      </c>
      <c r="BQ87">
        <v>17</v>
      </c>
      <c r="BR87">
        <v>17</v>
      </c>
      <c r="BS87">
        <v>17</v>
      </c>
      <c r="BT87">
        <v>17</v>
      </c>
      <c r="BU87">
        <v>17</v>
      </c>
      <c r="BV87">
        <v>17</v>
      </c>
      <c r="BW87">
        <v>16</v>
      </c>
      <c r="BX87">
        <v>17</v>
      </c>
      <c r="BY87">
        <v>17</v>
      </c>
      <c r="BZ87">
        <v>17</v>
      </c>
      <c r="CA87">
        <v>17</v>
      </c>
      <c r="CB87">
        <v>17</v>
      </c>
      <c r="CC87">
        <v>17</v>
      </c>
      <c r="CD87">
        <v>17</v>
      </c>
      <c r="CE87">
        <v>17</v>
      </c>
      <c r="CF87">
        <v>17</v>
      </c>
      <c r="CG87">
        <v>17</v>
      </c>
      <c r="CH87">
        <v>17</v>
      </c>
    </row>
    <row r="88" spans="1:86" x14ac:dyDescent="0.3">
      <c r="A88">
        <v>1971</v>
      </c>
      <c r="B88">
        <v>0</v>
      </c>
      <c r="C88">
        <v>0</v>
      </c>
      <c r="D88">
        <v>0</v>
      </c>
    </row>
    <row r="89" spans="1:86" x14ac:dyDescent="0.3">
      <c r="A89">
        <v>1972</v>
      </c>
      <c r="B89">
        <v>0</v>
      </c>
      <c r="C89">
        <v>0</v>
      </c>
      <c r="D89">
        <v>0</v>
      </c>
    </row>
    <row r="90" spans="1:86" x14ac:dyDescent="0.3">
      <c r="A90">
        <v>1973</v>
      </c>
      <c r="B90">
        <v>0</v>
      </c>
      <c r="C90">
        <v>0</v>
      </c>
      <c r="D90">
        <v>0</v>
      </c>
    </row>
    <row r="91" spans="1:86" x14ac:dyDescent="0.3">
      <c r="A91">
        <v>1974</v>
      </c>
      <c r="B91">
        <v>0</v>
      </c>
      <c r="C91">
        <v>0</v>
      </c>
      <c r="D91">
        <v>0</v>
      </c>
    </row>
    <row r="92" spans="1:86" x14ac:dyDescent="0.3">
      <c r="A92">
        <v>1975</v>
      </c>
      <c r="B92">
        <v>0</v>
      </c>
      <c r="C92">
        <v>0</v>
      </c>
      <c r="D92">
        <v>0</v>
      </c>
    </row>
    <row r="93" spans="1:86" x14ac:dyDescent="0.3">
      <c r="A93">
        <v>1976</v>
      </c>
      <c r="B93">
        <v>0</v>
      </c>
      <c r="C93">
        <v>0</v>
      </c>
      <c r="D93">
        <v>0</v>
      </c>
    </row>
    <row r="94" spans="1:86" x14ac:dyDescent="0.3">
      <c r="A94">
        <v>1977</v>
      </c>
      <c r="B94">
        <v>0</v>
      </c>
      <c r="C94">
        <v>0</v>
      </c>
      <c r="D94">
        <v>0</v>
      </c>
    </row>
    <row r="95" spans="1:86" x14ac:dyDescent="0.3">
      <c r="A95">
        <v>1978</v>
      </c>
      <c r="B95">
        <v>0</v>
      </c>
      <c r="C95">
        <v>0</v>
      </c>
      <c r="D95">
        <v>0</v>
      </c>
    </row>
    <row r="96" spans="1:86" x14ac:dyDescent="0.3">
      <c r="A96">
        <v>1979</v>
      </c>
      <c r="B96">
        <v>0</v>
      </c>
      <c r="C96">
        <v>0</v>
      </c>
      <c r="D96">
        <v>0</v>
      </c>
    </row>
    <row r="97" spans="1:4" x14ac:dyDescent="0.3">
      <c r="A97">
        <v>1980</v>
      </c>
      <c r="B97">
        <v>0</v>
      </c>
      <c r="C97">
        <v>0</v>
      </c>
      <c r="D97">
        <v>0</v>
      </c>
    </row>
    <row r="98" spans="1:4" x14ac:dyDescent="0.3">
      <c r="A98">
        <v>1981</v>
      </c>
      <c r="B98">
        <v>0</v>
      </c>
      <c r="C98">
        <v>0</v>
      </c>
      <c r="D98">
        <v>0</v>
      </c>
    </row>
    <row r="99" spans="1:4" x14ac:dyDescent="0.3">
      <c r="A99">
        <v>1982</v>
      </c>
      <c r="B99">
        <v>0</v>
      </c>
      <c r="C99">
        <v>0</v>
      </c>
      <c r="D99">
        <v>0</v>
      </c>
    </row>
    <row r="100" spans="1:4" x14ac:dyDescent="0.3">
      <c r="A100">
        <v>1983</v>
      </c>
      <c r="B100">
        <v>0</v>
      </c>
      <c r="C100">
        <v>0</v>
      </c>
      <c r="D100">
        <v>0</v>
      </c>
    </row>
    <row r="101" spans="1:4" x14ac:dyDescent="0.3">
      <c r="A101">
        <v>1984</v>
      </c>
      <c r="B101">
        <v>0</v>
      </c>
      <c r="C101">
        <v>0</v>
      </c>
      <c r="D101">
        <v>0</v>
      </c>
    </row>
    <row r="102" spans="1:4" x14ac:dyDescent="0.3">
      <c r="A102">
        <v>1985</v>
      </c>
      <c r="B102">
        <v>1</v>
      </c>
      <c r="C102">
        <v>0</v>
      </c>
      <c r="D102">
        <v>1</v>
      </c>
    </row>
    <row r="103" spans="1:4" x14ac:dyDescent="0.3">
      <c r="A103">
        <v>1986</v>
      </c>
      <c r="B103">
        <v>3</v>
      </c>
      <c r="C103">
        <v>2</v>
      </c>
      <c r="D103">
        <v>4</v>
      </c>
    </row>
    <row r="104" spans="1:4" x14ac:dyDescent="0.3">
      <c r="A104">
        <v>1987</v>
      </c>
      <c r="B104">
        <v>19</v>
      </c>
      <c r="C104">
        <v>15</v>
      </c>
      <c r="D104">
        <v>23</v>
      </c>
    </row>
    <row r="105" spans="1:4" x14ac:dyDescent="0.3">
      <c r="A105">
        <v>1988</v>
      </c>
      <c r="B105">
        <v>97</v>
      </c>
      <c r="C105">
        <v>79</v>
      </c>
      <c r="D105">
        <v>115</v>
      </c>
    </row>
    <row r="106" spans="1:4" x14ac:dyDescent="0.3">
      <c r="A106">
        <v>1989</v>
      </c>
      <c r="B106">
        <v>328</v>
      </c>
      <c r="C106">
        <v>268</v>
      </c>
      <c r="D106">
        <v>394</v>
      </c>
    </row>
    <row r="107" spans="1:4" x14ac:dyDescent="0.3">
      <c r="A107">
        <v>1990</v>
      </c>
      <c r="B107">
        <v>768</v>
      </c>
      <c r="C107">
        <v>628</v>
      </c>
      <c r="D107">
        <v>917</v>
      </c>
    </row>
    <row r="108" spans="1:4" x14ac:dyDescent="0.3">
      <c r="A108">
        <v>1991</v>
      </c>
      <c r="B108" s="2">
        <v>1309</v>
      </c>
      <c r="C108" s="2">
        <v>1070</v>
      </c>
      <c r="D108" s="2">
        <v>1545</v>
      </c>
    </row>
    <row r="109" spans="1:4" x14ac:dyDescent="0.3">
      <c r="A109">
        <v>1992</v>
      </c>
      <c r="B109" s="2">
        <v>1827</v>
      </c>
      <c r="C109" s="2">
        <v>1521</v>
      </c>
      <c r="D109" s="2">
        <v>2164</v>
      </c>
    </row>
    <row r="110" spans="1:4" x14ac:dyDescent="0.3">
      <c r="A110">
        <v>1993</v>
      </c>
      <c r="B110" s="2">
        <v>2234</v>
      </c>
      <c r="C110" s="2">
        <v>1861</v>
      </c>
      <c r="D110" s="2">
        <v>2646</v>
      </c>
    </row>
    <row r="111" spans="1:4" x14ac:dyDescent="0.3">
      <c r="A111">
        <v>1994</v>
      </c>
      <c r="B111" s="2">
        <v>2554</v>
      </c>
      <c r="C111" s="2">
        <v>2129</v>
      </c>
      <c r="D111" s="2">
        <v>3013</v>
      </c>
    </row>
    <row r="112" spans="1:4" x14ac:dyDescent="0.3">
      <c r="A112">
        <v>1995</v>
      </c>
      <c r="B112" s="2">
        <v>2770</v>
      </c>
      <c r="C112" s="2">
        <v>2276</v>
      </c>
      <c r="D112" s="2">
        <v>3227</v>
      </c>
    </row>
    <row r="113" spans="1:4" x14ac:dyDescent="0.3">
      <c r="A113">
        <v>1996</v>
      </c>
      <c r="B113" s="2">
        <v>2985</v>
      </c>
      <c r="C113" s="2">
        <v>2511</v>
      </c>
      <c r="D113" s="2">
        <v>3508</v>
      </c>
    </row>
    <row r="114" spans="1:4" x14ac:dyDescent="0.3">
      <c r="A114">
        <v>1997</v>
      </c>
      <c r="B114" s="2">
        <v>3067</v>
      </c>
      <c r="C114" s="2">
        <v>2500</v>
      </c>
      <c r="D114" s="2">
        <v>3597</v>
      </c>
    </row>
    <row r="115" spans="1:4" x14ac:dyDescent="0.3">
      <c r="A115">
        <v>1998</v>
      </c>
      <c r="B115" s="2">
        <v>3029</v>
      </c>
      <c r="C115" s="2">
        <v>2463</v>
      </c>
      <c r="D115" s="2">
        <v>3543</v>
      </c>
    </row>
    <row r="116" spans="1:4" x14ac:dyDescent="0.3">
      <c r="A116">
        <v>1999</v>
      </c>
      <c r="B116" s="2">
        <v>2843</v>
      </c>
      <c r="C116" s="2">
        <v>2340</v>
      </c>
      <c r="D116" s="2">
        <v>3305</v>
      </c>
    </row>
    <row r="117" spans="1:4" x14ac:dyDescent="0.3">
      <c r="A117">
        <v>2000</v>
      </c>
      <c r="B117" s="2">
        <v>2464</v>
      </c>
      <c r="C117" s="2">
        <v>1991</v>
      </c>
      <c r="D117" s="2">
        <v>2956</v>
      </c>
    </row>
    <row r="118" spans="1:4" x14ac:dyDescent="0.3">
      <c r="A118">
        <v>2001</v>
      </c>
      <c r="B118" s="2">
        <v>2291</v>
      </c>
      <c r="C118" s="2">
        <v>1820</v>
      </c>
      <c r="D118" s="2">
        <v>2792</v>
      </c>
    </row>
    <row r="119" spans="1:4" x14ac:dyDescent="0.3">
      <c r="A119">
        <v>2002</v>
      </c>
      <c r="B119" s="2">
        <v>2106</v>
      </c>
      <c r="C119" s="2">
        <v>1638</v>
      </c>
      <c r="D119" s="2">
        <v>2576</v>
      </c>
    </row>
    <row r="120" spans="1:4" x14ac:dyDescent="0.3">
      <c r="A120">
        <v>2003</v>
      </c>
      <c r="B120" s="2">
        <v>1931</v>
      </c>
      <c r="C120" s="2">
        <v>1469</v>
      </c>
      <c r="D120" s="2">
        <v>2485</v>
      </c>
    </row>
    <row r="121" spans="1:4" x14ac:dyDescent="0.3">
      <c r="A121">
        <v>2004</v>
      </c>
      <c r="B121" s="2">
        <v>1121</v>
      </c>
      <c r="C121">
        <v>909</v>
      </c>
      <c r="D121" s="2">
        <v>1449</v>
      </c>
    </row>
    <row r="122" spans="1:4" x14ac:dyDescent="0.3">
      <c r="A122">
        <v>2005</v>
      </c>
      <c r="B122">
        <v>909</v>
      </c>
      <c r="C122">
        <v>734</v>
      </c>
      <c r="D122" s="2">
        <v>1093</v>
      </c>
    </row>
    <row r="123" spans="1:4" x14ac:dyDescent="0.3">
      <c r="A123">
        <v>2006</v>
      </c>
      <c r="B123">
        <v>807</v>
      </c>
      <c r="C123">
        <v>641</v>
      </c>
      <c r="D123">
        <v>974</v>
      </c>
    </row>
    <row r="124" spans="1:4" x14ac:dyDescent="0.3">
      <c r="A124">
        <v>2007</v>
      </c>
      <c r="B124">
        <v>687</v>
      </c>
      <c r="C124">
        <v>558</v>
      </c>
      <c r="D124">
        <v>802</v>
      </c>
    </row>
    <row r="125" spans="1:4" x14ac:dyDescent="0.3">
      <c r="A125">
        <v>2008</v>
      </c>
      <c r="B125">
        <v>583</v>
      </c>
      <c r="C125">
        <v>476</v>
      </c>
      <c r="D125">
        <v>693</v>
      </c>
    </row>
    <row r="126" spans="1:4" x14ac:dyDescent="0.3">
      <c r="A126">
        <v>2009</v>
      </c>
      <c r="B126">
        <v>457</v>
      </c>
      <c r="C126">
        <v>371</v>
      </c>
      <c r="D126">
        <v>544</v>
      </c>
    </row>
    <row r="127" spans="1:4" x14ac:dyDescent="0.3">
      <c r="A127">
        <v>2010</v>
      </c>
      <c r="B127">
        <v>370</v>
      </c>
      <c r="C127">
        <v>301</v>
      </c>
      <c r="D127">
        <v>443</v>
      </c>
    </row>
    <row r="128" spans="1:4" x14ac:dyDescent="0.3">
      <c r="A128">
        <v>2011</v>
      </c>
      <c r="B128">
        <v>270</v>
      </c>
      <c r="C128">
        <v>221</v>
      </c>
      <c r="D128">
        <v>319</v>
      </c>
    </row>
    <row r="129" spans="1:4" x14ac:dyDescent="0.3">
      <c r="A129">
        <v>2012</v>
      </c>
      <c r="B129">
        <v>218</v>
      </c>
      <c r="C129">
        <v>183</v>
      </c>
      <c r="D129">
        <v>252</v>
      </c>
    </row>
    <row r="130" spans="1:4" x14ac:dyDescent="0.3">
      <c r="A130">
        <v>2013</v>
      </c>
      <c r="B130">
        <v>176</v>
      </c>
      <c r="C130">
        <v>146</v>
      </c>
      <c r="D130">
        <v>206</v>
      </c>
    </row>
    <row r="131" spans="1:4" x14ac:dyDescent="0.3">
      <c r="A131">
        <v>2014</v>
      </c>
      <c r="B131">
        <v>143</v>
      </c>
      <c r="C131">
        <v>121</v>
      </c>
      <c r="D131">
        <v>170</v>
      </c>
    </row>
    <row r="132" spans="1:4" x14ac:dyDescent="0.3">
      <c r="A132">
        <v>2015</v>
      </c>
      <c r="B132">
        <v>59</v>
      </c>
      <c r="C132">
        <v>47</v>
      </c>
      <c r="D132">
        <v>71</v>
      </c>
    </row>
    <row r="133" spans="1:4" x14ac:dyDescent="0.3">
      <c r="A133">
        <v>2016</v>
      </c>
      <c r="B133">
        <v>50</v>
      </c>
      <c r="C133">
        <v>40</v>
      </c>
      <c r="D133">
        <v>61</v>
      </c>
    </row>
    <row r="134" spans="1:4" x14ac:dyDescent="0.3">
      <c r="A134">
        <v>2017</v>
      </c>
      <c r="B134">
        <v>45</v>
      </c>
      <c r="C134">
        <v>36</v>
      </c>
      <c r="D134">
        <v>54</v>
      </c>
    </row>
    <row r="135" spans="1:4" x14ac:dyDescent="0.3">
      <c r="A135">
        <v>2018</v>
      </c>
      <c r="B135">
        <v>37</v>
      </c>
      <c r="C135">
        <v>29</v>
      </c>
      <c r="D135">
        <v>43</v>
      </c>
    </row>
    <row r="136" spans="1:4" x14ac:dyDescent="0.3">
      <c r="A136">
        <v>2019</v>
      </c>
      <c r="B136">
        <v>38</v>
      </c>
      <c r="C136">
        <v>31</v>
      </c>
      <c r="D136">
        <v>45</v>
      </c>
    </row>
    <row r="137" spans="1:4" x14ac:dyDescent="0.3">
      <c r="A137">
        <v>2020</v>
      </c>
      <c r="B137">
        <v>31</v>
      </c>
      <c r="C137">
        <v>24</v>
      </c>
      <c r="D137">
        <v>36</v>
      </c>
    </row>
    <row r="138" spans="1:4" x14ac:dyDescent="0.3">
      <c r="A138">
        <v>2021</v>
      </c>
      <c r="B138">
        <v>27</v>
      </c>
      <c r="C138">
        <v>21</v>
      </c>
      <c r="D138">
        <v>32</v>
      </c>
    </row>
    <row r="139" spans="1:4" x14ac:dyDescent="0.3">
      <c r="A139">
        <v>2022</v>
      </c>
      <c r="B139">
        <v>30</v>
      </c>
      <c r="C139">
        <v>24</v>
      </c>
      <c r="D139">
        <v>35</v>
      </c>
    </row>
    <row r="140" spans="1:4" x14ac:dyDescent="0.3">
      <c r="A140">
        <v>2023</v>
      </c>
      <c r="B140">
        <v>25</v>
      </c>
      <c r="C140">
        <v>19</v>
      </c>
      <c r="D140">
        <v>30</v>
      </c>
    </row>
    <row r="141" spans="1:4" x14ac:dyDescent="0.3">
      <c r="A141">
        <v>2024</v>
      </c>
      <c r="B141">
        <v>23</v>
      </c>
      <c r="C141">
        <v>19</v>
      </c>
      <c r="D141">
        <v>27</v>
      </c>
    </row>
    <row r="142" spans="1:4" x14ac:dyDescent="0.3">
      <c r="A142">
        <v>2025</v>
      </c>
      <c r="B142">
        <v>22</v>
      </c>
      <c r="C142">
        <v>18</v>
      </c>
      <c r="D142">
        <v>26</v>
      </c>
    </row>
    <row r="143" spans="1:4" x14ac:dyDescent="0.3">
      <c r="A143">
        <v>2026</v>
      </c>
      <c r="B143">
        <v>21</v>
      </c>
      <c r="C143">
        <v>17</v>
      </c>
      <c r="D143">
        <v>25</v>
      </c>
    </row>
    <row r="144" spans="1:4" x14ac:dyDescent="0.3">
      <c r="A144">
        <v>2027</v>
      </c>
      <c r="B144">
        <v>20</v>
      </c>
      <c r="C144">
        <v>17</v>
      </c>
      <c r="D144">
        <v>24</v>
      </c>
    </row>
    <row r="145" spans="1:4" x14ac:dyDescent="0.3">
      <c r="A145">
        <v>2028</v>
      </c>
      <c r="B145">
        <v>20</v>
      </c>
      <c r="C145">
        <v>16</v>
      </c>
      <c r="D145">
        <v>23</v>
      </c>
    </row>
    <row r="146" spans="1:4" x14ac:dyDescent="0.3">
      <c r="A146">
        <v>2029</v>
      </c>
      <c r="B146">
        <v>19</v>
      </c>
      <c r="C146">
        <v>16</v>
      </c>
      <c r="D146">
        <v>22</v>
      </c>
    </row>
    <row r="147" spans="1:4" x14ac:dyDescent="0.3">
      <c r="A147">
        <v>2030</v>
      </c>
      <c r="B147">
        <v>18</v>
      </c>
      <c r="C147">
        <v>15</v>
      </c>
      <c r="D147">
        <v>22</v>
      </c>
    </row>
    <row r="148" spans="1:4" x14ac:dyDescent="0.3">
      <c r="A148">
        <v>2031</v>
      </c>
      <c r="B148">
        <v>18</v>
      </c>
      <c r="C148">
        <v>14</v>
      </c>
      <c r="D148">
        <v>21</v>
      </c>
    </row>
    <row r="149" spans="1:4" x14ac:dyDescent="0.3">
      <c r="A149">
        <v>2032</v>
      </c>
      <c r="B149">
        <v>18</v>
      </c>
      <c r="C149">
        <v>14</v>
      </c>
      <c r="D149">
        <v>21</v>
      </c>
    </row>
    <row r="150" spans="1:4" x14ac:dyDescent="0.3">
      <c r="A150">
        <v>2033</v>
      </c>
      <c r="B150">
        <v>17</v>
      </c>
      <c r="C150">
        <v>14</v>
      </c>
      <c r="D150">
        <v>21</v>
      </c>
    </row>
    <row r="151" spans="1:4" x14ac:dyDescent="0.3">
      <c r="A151">
        <v>2034</v>
      </c>
      <c r="B151">
        <v>17</v>
      </c>
      <c r="C151">
        <v>14</v>
      </c>
      <c r="D151">
        <v>21</v>
      </c>
    </row>
    <row r="152" spans="1:4" x14ac:dyDescent="0.3">
      <c r="A152">
        <v>2035</v>
      </c>
      <c r="B152">
        <v>17</v>
      </c>
      <c r="C152">
        <v>14</v>
      </c>
      <c r="D152">
        <v>20</v>
      </c>
    </row>
    <row r="153" spans="1:4" x14ac:dyDescent="0.3">
      <c r="A153">
        <v>2036</v>
      </c>
      <c r="B153">
        <v>17</v>
      </c>
      <c r="C153">
        <v>14</v>
      </c>
      <c r="D153">
        <v>20</v>
      </c>
    </row>
    <row r="154" spans="1:4" x14ac:dyDescent="0.3">
      <c r="A154">
        <v>2037</v>
      </c>
      <c r="B154">
        <v>17</v>
      </c>
      <c r="C154">
        <v>13</v>
      </c>
      <c r="D154">
        <v>20</v>
      </c>
    </row>
    <row r="155" spans="1:4" x14ac:dyDescent="0.3">
      <c r="A155">
        <v>2038</v>
      </c>
      <c r="B155">
        <v>17</v>
      </c>
      <c r="C155">
        <v>13</v>
      </c>
      <c r="D155">
        <v>20</v>
      </c>
    </row>
    <row r="156" spans="1:4" x14ac:dyDescent="0.3">
      <c r="A156">
        <v>2039</v>
      </c>
      <c r="B156">
        <v>16</v>
      </c>
      <c r="C156">
        <v>13</v>
      </c>
      <c r="D156">
        <v>20</v>
      </c>
    </row>
    <row r="157" spans="1:4" x14ac:dyDescent="0.3">
      <c r="A157">
        <v>2040</v>
      </c>
      <c r="B157">
        <v>17</v>
      </c>
      <c r="C157">
        <v>13</v>
      </c>
      <c r="D157">
        <v>20</v>
      </c>
    </row>
    <row r="158" spans="1:4" x14ac:dyDescent="0.3">
      <c r="A158">
        <v>2041</v>
      </c>
      <c r="B158">
        <v>17</v>
      </c>
      <c r="C158">
        <v>13</v>
      </c>
      <c r="D158">
        <v>20</v>
      </c>
    </row>
    <row r="159" spans="1:4" x14ac:dyDescent="0.3">
      <c r="A159">
        <v>2042</v>
      </c>
      <c r="B159">
        <v>17</v>
      </c>
      <c r="C159">
        <v>13</v>
      </c>
      <c r="D159">
        <v>20</v>
      </c>
    </row>
    <row r="160" spans="1:4" x14ac:dyDescent="0.3">
      <c r="A160">
        <v>2043</v>
      </c>
      <c r="B160">
        <v>17</v>
      </c>
      <c r="C160">
        <v>13</v>
      </c>
      <c r="D160">
        <v>20</v>
      </c>
    </row>
    <row r="161" spans="1:86" x14ac:dyDescent="0.3">
      <c r="A161">
        <v>2044</v>
      </c>
      <c r="B161">
        <v>17</v>
      </c>
      <c r="C161">
        <v>13</v>
      </c>
      <c r="D161">
        <v>20</v>
      </c>
    </row>
    <row r="162" spans="1:86" x14ac:dyDescent="0.3">
      <c r="A162">
        <v>2045</v>
      </c>
      <c r="B162">
        <v>17</v>
      </c>
      <c r="C162">
        <v>14</v>
      </c>
      <c r="D162">
        <v>21</v>
      </c>
    </row>
    <row r="163" spans="1:86" x14ac:dyDescent="0.3">
      <c r="A163">
        <v>2046</v>
      </c>
      <c r="B163">
        <v>17</v>
      </c>
      <c r="C163">
        <v>13</v>
      </c>
      <c r="D163">
        <v>21</v>
      </c>
    </row>
    <row r="164" spans="1:86" x14ac:dyDescent="0.3">
      <c r="A164">
        <v>2047</v>
      </c>
      <c r="B164">
        <v>17</v>
      </c>
      <c r="C164">
        <v>14</v>
      </c>
      <c r="D164">
        <v>21</v>
      </c>
    </row>
    <row r="165" spans="1:86" x14ac:dyDescent="0.3">
      <c r="A165">
        <v>2048</v>
      </c>
      <c r="B165">
        <v>17</v>
      </c>
      <c r="C165">
        <v>13</v>
      </c>
      <c r="D165">
        <v>21</v>
      </c>
    </row>
    <row r="166" spans="1:86" x14ac:dyDescent="0.3">
      <c r="A166">
        <v>2049</v>
      </c>
      <c r="B166">
        <v>17</v>
      </c>
      <c r="C166">
        <v>13</v>
      </c>
      <c r="D166">
        <v>21</v>
      </c>
    </row>
    <row r="167" spans="1:86" x14ac:dyDescent="0.3">
      <c r="A167">
        <v>2050</v>
      </c>
      <c r="B167">
        <v>17</v>
      </c>
      <c r="C167">
        <v>13</v>
      </c>
      <c r="D167">
        <v>21</v>
      </c>
    </row>
    <row r="169" spans="1:86" x14ac:dyDescent="0.3">
      <c r="A169" t="s">
        <v>51</v>
      </c>
    </row>
    <row r="170" spans="1:86" x14ac:dyDescent="0.3">
      <c r="B170" t="s">
        <v>38</v>
      </c>
      <c r="C170" t="s">
        <v>39</v>
      </c>
      <c r="D170" t="s">
        <v>40</v>
      </c>
      <c r="F170" cm="1">
        <f t="array" ref="F170:CH171">TRANSPOSE(A171:B251)</f>
        <v>1970</v>
      </c>
      <c r="G170">
        <v>1971</v>
      </c>
      <c r="H170">
        <v>1972</v>
      </c>
      <c r="I170">
        <v>1973</v>
      </c>
      <c r="J170">
        <v>1974</v>
      </c>
      <c r="K170">
        <v>1975</v>
      </c>
      <c r="L170">
        <v>1976</v>
      </c>
      <c r="M170">
        <v>1977</v>
      </c>
      <c r="N170">
        <v>1978</v>
      </c>
      <c r="O170">
        <v>1979</v>
      </c>
      <c r="P170">
        <v>1980</v>
      </c>
      <c r="Q170">
        <v>1981</v>
      </c>
      <c r="R170">
        <v>1982</v>
      </c>
      <c r="S170">
        <v>1983</v>
      </c>
      <c r="T170">
        <v>1984</v>
      </c>
      <c r="U170">
        <v>1985</v>
      </c>
      <c r="V170">
        <v>1986</v>
      </c>
      <c r="W170">
        <v>1987</v>
      </c>
      <c r="X170">
        <v>1988</v>
      </c>
      <c r="Y170">
        <v>1989</v>
      </c>
      <c r="Z170">
        <v>1990</v>
      </c>
      <c r="AA170">
        <v>1991</v>
      </c>
      <c r="AB170">
        <v>1992</v>
      </c>
      <c r="AC170">
        <v>1993</v>
      </c>
      <c r="AD170">
        <v>1994</v>
      </c>
      <c r="AE170">
        <v>1995</v>
      </c>
      <c r="AF170">
        <v>1996</v>
      </c>
      <c r="AG170">
        <v>1997</v>
      </c>
      <c r="AH170">
        <v>1998</v>
      </c>
      <c r="AI170">
        <v>1999</v>
      </c>
      <c r="AJ170">
        <v>2000</v>
      </c>
      <c r="AK170">
        <v>2001</v>
      </c>
      <c r="AL170">
        <v>2002</v>
      </c>
      <c r="AM170">
        <v>2003</v>
      </c>
      <c r="AN170">
        <v>2004</v>
      </c>
      <c r="AO170">
        <v>2005</v>
      </c>
      <c r="AP170">
        <v>2006</v>
      </c>
      <c r="AQ170">
        <v>2007</v>
      </c>
      <c r="AR170">
        <v>2008</v>
      </c>
      <c r="AS170">
        <v>2009</v>
      </c>
      <c r="AT170">
        <v>2010</v>
      </c>
      <c r="AU170">
        <v>2011</v>
      </c>
      <c r="AV170">
        <v>2012</v>
      </c>
      <c r="AW170">
        <v>2013</v>
      </c>
      <c r="AX170">
        <v>2014</v>
      </c>
      <c r="AY170">
        <v>2015</v>
      </c>
      <c r="AZ170">
        <v>2016</v>
      </c>
      <c r="BA170">
        <v>2017</v>
      </c>
      <c r="BB170">
        <v>2018</v>
      </c>
      <c r="BC170">
        <v>2019</v>
      </c>
      <c r="BD170">
        <v>2020</v>
      </c>
      <c r="BE170">
        <v>2021</v>
      </c>
      <c r="BF170">
        <v>2022</v>
      </c>
      <c r="BG170">
        <v>2023</v>
      </c>
      <c r="BH170">
        <v>2024</v>
      </c>
      <c r="BI170">
        <v>2025</v>
      </c>
      <c r="BJ170">
        <v>2026</v>
      </c>
      <c r="BK170">
        <v>2027</v>
      </c>
      <c r="BL170">
        <v>2028</v>
      </c>
      <c r="BM170">
        <v>2029</v>
      </c>
      <c r="BN170">
        <v>2030</v>
      </c>
      <c r="BO170">
        <v>2031</v>
      </c>
      <c r="BP170">
        <v>2032</v>
      </c>
      <c r="BQ170">
        <v>2033</v>
      </c>
      <c r="BR170">
        <v>2034</v>
      </c>
      <c r="BS170">
        <v>2035</v>
      </c>
      <c r="BT170">
        <v>2036</v>
      </c>
      <c r="BU170">
        <v>2037</v>
      </c>
      <c r="BV170">
        <v>2038</v>
      </c>
      <c r="BW170">
        <v>2039</v>
      </c>
      <c r="BX170">
        <v>2040</v>
      </c>
      <c r="BY170">
        <v>2041</v>
      </c>
      <c r="BZ170">
        <v>2042</v>
      </c>
      <c r="CA170">
        <v>2043</v>
      </c>
      <c r="CB170">
        <v>2044</v>
      </c>
      <c r="CC170">
        <v>2045</v>
      </c>
      <c r="CD170">
        <v>2046</v>
      </c>
      <c r="CE170">
        <v>2047</v>
      </c>
      <c r="CF170">
        <v>2048</v>
      </c>
      <c r="CG170">
        <v>2049</v>
      </c>
      <c r="CH170">
        <v>2050</v>
      </c>
    </row>
    <row r="171" spans="1:86" x14ac:dyDescent="0.3">
      <c r="A171">
        <v>1970</v>
      </c>
      <c r="B171">
        <v>0</v>
      </c>
      <c r="C171">
        <v>0</v>
      </c>
      <c r="D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1</v>
      </c>
      <c r="V171">
        <v>7</v>
      </c>
      <c r="W171">
        <v>39</v>
      </c>
      <c r="X171">
        <v>200</v>
      </c>
      <c r="Y171">
        <v>677</v>
      </c>
      <c r="Z171">
        <v>1586</v>
      </c>
      <c r="AA171">
        <v>2702</v>
      </c>
      <c r="AB171" s="2">
        <v>3770</v>
      </c>
      <c r="AC171" s="2">
        <v>4611</v>
      </c>
      <c r="AD171" s="2">
        <v>5271</v>
      </c>
      <c r="AE171" s="2">
        <v>5717</v>
      </c>
      <c r="AF171" s="2">
        <v>6161</v>
      </c>
      <c r="AG171" s="2">
        <v>6330</v>
      </c>
      <c r="AH171" s="2">
        <v>6252</v>
      </c>
      <c r="AI171" s="2">
        <v>5867</v>
      </c>
      <c r="AJ171" s="2">
        <v>5086</v>
      </c>
      <c r="AK171" s="2">
        <v>4728</v>
      </c>
      <c r="AL171" s="2">
        <v>4346</v>
      </c>
      <c r="AM171" s="2">
        <v>3984</v>
      </c>
      <c r="AN171" s="2">
        <v>2313</v>
      </c>
      <c r="AO171" s="2">
        <v>1877</v>
      </c>
      <c r="AP171" s="2">
        <v>1664</v>
      </c>
      <c r="AQ171" s="2">
        <v>1418</v>
      </c>
      <c r="AR171" s="2">
        <v>1202</v>
      </c>
      <c r="AS171" s="2">
        <v>943</v>
      </c>
      <c r="AT171" s="2">
        <v>763</v>
      </c>
      <c r="AU171" s="2">
        <v>556</v>
      </c>
      <c r="AV171" s="2">
        <v>450</v>
      </c>
      <c r="AW171" s="2">
        <v>363</v>
      </c>
      <c r="AX171" s="2">
        <v>296</v>
      </c>
      <c r="AY171" s="2">
        <v>122</v>
      </c>
      <c r="AZ171" s="2">
        <v>104</v>
      </c>
      <c r="BA171" s="2">
        <v>92</v>
      </c>
      <c r="BB171" s="2">
        <v>76</v>
      </c>
      <c r="BC171" s="2">
        <v>78</v>
      </c>
      <c r="BD171" s="2">
        <v>64</v>
      </c>
      <c r="BE171" s="2">
        <v>55</v>
      </c>
      <c r="BF171" s="2">
        <v>61</v>
      </c>
      <c r="BG171" s="2">
        <v>51</v>
      </c>
      <c r="BH171">
        <v>48</v>
      </c>
      <c r="BI171">
        <v>46</v>
      </c>
      <c r="BJ171">
        <v>44</v>
      </c>
      <c r="BK171">
        <v>42</v>
      </c>
      <c r="BL171">
        <v>40</v>
      </c>
      <c r="BM171">
        <v>39</v>
      </c>
      <c r="BN171">
        <v>38</v>
      </c>
      <c r="BO171">
        <v>37</v>
      </c>
      <c r="BP171">
        <v>36</v>
      </c>
      <c r="BQ171">
        <v>36</v>
      </c>
      <c r="BR171">
        <v>35</v>
      </c>
      <c r="BS171">
        <v>35</v>
      </c>
      <c r="BT171">
        <v>35</v>
      </c>
      <c r="BU171">
        <v>34</v>
      </c>
      <c r="BV171">
        <v>34</v>
      </c>
      <c r="BW171">
        <v>34</v>
      </c>
      <c r="BX171">
        <v>34</v>
      </c>
      <c r="BY171">
        <v>34</v>
      </c>
      <c r="BZ171">
        <v>34</v>
      </c>
      <c r="CA171">
        <v>34</v>
      </c>
      <c r="CB171">
        <v>34</v>
      </c>
      <c r="CC171">
        <v>35</v>
      </c>
      <c r="CD171">
        <v>35</v>
      </c>
      <c r="CE171">
        <v>35</v>
      </c>
      <c r="CF171">
        <v>35</v>
      </c>
      <c r="CG171">
        <v>34</v>
      </c>
      <c r="CH171">
        <v>34</v>
      </c>
    </row>
    <row r="172" spans="1:86" x14ac:dyDescent="0.3">
      <c r="A172">
        <v>1971</v>
      </c>
      <c r="B172">
        <v>0</v>
      </c>
      <c r="C172">
        <v>0</v>
      </c>
      <c r="D172">
        <v>0</v>
      </c>
    </row>
    <row r="173" spans="1:86" x14ac:dyDescent="0.3">
      <c r="A173">
        <v>1972</v>
      </c>
      <c r="B173">
        <v>0</v>
      </c>
      <c r="C173">
        <v>0</v>
      </c>
      <c r="D173">
        <v>0</v>
      </c>
    </row>
    <row r="174" spans="1:86" x14ac:dyDescent="0.3">
      <c r="A174">
        <v>1973</v>
      </c>
      <c r="B174">
        <v>0</v>
      </c>
      <c r="C174">
        <v>0</v>
      </c>
      <c r="D174">
        <v>0</v>
      </c>
    </row>
    <row r="175" spans="1:86" x14ac:dyDescent="0.3">
      <c r="A175">
        <v>1974</v>
      </c>
      <c r="B175">
        <v>0</v>
      </c>
      <c r="C175">
        <v>0</v>
      </c>
      <c r="D175">
        <v>0</v>
      </c>
    </row>
    <row r="176" spans="1:86" x14ac:dyDescent="0.3">
      <c r="A176">
        <v>1975</v>
      </c>
      <c r="B176">
        <v>0</v>
      </c>
      <c r="C176">
        <v>0</v>
      </c>
      <c r="D176">
        <v>0</v>
      </c>
    </row>
    <row r="177" spans="1:4" x14ac:dyDescent="0.3">
      <c r="A177">
        <v>1976</v>
      </c>
      <c r="B177">
        <v>0</v>
      </c>
      <c r="C177">
        <v>0</v>
      </c>
      <c r="D177">
        <v>0</v>
      </c>
    </row>
    <row r="178" spans="1:4" x14ac:dyDescent="0.3">
      <c r="A178">
        <v>1977</v>
      </c>
      <c r="B178">
        <v>0</v>
      </c>
      <c r="C178">
        <v>0</v>
      </c>
      <c r="D178">
        <v>0</v>
      </c>
    </row>
    <row r="179" spans="1:4" x14ac:dyDescent="0.3">
      <c r="A179">
        <v>1978</v>
      </c>
      <c r="B179">
        <v>0</v>
      </c>
      <c r="C179">
        <v>0</v>
      </c>
      <c r="D179">
        <v>0</v>
      </c>
    </row>
    <row r="180" spans="1:4" x14ac:dyDescent="0.3">
      <c r="A180">
        <v>1979</v>
      </c>
      <c r="B180">
        <v>0</v>
      </c>
      <c r="C180">
        <v>0</v>
      </c>
      <c r="D180">
        <v>0</v>
      </c>
    </row>
    <row r="181" spans="1:4" x14ac:dyDescent="0.3">
      <c r="A181">
        <v>1980</v>
      </c>
      <c r="B181">
        <v>0</v>
      </c>
      <c r="C181">
        <v>0</v>
      </c>
      <c r="D181">
        <v>0</v>
      </c>
    </row>
    <row r="182" spans="1:4" x14ac:dyDescent="0.3">
      <c r="A182">
        <v>1981</v>
      </c>
      <c r="B182">
        <v>0</v>
      </c>
      <c r="C182">
        <v>0</v>
      </c>
      <c r="D182">
        <v>0</v>
      </c>
    </row>
    <row r="183" spans="1:4" x14ac:dyDescent="0.3">
      <c r="A183">
        <v>1982</v>
      </c>
      <c r="B183">
        <v>0</v>
      </c>
      <c r="C183">
        <v>0</v>
      </c>
      <c r="D183">
        <v>0</v>
      </c>
    </row>
    <row r="184" spans="1:4" x14ac:dyDescent="0.3">
      <c r="A184">
        <v>1983</v>
      </c>
      <c r="B184">
        <v>0</v>
      </c>
      <c r="C184">
        <v>0</v>
      </c>
      <c r="D184">
        <v>0</v>
      </c>
    </row>
    <row r="185" spans="1:4" x14ac:dyDescent="0.3">
      <c r="A185">
        <v>1984</v>
      </c>
      <c r="B185">
        <v>0</v>
      </c>
      <c r="C185">
        <v>0</v>
      </c>
      <c r="D185">
        <v>0</v>
      </c>
    </row>
    <row r="186" spans="1:4" x14ac:dyDescent="0.3">
      <c r="A186">
        <v>1985</v>
      </c>
      <c r="B186">
        <v>1</v>
      </c>
      <c r="C186">
        <v>1</v>
      </c>
      <c r="D186">
        <v>1</v>
      </c>
    </row>
    <row r="187" spans="1:4" x14ac:dyDescent="0.3">
      <c r="A187">
        <v>1986</v>
      </c>
      <c r="B187">
        <v>7</v>
      </c>
      <c r="C187">
        <v>5</v>
      </c>
      <c r="D187">
        <v>8</v>
      </c>
    </row>
    <row r="188" spans="1:4" x14ac:dyDescent="0.3">
      <c r="A188">
        <v>1987</v>
      </c>
      <c r="B188">
        <v>39</v>
      </c>
      <c r="C188">
        <v>32</v>
      </c>
      <c r="D188">
        <v>47</v>
      </c>
    </row>
    <row r="189" spans="1:4" x14ac:dyDescent="0.3">
      <c r="A189">
        <v>1988</v>
      </c>
      <c r="B189">
        <v>200</v>
      </c>
      <c r="C189">
        <v>163</v>
      </c>
      <c r="D189">
        <v>238</v>
      </c>
    </row>
    <row r="190" spans="1:4" x14ac:dyDescent="0.3">
      <c r="A190">
        <v>1989</v>
      </c>
      <c r="B190">
        <v>677</v>
      </c>
      <c r="C190">
        <v>553</v>
      </c>
      <c r="D190">
        <v>813</v>
      </c>
    </row>
    <row r="191" spans="1:4" x14ac:dyDescent="0.3">
      <c r="A191">
        <v>1990</v>
      </c>
      <c r="B191" s="2">
        <v>1586</v>
      </c>
      <c r="C191" s="2">
        <v>1295</v>
      </c>
      <c r="D191" s="2">
        <v>1893</v>
      </c>
    </row>
    <row r="192" spans="1:4" x14ac:dyDescent="0.3">
      <c r="A192">
        <v>1991</v>
      </c>
      <c r="B192" s="2">
        <v>2702</v>
      </c>
      <c r="C192" s="2">
        <v>2209</v>
      </c>
      <c r="D192" s="2">
        <v>3188</v>
      </c>
    </row>
    <row r="193" spans="1:4" x14ac:dyDescent="0.3">
      <c r="A193">
        <v>1992</v>
      </c>
      <c r="B193" s="2">
        <v>3770</v>
      </c>
      <c r="C193" s="2">
        <v>3140</v>
      </c>
      <c r="D193" s="2">
        <v>4466</v>
      </c>
    </row>
    <row r="194" spans="1:4" x14ac:dyDescent="0.3">
      <c r="A194">
        <v>1993</v>
      </c>
      <c r="B194" s="2">
        <v>4611</v>
      </c>
      <c r="C194" s="2">
        <v>3840</v>
      </c>
      <c r="D194" s="2">
        <v>5460</v>
      </c>
    </row>
    <row r="195" spans="1:4" x14ac:dyDescent="0.3">
      <c r="A195">
        <v>1994</v>
      </c>
      <c r="B195" s="2">
        <v>5271</v>
      </c>
      <c r="C195" s="2">
        <v>4395</v>
      </c>
      <c r="D195" s="2">
        <v>6218</v>
      </c>
    </row>
    <row r="196" spans="1:4" x14ac:dyDescent="0.3">
      <c r="A196">
        <v>1995</v>
      </c>
      <c r="B196" s="2">
        <v>5717</v>
      </c>
      <c r="C196" s="2">
        <v>4698</v>
      </c>
      <c r="D196" s="2">
        <v>6660</v>
      </c>
    </row>
    <row r="197" spans="1:4" x14ac:dyDescent="0.3">
      <c r="A197">
        <v>1996</v>
      </c>
      <c r="B197" s="2">
        <v>6161</v>
      </c>
      <c r="C197" s="2">
        <v>5183</v>
      </c>
      <c r="D197" s="2">
        <v>7241</v>
      </c>
    </row>
    <row r="198" spans="1:4" x14ac:dyDescent="0.3">
      <c r="A198">
        <v>1997</v>
      </c>
      <c r="B198" s="2">
        <v>6330</v>
      </c>
      <c r="C198" s="2">
        <v>5160</v>
      </c>
      <c r="D198" s="2">
        <v>7424</v>
      </c>
    </row>
    <row r="199" spans="1:4" x14ac:dyDescent="0.3">
      <c r="A199">
        <v>1998</v>
      </c>
      <c r="B199" s="2">
        <v>6252</v>
      </c>
      <c r="C199" s="2">
        <v>5084</v>
      </c>
      <c r="D199" s="2">
        <v>7312</v>
      </c>
    </row>
    <row r="200" spans="1:4" x14ac:dyDescent="0.3">
      <c r="A200">
        <v>1999</v>
      </c>
      <c r="B200" s="2">
        <v>5867</v>
      </c>
      <c r="C200" s="2">
        <v>4829</v>
      </c>
      <c r="D200" s="2">
        <v>6821</v>
      </c>
    </row>
    <row r="201" spans="1:4" x14ac:dyDescent="0.3">
      <c r="A201">
        <v>2000</v>
      </c>
      <c r="B201" s="2">
        <v>5086</v>
      </c>
      <c r="C201" s="2">
        <v>4109</v>
      </c>
      <c r="D201" s="2">
        <v>6100</v>
      </c>
    </row>
    <row r="202" spans="1:4" x14ac:dyDescent="0.3">
      <c r="A202">
        <v>2001</v>
      </c>
      <c r="B202" s="2">
        <v>4728</v>
      </c>
      <c r="C202" s="2">
        <v>3756</v>
      </c>
      <c r="D202" s="2">
        <v>5762</v>
      </c>
    </row>
    <row r="203" spans="1:4" x14ac:dyDescent="0.3">
      <c r="A203">
        <v>2002</v>
      </c>
      <c r="B203" s="2">
        <v>4346</v>
      </c>
      <c r="C203" s="2">
        <v>3381</v>
      </c>
      <c r="D203" s="2">
        <v>5317</v>
      </c>
    </row>
    <row r="204" spans="1:4" x14ac:dyDescent="0.3">
      <c r="A204">
        <v>2003</v>
      </c>
      <c r="B204" s="2">
        <v>3984</v>
      </c>
      <c r="C204" s="2">
        <v>3032</v>
      </c>
      <c r="D204" s="2">
        <v>5128</v>
      </c>
    </row>
    <row r="205" spans="1:4" x14ac:dyDescent="0.3">
      <c r="A205">
        <v>2004</v>
      </c>
      <c r="B205" s="2">
        <v>2313</v>
      </c>
      <c r="C205" s="2">
        <v>1877</v>
      </c>
      <c r="D205" s="2">
        <v>2990</v>
      </c>
    </row>
    <row r="206" spans="1:4" x14ac:dyDescent="0.3">
      <c r="A206">
        <v>2005</v>
      </c>
      <c r="B206" s="2">
        <v>1877</v>
      </c>
      <c r="C206" s="2">
        <v>1514</v>
      </c>
      <c r="D206" s="2">
        <v>2255</v>
      </c>
    </row>
    <row r="207" spans="1:4" x14ac:dyDescent="0.3">
      <c r="A207">
        <v>2006</v>
      </c>
      <c r="B207" s="2">
        <v>1664</v>
      </c>
      <c r="C207" s="2">
        <v>1323</v>
      </c>
      <c r="D207" s="2">
        <v>2011</v>
      </c>
    </row>
    <row r="208" spans="1:4" x14ac:dyDescent="0.3">
      <c r="A208">
        <v>2007</v>
      </c>
      <c r="B208" s="2">
        <v>1418</v>
      </c>
      <c r="C208" s="2">
        <v>1152</v>
      </c>
      <c r="D208" s="2">
        <v>1655</v>
      </c>
    </row>
    <row r="209" spans="1:4" x14ac:dyDescent="0.3">
      <c r="A209">
        <v>2008</v>
      </c>
      <c r="B209" s="2">
        <v>1202</v>
      </c>
      <c r="C209">
        <v>982</v>
      </c>
      <c r="D209" s="2">
        <v>1429</v>
      </c>
    </row>
    <row r="210" spans="1:4" x14ac:dyDescent="0.3">
      <c r="A210">
        <v>2009</v>
      </c>
      <c r="B210">
        <v>943</v>
      </c>
      <c r="C210">
        <v>765</v>
      </c>
      <c r="D210" s="2">
        <v>1123</v>
      </c>
    </row>
    <row r="211" spans="1:4" x14ac:dyDescent="0.3">
      <c r="A211">
        <v>2010</v>
      </c>
      <c r="B211">
        <v>763</v>
      </c>
      <c r="C211">
        <v>621</v>
      </c>
      <c r="D211">
        <v>913</v>
      </c>
    </row>
    <row r="212" spans="1:4" x14ac:dyDescent="0.3">
      <c r="A212">
        <v>2011</v>
      </c>
      <c r="B212">
        <v>556</v>
      </c>
      <c r="C212">
        <v>456</v>
      </c>
      <c r="D212">
        <v>659</v>
      </c>
    </row>
    <row r="213" spans="1:4" x14ac:dyDescent="0.3">
      <c r="A213">
        <v>2012</v>
      </c>
      <c r="B213">
        <v>450</v>
      </c>
      <c r="C213">
        <v>378</v>
      </c>
      <c r="D213">
        <v>521</v>
      </c>
    </row>
    <row r="214" spans="1:4" x14ac:dyDescent="0.3">
      <c r="A214">
        <v>2013</v>
      </c>
      <c r="B214">
        <v>363</v>
      </c>
      <c r="C214">
        <v>301</v>
      </c>
      <c r="D214">
        <v>425</v>
      </c>
    </row>
    <row r="215" spans="1:4" x14ac:dyDescent="0.3">
      <c r="A215">
        <v>2014</v>
      </c>
      <c r="B215">
        <v>296</v>
      </c>
      <c r="C215">
        <v>249</v>
      </c>
      <c r="D215">
        <v>350</v>
      </c>
    </row>
    <row r="216" spans="1:4" x14ac:dyDescent="0.3">
      <c r="A216">
        <v>2015</v>
      </c>
      <c r="B216">
        <v>122</v>
      </c>
      <c r="C216">
        <v>97</v>
      </c>
      <c r="D216">
        <v>147</v>
      </c>
    </row>
    <row r="217" spans="1:4" x14ac:dyDescent="0.3">
      <c r="A217">
        <v>2016</v>
      </c>
      <c r="B217">
        <v>104</v>
      </c>
      <c r="C217">
        <v>83</v>
      </c>
      <c r="D217">
        <v>125</v>
      </c>
    </row>
    <row r="218" spans="1:4" x14ac:dyDescent="0.3">
      <c r="A218">
        <v>2017</v>
      </c>
      <c r="B218">
        <v>92</v>
      </c>
      <c r="C218">
        <v>73</v>
      </c>
      <c r="D218">
        <v>111</v>
      </c>
    </row>
    <row r="219" spans="1:4" x14ac:dyDescent="0.3">
      <c r="A219">
        <v>2018</v>
      </c>
      <c r="B219">
        <v>76</v>
      </c>
      <c r="C219">
        <v>60</v>
      </c>
      <c r="D219">
        <v>89</v>
      </c>
    </row>
    <row r="220" spans="1:4" x14ac:dyDescent="0.3">
      <c r="A220">
        <v>2019</v>
      </c>
      <c r="B220">
        <v>78</v>
      </c>
      <c r="C220">
        <v>63</v>
      </c>
      <c r="D220">
        <v>92</v>
      </c>
    </row>
    <row r="221" spans="1:4" x14ac:dyDescent="0.3">
      <c r="A221">
        <v>2020</v>
      </c>
      <c r="B221">
        <v>64</v>
      </c>
      <c r="C221">
        <v>50</v>
      </c>
      <c r="D221">
        <v>74</v>
      </c>
    </row>
    <row r="222" spans="1:4" x14ac:dyDescent="0.3">
      <c r="A222">
        <v>2021</v>
      </c>
      <c r="B222">
        <v>55</v>
      </c>
      <c r="C222">
        <v>43</v>
      </c>
      <c r="D222">
        <v>66</v>
      </c>
    </row>
    <row r="223" spans="1:4" x14ac:dyDescent="0.3">
      <c r="A223">
        <v>2022</v>
      </c>
      <c r="B223">
        <v>61</v>
      </c>
      <c r="C223">
        <v>49</v>
      </c>
      <c r="D223">
        <v>73</v>
      </c>
    </row>
    <row r="224" spans="1:4" x14ac:dyDescent="0.3">
      <c r="A224">
        <v>2023</v>
      </c>
      <c r="B224">
        <v>51</v>
      </c>
      <c r="C224">
        <v>39</v>
      </c>
      <c r="D224">
        <v>62</v>
      </c>
    </row>
    <row r="225" spans="1:4" x14ac:dyDescent="0.3">
      <c r="A225">
        <v>2024</v>
      </c>
      <c r="B225">
        <v>48</v>
      </c>
      <c r="C225">
        <v>39</v>
      </c>
      <c r="D225">
        <v>57</v>
      </c>
    </row>
    <row r="226" spans="1:4" x14ac:dyDescent="0.3">
      <c r="A226">
        <v>2025</v>
      </c>
      <c r="B226">
        <v>46</v>
      </c>
      <c r="C226">
        <v>37</v>
      </c>
      <c r="D226">
        <v>54</v>
      </c>
    </row>
    <row r="227" spans="1:4" x14ac:dyDescent="0.3">
      <c r="A227">
        <v>2026</v>
      </c>
      <c r="B227">
        <v>44</v>
      </c>
      <c r="C227">
        <v>36</v>
      </c>
      <c r="D227">
        <v>52</v>
      </c>
    </row>
    <row r="228" spans="1:4" x14ac:dyDescent="0.3">
      <c r="A228">
        <v>2027</v>
      </c>
      <c r="B228">
        <v>42</v>
      </c>
      <c r="C228">
        <v>34</v>
      </c>
      <c r="D228">
        <v>50</v>
      </c>
    </row>
    <row r="229" spans="1:4" x14ac:dyDescent="0.3">
      <c r="A229">
        <v>2028</v>
      </c>
      <c r="B229">
        <v>40</v>
      </c>
      <c r="C229">
        <v>33</v>
      </c>
      <c r="D229">
        <v>48</v>
      </c>
    </row>
    <row r="230" spans="1:4" x14ac:dyDescent="0.3">
      <c r="A230">
        <v>2029</v>
      </c>
      <c r="B230">
        <v>39</v>
      </c>
      <c r="C230">
        <v>32</v>
      </c>
      <c r="D230">
        <v>46</v>
      </c>
    </row>
    <row r="231" spans="1:4" x14ac:dyDescent="0.3">
      <c r="A231">
        <v>2030</v>
      </c>
      <c r="B231">
        <v>38</v>
      </c>
      <c r="C231">
        <v>31</v>
      </c>
      <c r="D231">
        <v>45</v>
      </c>
    </row>
    <row r="232" spans="1:4" x14ac:dyDescent="0.3">
      <c r="A232">
        <v>2031</v>
      </c>
      <c r="B232">
        <v>37</v>
      </c>
      <c r="C232">
        <v>30</v>
      </c>
      <c r="D232">
        <v>44</v>
      </c>
    </row>
    <row r="233" spans="1:4" x14ac:dyDescent="0.3">
      <c r="A233">
        <v>2032</v>
      </c>
      <c r="B233">
        <v>36</v>
      </c>
      <c r="C233">
        <v>30</v>
      </c>
      <c r="D233">
        <v>44</v>
      </c>
    </row>
    <row r="234" spans="1:4" x14ac:dyDescent="0.3">
      <c r="A234">
        <v>2033</v>
      </c>
      <c r="B234">
        <v>36</v>
      </c>
      <c r="C234">
        <v>29</v>
      </c>
      <c r="D234">
        <v>42</v>
      </c>
    </row>
    <row r="235" spans="1:4" x14ac:dyDescent="0.3">
      <c r="A235">
        <v>2034</v>
      </c>
      <c r="B235">
        <v>35</v>
      </c>
      <c r="C235">
        <v>29</v>
      </c>
      <c r="D235">
        <v>43</v>
      </c>
    </row>
    <row r="236" spans="1:4" x14ac:dyDescent="0.3">
      <c r="A236">
        <v>2035</v>
      </c>
      <c r="B236">
        <v>35</v>
      </c>
      <c r="C236">
        <v>28</v>
      </c>
      <c r="D236">
        <v>42</v>
      </c>
    </row>
    <row r="237" spans="1:4" x14ac:dyDescent="0.3">
      <c r="A237">
        <v>2036</v>
      </c>
      <c r="B237">
        <v>35</v>
      </c>
      <c r="C237">
        <v>28</v>
      </c>
      <c r="D237">
        <v>42</v>
      </c>
    </row>
    <row r="238" spans="1:4" x14ac:dyDescent="0.3">
      <c r="A238">
        <v>2037</v>
      </c>
      <c r="B238">
        <v>34</v>
      </c>
      <c r="C238">
        <v>28</v>
      </c>
      <c r="D238">
        <v>41</v>
      </c>
    </row>
    <row r="239" spans="1:4" x14ac:dyDescent="0.3">
      <c r="A239">
        <v>2038</v>
      </c>
      <c r="B239">
        <v>34</v>
      </c>
      <c r="C239">
        <v>27</v>
      </c>
      <c r="D239">
        <v>42</v>
      </c>
    </row>
    <row r="240" spans="1:4" x14ac:dyDescent="0.3">
      <c r="A240">
        <v>2039</v>
      </c>
      <c r="B240">
        <v>34</v>
      </c>
      <c r="C240">
        <v>27</v>
      </c>
      <c r="D240">
        <v>42</v>
      </c>
    </row>
    <row r="241" spans="1:86" x14ac:dyDescent="0.3">
      <c r="A241">
        <v>2040</v>
      </c>
      <c r="B241">
        <v>34</v>
      </c>
      <c r="C241">
        <v>27</v>
      </c>
      <c r="D241">
        <v>42</v>
      </c>
    </row>
    <row r="242" spans="1:86" x14ac:dyDescent="0.3">
      <c r="A242">
        <v>2041</v>
      </c>
      <c r="B242">
        <v>34</v>
      </c>
      <c r="C242">
        <v>28</v>
      </c>
      <c r="D242">
        <v>42</v>
      </c>
    </row>
    <row r="243" spans="1:86" x14ac:dyDescent="0.3">
      <c r="A243">
        <v>2042</v>
      </c>
      <c r="B243">
        <v>34</v>
      </c>
      <c r="C243">
        <v>28</v>
      </c>
      <c r="D243">
        <v>42</v>
      </c>
    </row>
    <row r="244" spans="1:86" x14ac:dyDescent="0.3">
      <c r="A244">
        <v>2043</v>
      </c>
      <c r="B244">
        <v>34</v>
      </c>
      <c r="C244">
        <v>27</v>
      </c>
      <c r="D244">
        <v>42</v>
      </c>
    </row>
    <row r="245" spans="1:86" x14ac:dyDescent="0.3">
      <c r="A245">
        <v>2044</v>
      </c>
      <c r="B245">
        <v>34</v>
      </c>
      <c r="C245">
        <v>28</v>
      </c>
      <c r="D245">
        <v>42</v>
      </c>
    </row>
    <row r="246" spans="1:86" x14ac:dyDescent="0.3">
      <c r="A246">
        <v>2045</v>
      </c>
      <c r="B246">
        <v>35</v>
      </c>
      <c r="C246">
        <v>28</v>
      </c>
      <c r="D246">
        <v>43</v>
      </c>
    </row>
    <row r="247" spans="1:86" x14ac:dyDescent="0.3">
      <c r="A247">
        <v>2046</v>
      </c>
      <c r="B247">
        <v>35</v>
      </c>
      <c r="C247">
        <v>28</v>
      </c>
      <c r="D247">
        <v>43</v>
      </c>
    </row>
    <row r="248" spans="1:86" x14ac:dyDescent="0.3">
      <c r="A248">
        <v>2047</v>
      </c>
      <c r="B248">
        <v>35</v>
      </c>
      <c r="C248">
        <v>28</v>
      </c>
      <c r="D248">
        <v>43</v>
      </c>
    </row>
    <row r="249" spans="1:86" x14ac:dyDescent="0.3">
      <c r="A249">
        <v>2048</v>
      </c>
      <c r="B249">
        <v>35</v>
      </c>
      <c r="C249">
        <v>28</v>
      </c>
      <c r="D249">
        <v>43</v>
      </c>
    </row>
    <row r="250" spans="1:86" x14ac:dyDescent="0.3">
      <c r="A250">
        <v>2049</v>
      </c>
      <c r="B250">
        <v>34</v>
      </c>
      <c r="C250">
        <v>27</v>
      </c>
      <c r="D250">
        <v>43</v>
      </c>
    </row>
    <row r="251" spans="1:86" x14ac:dyDescent="0.3">
      <c r="A251">
        <v>2050</v>
      </c>
      <c r="B251">
        <v>34</v>
      </c>
      <c r="C251">
        <v>27</v>
      </c>
      <c r="D251">
        <v>43</v>
      </c>
    </row>
    <row r="253" spans="1:86" x14ac:dyDescent="0.3">
      <c r="A253" t="s">
        <v>46</v>
      </c>
    </row>
    <row r="254" spans="1:86" x14ac:dyDescent="0.3">
      <c r="B254" t="s">
        <v>38</v>
      </c>
      <c r="C254" t="s">
        <v>39</v>
      </c>
      <c r="D254" t="s">
        <v>40</v>
      </c>
      <c r="F254" cm="1">
        <f t="array" ref="F254:CH255">TRANSPOSE(A255:B335)</f>
        <v>1970</v>
      </c>
      <c r="G254">
        <v>1971</v>
      </c>
      <c r="H254">
        <v>1972</v>
      </c>
      <c r="I254">
        <v>1973</v>
      </c>
      <c r="J254">
        <v>1974</v>
      </c>
      <c r="K254">
        <v>1975</v>
      </c>
      <c r="L254">
        <v>1976</v>
      </c>
      <c r="M254">
        <v>1977</v>
      </c>
      <c r="N254">
        <v>1978</v>
      </c>
      <c r="O254">
        <v>1979</v>
      </c>
      <c r="P254">
        <v>1980</v>
      </c>
      <c r="Q254">
        <v>1981</v>
      </c>
      <c r="R254">
        <v>1982</v>
      </c>
      <c r="S254">
        <v>1983</v>
      </c>
      <c r="T254">
        <v>1984</v>
      </c>
      <c r="U254">
        <v>1985</v>
      </c>
      <c r="V254">
        <v>1986</v>
      </c>
      <c r="W254">
        <v>1987</v>
      </c>
      <c r="X254">
        <v>1988</v>
      </c>
      <c r="Y254">
        <v>1989</v>
      </c>
      <c r="Z254">
        <v>1990</v>
      </c>
      <c r="AA254">
        <v>1991</v>
      </c>
      <c r="AB254">
        <v>1992</v>
      </c>
      <c r="AC254">
        <v>1993</v>
      </c>
      <c r="AD254">
        <v>1994</v>
      </c>
      <c r="AE254">
        <v>1995</v>
      </c>
      <c r="AF254">
        <v>1996</v>
      </c>
      <c r="AG254">
        <v>1997</v>
      </c>
      <c r="AH254">
        <v>1998</v>
      </c>
      <c r="AI254">
        <v>1999</v>
      </c>
      <c r="AJ254">
        <v>2000</v>
      </c>
      <c r="AK254">
        <v>2001</v>
      </c>
      <c r="AL254">
        <v>2002</v>
      </c>
      <c r="AM254">
        <v>2003</v>
      </c>
      <c r="AN254">
        <v>2004</v>
      </c>
      <c r="AO254">
        <v>2005</v>
      </c>
      <c r="AP254">
        <v>2006</v>
      </c>
      <c r="AQ254">
        <v>2007</v>
      </c>
      <c r="AR254">
        <v>2008</v>
      </c>
      <c r="AS254">
        <v>2009</v>
      </c>
      <c r="AT254">
        <v>2010</v>
      </c>
      <c r="AU254">
        <v>2011</v>
      </c>
      <c r="AV254">
        <v>2012</v>
      </c>
      <c r="AW254">
        <v>2013</v>
      </c>
      <c r="AX254">
        <v>2014</v>
      </c>
      <c r="AY254">
        <v>2015</v>
      </c>
      <c r="AZ254">
        <v>2016</v>
      </c>
      <c r="BA254">
        <v>2017</v>
      </c>
      <c r="BB254">
        <v>2018</v>
      </c>
      <c r="BC254">
        <v>2019</v>
      </c>
      <c r="BD254">
        <v>2020</v>
      </c>
      <c r="BE254">
        <v>2021</v>
      </c>
      <c r="BF254">
        <v>2022</v>
      </c>
      <c r="BG254">
        <v>2023</v>
      </c>
      <c r="BH254">
        <v>2024</v>
      </c>
      <c r="BI254">
        <v>2025</v>
      </c>
      <c r="BJ254">
        <v>2026</v>
      </c>
      <c r="BK254">
        <v>2027</v>
      </c>
      <c r="BL254">
        <v>2028</v>
      </c>
      <c r="BM254">
        <v>2029</v>
      </c>
      <c r="BN254">
        <v>2030</v>
      </c>
      <c r="BO254">
        <v>2031</v>
      </c>
      <c r="BP254">
        <v>2032</v>
      </c>
      <c r="BQ254">
        <v>2033</v>
      </c>
      <c r="BR254">
        <v>2034</v>
      </c>
      <c r="BS254">
        <v>2035</v>
      </c>
      <c r="BT254">
        <v>2036</v>
      </c>
      <c r="BU254">
        <v>2037</v>
      </c>
      <c r="BV254">
        <v>2038</v>
      </c>
      <c r="BW254">
        <v>2039</v>
      </c>
      <c r="BX254">
        <v>2040</v>
      </c>
      <c r="BY254">
        <v>2041</v>
      </c>
      <c r="BZ254">
        <v>2042</v>
      </c>
      <c r="CA254">
        <v>2043</v>
      </c>
      <c r="CB254">
        <v>2044</v>
      </c>
      <c r="CC254">
        <v>2045</v>
      </c>
      <c r="CD254">
        <v>2046</v>
      </c>
      <c r="CE254">
        <v>2047</v>
      </c>
      <c r="CF254">
        <v>2048</v>
      </c>
      <c r="CG254">
        <v>2049</v>
      </c>
      <c r="CH254">
        <v>2050</v>
      </c>
    </row>
    <row r="255" spans="1:86" x14ac:dyDescent="0.3">
      <c r="A255">
        <v>1970</v>
      </c>
      <c r="B255">
        <v>0</v>
      </c>
      <c r="C255">
        <v>0</v>
      </c>
      <c r="D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3</v>
      </c>
      <c r="T255">
        <v>16</v>
      </c>
      <c r="U255">
        <v>113</v>
      </c>
      <c r="V255">
        <v>745</v>
      </c>
      <c r="W255">
        <v>4982</v>
      </c>
      <c r="X255">
        <v>29512</v>
      </c>
      <c r="Y255">
        <v>89801</v>
      </c>
      <c r="Z255">
        <v>133131</v>
      </c>
      <c r="AA255">
        <v>133985</v>
      </c>
      <c r="AB255" s="2">
        <v>111529</v>
      </c>
      <c r="AC255" s="2">
        <v>81588</v>
      </c>
      <c r="AD255" s="2">
        <v>60144</v>
      </c>
      <c r="AE255" s="2">
        <v>44358</v>
      </c>
      <c r="AF255" s="2">
        <v>32738</v>
      </c>
      <c r="AG255" s="2">
        <v>25397</v>
      </c>
      <c r="AH255" s="2">
        <v>21748</v>
      </c>
      <c r="AI255" s="2">
        <v>19180</v>
      </c>
      <c r="AJ255" s="2">
        <v>17128</v>
      </c>
      <c r="AK255" s="2">
        <v>15793</v>
      </c>
      <c r="AL255" s="2">
        <v>14728</v>
      </c>
      <c r="AM255" s="2">
        <v>13906</v>
      </c>
      <c r="AN255" s="2">
        <v>13148</v>
      </c>
      <c r="AO255" s="2">
        <v>12329</v>
      </c>
      <c r="AP255" s="2">
        <v>11573</v>
      </c>
      <c r="AQ255" s="2">
        <v>11071</v>
      </c>
      <c r="AR255" s="2">
        <v>10760</v>
      </c>
      <c r="AS255" s="2">
        <v>10712</v>
      </c>
      <c r="AT255" s="2">
        <v>10809</v>
      </c>
      <c r="AU255" s="2">
        <v>10785</v>
      </c>
      <c r="AV255" s="2">
        <v>10348</v>
      </c>
      <c r="AW255" s="2">
        <v>10029</v>
      </c>
      <c r="AX255" s="2">
        <v>9965</v>
      </c>
      <c r="AY255" s="2">
        <v>9501</v>
      </c>
      <c r="AZ255" s="2">
        <v>8931</v>
      </c>
      <c r="BA255" s="2">
        <v>8544</v>
      </c>
      <c r="BB255" s="2">
        <v>8165</v>
      </c>
      <c r="BC255" s="2">
        <v>7924</v>
      </c>
      <c r="BD255" s="2">
        <v>7745</v>
      </c>
      <c r="BE255" s="2">
        <v>7585</v>
      </c>
      <c r="BF255" s="2">
        <v>7393</v>
      </c>
      <c r="BG255" s="2">
        <v>7207</v>
      </c>
      <c r="BH255">
        <v>7049</v>
      </c>
      <c r="BI255">
        <v>7002</v>
      </c>
      <c r="BJ255">
        <v>7067</v>
      </c>
      <c r="BK255">
        <v>7148</v>
      </c>
      <c r="BL255">
        <v>7222</v>
      </c>
      <c r="BM255">
        <v>7292</v>
      </c>
      <c r="BN255">
        <v>7348</v>
      </c>
      <c r="BO255">
        <v>7406</v>
      </c>
      <c r="BP255">
        <v>7455</v>
      </c>
      <c r="BQ255">
        <v>7506</v>
      </c>
      <c r="BR255">
        <v>7553</v>
      </c>
      <c r="BS255">
        <v>7593</v>
      </c>
      <c r="BT255">
        <v>7631</v>
      </c>
      <c r="BU255">
        <v>7667</v>
      </c>
      <c r="BV255">
        <v>7696</v>
      </c>
      <c r="BW255">
        <v>7722</v>
      </c>
      <c r="BX255">
        <v>7736</v>
      </c>
      <c r="BY255">
        <v>7747</v>
      </c>
      <c r="BZ255">
        <v>7746</v>
      </c>
      <c r="CA255">
        <v>7732</v>
      </c>
      <c r="CB255">
        <v>7706</v>
      </c>
      <c r="CC255">
        <v>7673</v>
      </c>
      <c r="CD255">
        <v>7623</v>
      </c>
      <c r="CE255">
        <v>7567</v>
      </c>
      <c r="CF255">
        <v>7507</v>
      </c>
      <c r="CG255">
        <v>7450</v>
      </c>
      <c r="CH255">
        <v>7394</v>
      </c>
    </row>
    <row r="256" spans="1:86" x14ac:dyDescent="0.3">
      <c r="A256">
        <v>1971</v>
      </c>
      <c r="B256">
        <v>0</v>
      </c>
      <c r="C256">
        <v>0</v>
      </c>
      <c r="D256">
        <v>0</v>
      </c>
    </row>
    <row r="257" spans="1:4" x14ac:dyDescent="0.3">
      <c r="A257">
        <v>1972</v>
      </c>
      <c r="B257">
        <v>0</v>
      </c>
      <c r="C257">
        <v>0</v>
      </c>
      <c r="D257">
        <v>0</v>
      </c>
    </row>
    <row r="258" spans="1:4" x14ac:dyDescent="0.3">
      <c r="A258">
        <v>1973</v>
      </c>
      <c r="B258">
        <v>0</v>
      </c>
      <c r="C258">
        <v>0</v>
      </c>
      <c r="D258">
        <v>0</v>
      </c>
    </row>
    <row r="259" spans="1:4" x14ac:dyDescent="0.3">
      <c r="A259">
        <v>1974</v>
      </c>
      <c r="B259">
        <v>0</v>
      </c>
      <c r="C259">
        <v>0</v>
      </c>
      <c r="D259">
        <v>0</v>
      </c>
    </row>
    <row r="260" spans="1:4" x14ac:dyDescent="0.3">
      <c r="A260">
        <v>1975</v>
      </c>
      <c r="B260">
        <v>0</v>
      </c>
      <c r="C260">
        <v>0</v>
      </c>
      <c r="D260">
        <v>0</v>
      </c>
    </row>
    <row r="261" spans="1:4" x14ac:dyDescent="0.3">
      <c r="A261">
        <v>1976</v>
      </c>
      <c r="B261">
        <v>0</v>
      </c>
      <c r="C261">
        <v>0</v>
      </c>
      <c r="D261">
        <v>0</v>
      </c>
    </row>
    <row r="262" spans="1:4" x14ac:dyDescent="0.3">
      <c r="A262">
        <v>1977</v>
      </c>
      <c r="B262">
        <v>0</v>
      </c>
      <c r="C262">
        <v>0</v>
      </c>
      <c r="D262">
        <v>0</v>
      </c>
    </row>
    <row r="263" spans="1:4" x14ac:dyDescent="0.3">
      <c r="A263">
        <v>1978</v>
      </c>
      <c r="B263">
        <v>0</v>
      </c>
      <c r="C263">
        <v>0</v>
      </c>
      <c r="D263">
        <v>0</v>
      </c>
    </row>
    <row r="264" spans="1:4" x14ac:dyDescent="0.3">
      <c r="A264">
        <v>1979</v>
      </c>
      <c r="B264">
        <v>0</v>
      </c>
      <c r="C264">
        <v>0</v>
      </c>
      <c r="D264">
        <v>0</v>
      </c>
    </row>
    <row r="265" spans="1:4" x14ac:dyDescent="0.3">
      <c r="A265">
        <v>1980</v>
      </c>
      <c r="B265">
        <v>0</v>
      </c>
      <c r="C265">
        <v>0</v>
      </c>
      <c r="D265">
        <v>0</v>
      </c>
    </row>
    <row r="266" spans="1:4" x14ac:dyDescent="0.3">
      <c r="A266">
        <v>1981</v>
      </c>
      <c r="B266">
        <v>0</v>
      </c>
      <c r="C266">
        <v>0</v>
      </c>
      <c r="D266">
        <v>0</v>
      </c>
    </row>
    <row r="267" spans="1:4" x14ac:dyDescent="0.3">
      <c r="A267">
        <v>1982</v>
      </c>
      <c r="B267">
        <v>0</v>
      </c>
      <c r="C267">
        <v>0</v>
      </c>
      <c r="D267">
        <v>0</v>
      </c>
    </row>
    <row r="268" spans="1:4" x14ac:dyDescent="0.3">
      <c r="A268">
        <v>1983</v>
      </c>
      <c r="B268">
        <v>3</v>
      </c>
      <c r="C268">
        <v>3</v>
      </c>
      <c r="D268">
        <v>4</v>
      </c>
    </row>
    <row r="269" spans="1:4" x14ac:dyDescent="0.3">
      <c r="A269">
        <v>1984</v>
      </c>
      <c r="B269">
        <v>16</v>
      </c>
      <c r="C269">
        <v>13</v>
      </c>
      <c r="D269">
        <v>19</v>
      </c>
    </row>
    <row r="270" spans="1:4" x14ac:dyDescent="0.3">
      <c r="A270">
        <v>1985</v>
      </c>
      <c r="B270">
        <v>113</v>
      </c>
      <c r="C270">
        <v>97</v>
      </c>
      <c r="D270">
        <v>132</v>
      </c>
    </row>
    <row r="271" spans="1:4" x14ac:dyDescent="0.3">
      <c r="A271">
        <v>1986</v>
      </c>
      <c r="B271">
        <v>745</v>
      </c>
      <c r="C271">
        <v>633</v>
      </c>
      <c r="D271">
        <v>854</v>
      </c>
    </row>
    <row r="272" spans="1:4" x14ac:dyDescent="0.3">
      <c r="A272">
        <v>1987</v>
      </c>
      <c r="B272" s="2">
        <v>4982</v>
      </c>
      <c r="C272" s="2">
        <v>4299</v>
      </c>
      <c r="D272" s="2">
        <v>5670</v>
      </c>
    </row>
    <row r="273" spans="1:4" x14ac:dyDescent="0.3">
      <c r="A273">
        <v>1988</v>
      </c>
      <c r="B273" s="2">
        <v>29512</v>
      </c>
      <c r="C273" s="2">
        <v>25492</v>
      </c>
      <c r="D273" s="2">
        <v>33482</v>
      </c>
    </row>
    <row r="274" spans="1:4" x14ac:dyDescent="0.3">
      <c r="A274">
        <v>1989</v>
      </c>
      <c r="B274" s="2">
        <v>89801</v>
      </c>
      <c r="C274" s="2">
        <v>78148</v>
      </c>
      <c r="D274" s="2">
        <v>102012</v>
      </c>
    </row>
    <row r="275" spans="1:4" x14ac:dyDescent="0.3">
      <c r="A275">
        <v>1990</v>
      </c>
      <c r="B275" s="2">
        <v>133131</v>
      </c>
      <c r="C275" s="2">
        <v>116265</v>
      </c>
      <c r="D275" s="2">
        <v>151615</v>
      </c>
    </row>
    <row r="276" spans="1:4" x14ac:dyDescent="0.3">
      <c r="A276">
        <v>1991</v>
      </c>
      <c r="B276" s="2">
        <v>133985</v>
      </c>
      <c r="C276" s="2">
        <v>116480</v>
      </c>
      <c r="D276" s="2">
        <v>152985</v>
      </c>
    </row>
    <row r="277" spans="1:4" x14ac:dyDescent="0.3">
      <c r="A277">
        <v>1992</v>
      </c>
      <c r="B277" s="2">
        <v>111529</v>
      </c>
      <c r="C277" s="2">
        <v>95942</v>
      </c>
      <c r="D277" s="2">
        <v>127028</v>
      </c>
    </row>
    <row r="278" spans="1:4" x14ac:dyDescent="0.3">
      <c r="A278">
        <v>1993</v>
      </c>
      <c r="B278" s="2">
        <v>81588</v>
      </c>
      <c r="C278" s="2">
        <v>71321</v>
      </c>
      <c r="D278" s="2">
        <v>93733</v>
      </c>
    </row>
    <row r="279" spans="1:4" x14ac:dyDescent="0.3">
      <c r="A279">
        <v>1994</v>
      </c>
      <c r="B279" s="2">
        <v>60144</v>
      </c>
      <c r="C279" s="2">
        <v>52611</v>
      </c>
      <c r="D279" s="2">
        <v>67981</v>
      </c>
    </row>
    <row r="280" spans="1:4" x14ac:dyDescent="0.3">
      <c r="A280">
        <v>1995</v>
      </c>
      <c r="B280" s="2">
        <v>44358</v>
      </c>
      <c r="C280" s="2">
        <v>38728</v>
      </c>
      <c r="D280" s="2">
        <v>50022</v>
      </c>
    </row>
    <row r="281" spans="1:4" x14ac:dyDescent="0.3">
      <c r="A281">
        <v>1996</v>
      </c>
      <c r="B281" s="2">
        <v>32738</v>
      </c>
      <c r="C281" s="2">
        <v>28785</v>
      </c>
      <c r="D281" s="2">
        <v>37716</v>
      </c>
    </row>
    <row r="282" spans="1:4" x14ac:dyDescent="0.3">
      <c r="A282">
        <v>1997</v>
      </c>
      <c r="B282" s="2">
        <v>25397</v>
      </c>
      <c r="C282" s="2">
        <v>22132</v>
      </c>
      <c r="D282" s="2">
        <v>29176</v>
      </c>
    </row>
    <row r="283" spans="1:4" x14ac:dyDescent="0.3">
      <c r="A283">
        <v>1998</v>
      </c>
      <c r="B283" s="2">
        <v>21748</v>
      </c>
      <c r="C283" s="2">
        <v>19097</v>
      </c>
      <c r="D283" s="2">
        <v>24789</v>
      </c>
    </row>
    <row r="284" spans="1:4" x14ac:dyDescent="0.3">
      <c r="A284">
        <v>1999</v>
      </c>
      <c r="B284" s="2">
        <v>19180</v>
      </c>
      <c r="C284" s="2">
        <v>16736</v>
      </c>
      <c r="D284" s="2">
        <v>22072</v>
      </c>
    </row>
    <row r="285" spans="1:4" x14ac:dyDescent="0.3">
      <c r="A285">
        <v>2000</v>
      </c>
      <c r="B285" s="2">
        <v>17128</v>
      </c>
      <c r="C285" s="2">
        <v>14815</v>
      </c>
      <c r="D285" s="2">
        <v>19728</v>
      </c>
    </row>
    <row r="286" spans="1:4" x14ac:dyDescent="0.3">
      <c r="A286">
        <v>2001</v>
      </c>
      <c r="B286" s="2">
        <v>15793</v>
      </c>
      <c r="C286" s="2">
        <v>13809</v>
      </c>
      <c r="D286" s="2">
        <v>18118</v>
      </c>
    </row>
    <row r="287" spans="1:4" x14ac:dyDescent="0.3">
      <c r="A287">
        <v>2002</v>
      </c>
      <c r="B287" s="2">
        <v>14728</v>
      </c>
      <c r="C287" s="2">
        <v>12620</v>
      </c>
      <c r="D287" s="2">
        <v>16708</v>
      </c>
    </row>
    <row r="288" spans="1:4" x14ac:dyDescent="0.3">
      <c r="A288">
        <v>2003</v>
      </c>
      <c r="B288" s="2">
        <v>13906</v>
      </c>
      <c r="C288" s="2">
        <v>12071</v>
      </c>
      <c r="D288" s="2">
        <v>15685</v>
      </c>
    </row>
    <row r="289" spans="1:4" x14ac:dyDescent="0.3">
      <c r="A289">
        <v>2004</v>
      </c>
      <c r="B289" s="2">
        <v>13148</v>
      </c>
      <c r="C289" s="2">
        <v>11749</v>
      </c>
      <c r="D289" s="2">
        <v>14932</v>
      </c>
    </row>
    <row r="290" spans="1:4" x14ac:dyDescent="0.3">
      <c r="A290">
        <v>2005</v>
      </c>
      <c r="B290" s="2">
        <v>12329</v>
      </c>
      <c r="C290" s="2">
        <v>10938</v>
      </c>
      <c r="D290" s="2">
        <v>13977</v>
      </c>
    </row>
    <row r="291" spans="1:4" x14ac:dyDescent="0.3">
      <c r="A291">
        <v>2006</v>
      </c>
      <c r="B291" s="2">
        <v>11573</v>
      </c>
      <c r="C291" s="2">
        <v>10168</v>
      </c>
      <c r="D291" s="2">
        <v>12883</v>
      </c>
    </row>
    <row r="292" spans="1:4" x14ac:dyDescent="0.3">
      <c r="A292">
        <v>2007</v>
      </c>
      <c r="B292" s="2">
        <v>11071</v>
      </c>
      <c r="C292" s="2">
        <v>9698</v>
      </c>
      <c r="D292" s="2">
        <v>12156</v>
      </c>
    </row>
    <row r="293" spans="1:4" x14ac:dyDescent="0.3">
      <c r="A293">
        <v>2008</v>
      </c>
      <c r="B293" s="2">
        <v>10760</v>
      </c>
      <c r="C293" s="2">
        <v>9653</v>
      </c>
      <c r="D293" s="2">
        <v>11840</v>
      </c>
    </row>
    <row r="294" spans="1:4" x14ac:dyDescent="0.3">
      <c r="A294">
        <v>2009</v>
      </c>
      <c r="B294" s="2">
        <v>10712</v>
      </c>
      <c r="C294" s="2">
        <v>9593</v>
      </c>
      <c r="D294" s="2">
        <v>11746</v>
      </c>
    </row>
    <row r="295" spans="1:4" x14ac:dyDescent="0.3">
      <c r="A295">
        <v>2010</v>
      </c>
      <c r="B295" s="2">
        <v>10809</v>
      </c>
      <c r="C295" s="2">
        <v>9692</v>
      </c>
      <c r="D295" s="2">
        <v>11874</v>
      </c>
    </row>
    <row r="296" spans="1:4" x14ac:dyDescent="0.3">
      <c r="A296">
        <v>2011</v>
      </c>
      <c r="B296" s="2">
        <v>10785</v>
      </c>
      <c r="C296" s="2">
        <v>9714</v>
      </c>
      <c r="D296" s="2">
        <v>11723</v>
      </c>
    </row>
    <row r="297" spans="1:4" x14ac:dyDescent="0.3">
      <c r="A297">
        <v>2012</v>
      </c>
      <c r="B297" s="2">
        <v>10348</v>
      </c>
      <c r="C297" s="2">
        <v>9276</v>
      </c>
      <c r="D297" s="2">
        <v>11306</v>
      </c>
    </row>
    <row r="298" spans="1:4" x14ac:dyDescent="0.3">
      <c r="A298">
        <v>2013</v>
      </c>
      <c r="B298" s="2">
        <v>10029</v>
      </c>
      <c r="C298" s="2">
        <v>9046</v>
      </c>
      <c r="D298" s="2">
        <v>11046</v>
      </c>
    </row>
    <row r="299" spans="1:4" x14ac:dyDescent="0.3">
      <c r="A299">
        <v>2014</v>
      </c>
      <c r="B299" s="2">
        <v>9965</v>
      </c>
      <c r="C299" s="2">
        <v>8994</v>
      </c>
      <c r="D299" s="2">
        <v>10956</v>
      </c>
    </row>
    <row r="300" spans="1:4" x14ac:dyDescent="0.3">
      <c r="A300">
        <v>2015</v>
      </c>
      <c r="B300" s="2">
        <v>9501</v>
      </c>
      <c r="C300" s="2">
        <v>8547</v>
      </c>
      <c r="D300" s="2">
        <v>10472</v>
      </c>
    </row>
    <row r="301" spans="1:4" x14ac:dyDescent="0.3">
      <c r="A301">
        <v>2016</v>
      </c>
      <c r="B301" s="2">
        <v>8931</v>
      </c>
      <c r="C301" s="2">
        <v>8033</v>
      </c>
      <c r="D301" s="2">
        <v>9771</v>
      </c>
    </row>
    <row r="302" spans="1:4" x14ac:dyDescent="0.3">
      <c r="A302">
        <v>2017</v>
      </c>
      <c r="B302" s="2">
        <v>8544</v>
      </c>
      <c r="C302" s="2">
        <v>7722</v>
      </c>
      <c r="D302" s="2">
        <v>9409</v>
      </c>
    </row>
    <row r="303" spans="1:4" x14ac:dyDescent="0.3">
      <c r="A303">
        <v>2018</v>
      </c>
      <c r="B303" s="2">
        <v>8165</v>
      </c>
      <c r="C303" s="2">
        <v>7367</v>
      </c>
      <c r="D303" s="2">
        <v>8988</v>
      </c>
    </row>
    <row r="304" spans="1:4" x14ac:dyDescent="0.3">
      <c r="A304">
        <v>2019</v>
      </c>
      <c r="B304" s="2">
        <v>7924</v>
      </c>
      <c r="C304" s="2">
        <v>7139</v>
      </c>
      <c r="D304" s="2">
        <v>8736</v>
      </c>
    </row>
    <row r="305" spans="1:4" x14ac:dyDescent="0.3">
      <c r="A305">
        <v>2020</v>
      </c>
      <c r="B305" s="2">
        <v>7745</v>
      </c>
      <c r="C305" s="2">
        <v>6922</v>
      </c>
      <c r="D305" s="2">
        <v>8528</v>
      </c>
    </row>
    <row r="306" spans="1:4" x14ac:dyDescent="0.3">
      <c r="A306">
        <v>2021</v>
      </c>
      <c r="B306" s="2">
        <v>7585</v>
      </c>
      <c r="C306" s="2">
        <v>6745</v>
      </c>
      <c r="D306" s="2">
        <v>8311</v>
      </c>
    </row>
    <row r="307" spans="1:4" x14ac:dyDescent="0.3">
      <c r="A307">
        <v>2022</v>
      </c>
      <c r="B307" s="2">
        <v>7393</v>
      </c>
      <c r="C307" s="2">
        <v>6626</v>
      </c>
      <c r="D307" s="2">
        <v>8133</v>
      </c>
    </row>
    <row r="308" spans="1:4" x14ac:dyDescent="0.3">
      <c r="A308">
        <v>2023</v>
      </c>
      <c r="B308" s="2">
        <v>7207</v>
      </c>
      <c r="C308" s="2">
        <v>6488</v>
      </c>
      <c r="D308" s="2">
        <v>7935</v>
      </c>
    </row>
    <row r="309" spans="1:4" x14ac:dyDescent="0.3">
      <c r="A309">
        <v>2024</v>
      </c>
      <c r="B309" s="2">
        <v>7049</v>
      </c>
      <c r="C309" s="2">
        <v>6292</v>
      </c>
      <c r="D309" s="2">
        <v>7750</v>
      </c>
    </row>
    <row r="310" spans="1:4" x14ac:dyDescent="0.3">
      <c r="A310">
        <v>2025</v>
      </c>
      <c r="B310" s="2">
        <v>7002</v>
      </c>
      <c r="C310" s="2">
        <v>6261</v>
      </c>
      <c r="D310" s="2">
        <v>7720</v>
      </c>
    </row>
    <row r="311" spans="1:4" x14ac:dyDescent="0.3">
      <c r="A311">
        <v>2026</v>
      </c>
      <c r="B311" s="2">
        <v>7067</v>
      </c>
      <c r="C311" s="2">
        <v>6353</v>
      </c>
      <c r="D311" s="2">
        <v>7796</v>
      </c>
    </row>
    <row r="312" spans="1:4" x14ac:dyDescent="0.3">
      <c r="A312">
        <v>2027</v>
      </c>
      <c r="B312" s="2">
        <v>7148</v>
      </c>
      <c r="C312" s="2">
        <v>6406</v>
      </c>
      <c r="D312" s="2">
        <v>7877</v>
      </c>
    </row>
    <row r="313" spans="1:4" x14ac:dyDescent="0.3">
      <c r="A313">
        <v>2028</v>
      </c>
      <c r="B313" s="2">
        <v>7222</v>
      </c>
      <c r="C313" s="2">
        <v>6479</v>
      </c>
      <c r="D313" s="2">
        <v>7903</v>
      </c>
    </row>
    <row r="314" spans="1:4" x14ac:dyDescent="0.3">
      <c r="A314">
        <v>2029</v>
      </c>
      <c r="B314" s="2">
        <v>7292</v>
      </c>
      <c r="C314" s="2">
        <v>6511</v>
      </c>
      <c r="D314" s="2">
        <v>7995</v>
      </c>
    </row>
    <row r="315" spans="1:4" x14ac:dyDescent="0.3">
      <c r="A315">
        <v>2030</v>
      </c>
      <c r="B315" s="2">
        <v>7348</v>
      </c>
      <c r="C315" s="2">
        <v>6561</v>
      </c>
      <c r="D315" s="2">
        <v>8093</v>
      </c>
    </row>
    <row r="316" spans="1:4" x14ac:dyDescent="0.3">
      <c r="A316">
        <v>2031</v>
      </c>
      <c r="B316" s="2">
        <v>7406</v>
      </c>
      <c r="C316" s="2">
        <v>6673</v>
      </c>
      <c r="D316" s="2">
        <v>8139</v>
      </c>
    </row>
    <row r="317" spans="1:4" x14ac:dyDescent="0.3">
      <c r="A317">
        <v>2032</v>
      </c>
      <c r="B317" s="2">
        <v>7455</v>
      </c>
      <c r="C317" s="2">
        <v>6673</v>
      </c>
      <c r="D317" s="2">
        <v>8247</v>
      </c>
    </row>
    <row r="318" spans="1:4" x14ac:dyDescent="0.3">
      <c r="A318">
        <v>2033</v>
      </c>
      <c r="B318" s="2">
        <v>7506</v>
      </c>
      <c r="C318" s="2">
        <v>6693</v>
      </c>
      <c r="D318" s="2">
        <v>8244</v>
      </c>
    </row>
    <row r="319" spans="1:4" x14ac:dyDescent="0.3">
      <c r="A319">
        <v>2034</v>
      </c>
      <c r="B319" s="2">
        <v>7553</v>
      </c>
      <c r="C319" s="2">
        <v>6750</v>
      </c>
      <c r="D319" s="2">
        <v>8363</v>
      </c>
    </row>
    <row r="320" spans="1:4" x14ac:dyDescent="0.3">
      <c r="A320">
        <v>2035</v>
      </c>
      <c r="B320" s="2">
        <v>7593</v>
      </c>
      <c r="C320" s="2">
        <v>6802</v>
      </c>
      <c r="D320" s="2">
        <v>8343</v>
      </c>
    </row>
    <row r="321" spans="1:4" x14ac:dyDescent="0.3">
      <c r="A321">
        <v>2036</v>
      </c>
      <c r="B321" s="2">
        <v>7631</v>
      </c>
      <c r="C321" s="2">
        <v>6785</v>
      </c>
      <c r="D321" s="2">
        <v>8401</v>
      </c>
    </row>
    <row r="322" spans="1:4" x14ac:dyDescent="0.3">
      <c r="A322">
        <v>2037</v>
      </c>
      <c r="B322" s="2">
        <v>7667</v>
      </c>
      <c r="C322" s="2">
        <v>6842</v>
      </c>
      <c r="D322" s="2">
        <v>8475</v>
      </c>
    </row>
    <row r="323" spans="1:4" x14ac:dyDescent="0.3">
      <c r="A323">
        <v>2038</v>
      </c>
      <c r="B323" s="2">
        <v>7696</v>
      </c>
      <c r="C323" s="2">
        <v>6887</v>
      </c>
      <c r="D323" s="2">
        <v>8452</v>
      </c>
    </row>
    <row r="324" spans="1:4" x14ac:dyDescent="0.3">
      <c r="A324">
        <v>2039</v>
      </c>
      <c r="B324" s="2">
        <v>7722</v>
      </c>
      <c r="C324" s="2">
        <v>6942</v>
      </c>
      <c r="D324" s="2">
        <v>8514</v>
      </c>
    </row>
    <row r="325" spans="1:4" x14ac:dyDescent="0.3">
      <c r="A325">
        <v>2040</v>
      </c>
      <c r="B325" s="2">
        <v>7736</v>
      </c>
      <c r="C325" s="2">
        <v>6901</v>
      </c>
      <c r="D325" s="2">
        <v>8496</v>
      </c>
    </row>
    <row r="326" spans="1:4" x14ac:dyDescent="0.3">
      <c r="A326">
        <v>2041</v>
      </c>
      <c r="B326" s="2">
        <v>7747</v>
      </c>
      <c r="C326" s="2">
        <v>6944</v>
      </c>
      <c r="D326" s="2">
        <v>8523</v>
      </c>
    </row>
    <row r="327" spans="1:4" x14ac:dyDescent="0.3">
      <c r="A327">
        <v>2042</v>
      </c>
      <c r="B327" s="2">
        <v>7746</v>
      </c>
      <c r="C327" s="2">
        <v>6919</v>
      </c>
      <c r="D327" s="2">
        <v>8526</v>
      </c>
    </row>
    <row r="328" spans="1:4" x14ac:dyDescent="0.3">
      <c r="A328">
        <v>2043</v>
      </c>
      <c r="B328" s="2">
        <v>7732</v>
      </c>
      <c r="C328" s="2">
        <v>6935</v>
      </c>
      <c r="D328" s="2">
        <v>8529</v>
      </c>
    </row>
    <row r="329" spans="1:4" x14ac:dyDescent="0.3">
      <c r="A329">
        <v>2044</v>
      </c>
      <c r="B329" s="2">
        <v>7706</v>
      </c>
      <c r="C329" s="2">
        <v>6877</v>
      </c>
      <c r="D329" s="2">
        <v>8461</v>
      </c>
    </row>
    <row r="330" spans="1:4" x14ac:dyDescent="0.3">
      <c r="A330">
        <v>2045</v>
      </c>
      <c r="B330" s="2">
        <v>7673</v>
      </c>
      <c r="C330" s="2">
        <v>6876</v>
      </c>
      <c r="D330" s="2">
        <v>8440</v>
      </c>
    </row>
    <row r="331" spans="1:4" x14ac:dyDescent="0.3">
      <c r="A331">
        <v>2046</v>
      </c>
      <c r="B331" s="2">
        <v>7623</v>
      </c>
      <c r="C331" s="2">
        <v>6775</v>
      </c>
      <c r="D331" s="2">
        <v>8431</v>
      </c>
    </row>
    <row r="332" spans="1:4" x14ac:dyDescent="0.3">
      <c r="A332">
        <v>2047</v>
      </c>
      <c r="B332" s="2">
        <v>7567</v>
      </c>
      <c r="C332" s="2">
        <v>6698</v>
      </c>
      <c r="D332" s="2">
        <v>8363</v>
      </c>
    </row>
    <row r="333" spans="1:4" x14ac:dyDescent="0.3">
      <c r="A333">
        <v>2048</v>
      </c>
      <c r="B333" s="2">
        <v>7507</v>
      </c>
      <c r="C333" s="2">
        <v>6690</v>
      </c>
      <c r="D333" s="2">
        <v>8260</v>
      </c>
    </row>
    <row r="334" spans="1:4" x14ac:dyDescent="0.3">
      <c r="A334">
        <v>2049</v>
      </c>
      <c r="B334" s="2">
        <v>7450</v>
      </c>
      <c r="C334" s="2">
        <v>6705</v>
      </c>
      <c r="D334" s="2">
        <v>8245</v>
      </c>
    </row>
    <row r="335" spans="1:4" x14ac:dyDescent="0.3">
      <c r="A335">
        <v>2050</v>
      </c>
      <c r="B335" s="2">
        <v>7394</v>
      </c>
      <c r="C335" s="2">
        <v>6655</v>
      </c>
      <c r="D335" s="2">
        <v>8124</v>
      </c>
    </row>
    <row r="337" spans="1:86" x14ac:dyDescent="0.3">
      <c r="A337" t="s">
        <v>47</v>
      </c>
    </row>
    <row r="338" spans="1:86" x14ac:dyDescent="0.3">
      <c r="B338" t="s">
        <v>38</v>
      </c>
      <c r="C338" t="s">
        <v>39</v>
      </c>
      <c r="D338" t="s">
        <v>40</v>
      </c>
      <c r="F338" cm="1">
        <f t="array" ref="F338:CH339">TRANSPOSE(A339:B419)</f>
        <v>1970</v>
      </c>
      <c r="G338">
        <v>1971</v>
      </c>
      <c r="H338">
        <v>1972</v>
      </c>
      <c r="I338">
        <v>1973</v>
      </c>
      <c r="J338">
        <v>1974</v>
      </c>
      <c r="K338">
        <v>1975</v>
      </c>
      <c r="L338">
        <v>1976</v>
      </c>
      <c r="M338">
        <v>1977</v>
      </c>
      <c r="N338">
        <v>1978</v>
      </c>
      <c r="O338">
        <v>1979</v>
      </c>
      <c r="P338">
        <v>1980</v>
      </c>
      <c r="Q338">
        <v>1981</v>
      </c>
      <c r="R338">
        <v>1982</v>
      </c>
      <c r="S338">
        <v>1983</v>
      </c>
      <c r="T338">
        <v>1984</v>
      </c>
      <c r="U338">
        <v>1985</v>
      </c>
      <c r="V338">
        <v>1986</v>
      </c>
      <c r="W338">
        <v>1987</v>
      </c>
      <c r="X338">
        <v>1988</v>
      </c>
      <c r="Y338">
        <v>1989</v>
      </c>
      <c r="Z338">
        <v>1990</v>
      </c>
      <c r="AA338">
        <v>1991</v>
      </c>
      <c r="AB338">
        <v>1992</v>
      </c>
      <c r="AC338">
        <v>1993</v>
      </c>
      <c r="AD338">
        <v>1994</v>
      </c>
      <c r="AE338">
        <v>1995</v>
      </c>
      <c r="AF338">
        <v>1996</v>
      </c>
      <c r="AG338">
        <v>1997</v>
      </c>
      <c r="AH338">
        <v>1998</v>
      </c>
      <c r="AI338">
        <v>1999</v>
      </c>
      <c r="AJ338">
        <v>2000</v>
      </c>
      <c r="AK338">
        <v>2001</v>
      </c>
      <c r="AL338">
        <v>2002</v>
      </c>
      <c r="AM338">
        <v>2003</v>
      </c>
      <c r="AN338">
        <v>2004</v>
      </c>
      <c r="AO338">
        <v>2005</v>
      </c>
      <c r="AP338">
        <v>2006</v>
      </c>
      <c r="AQ338">
        <v>2007</v>
      </c>
      <c r="AR338">
        <v>2008</v>
      </c>
      <c r="AS338">
        <v>2009</v>
      </c>
      <c r="AT338">
        <v>2010</v>
      </c>
      <c r="AU338">
        <v>2011</v>
      </c>
      <c r="AV338">
        <v>2012</v>
      </c>
      <c r="AW338">
        <v>2013</v>
      </c>
      <c r="AX338">
        <v>2014</v>
      </c>
      <c r="AY338">
        <v>2015</v>
      </c>
      <c r="AZ338">
        <v>2016</v>
      </c>
      <c r="BA338">
        <v>2017</v>
      </c>
      <c r="BB338">
        <v>2018</v>
      </c>
      <c r="BC338">
        <v>2019</v>
      </c>
      <c r="BD338">
        <v>2020</v>
      </c>
      <c r="BE338">
        <v>2021</v>
      </c>
      <c r="BF338">
        <v>2022</v>
      </c>
      <c r="BG338">
        <v>2023</v>
      </c>
      <c r="BH338">
        <v>2024</v>
      </c>
      <c r="BI338">
        <v>2025</v>
      </c>
      <c r="BJ338">
        <v>2026</v>
      </c>
      <c r="BK338">
        <v>2027</v>
      </c>
      <c r="BL338">
        <v>2028</v>
      </c>
      <c r="BM338">
        <v>2029</v>
      </c>
      <c r="BN338">
        <v>2030</v>
      </c>
      <c r="BO338">
        <v>2031</v>
      </c>
      <c r="BP338">
        <v>2032</v>
      </c>
      <c r="BQ338">
        <v>2033</v>
      </c>
      <c r="BR338">
        <v>2034</v>
      </c>
      <c r="BS338">
        <v>2035</v>
      </c>
      <c r="BT338">
        <v>2036</v>
      </c>
      <c r="BU338">
        <v>2037</v>
      </c>
      <c r="BV338">
        <v>2038</v>
      </c>
      <c r="BW338">
        <v>2039</v>
      </c>
      <c r="BX338">
        <v>2040</v>
      </c>
      <c r="BY338">
        <v>2041</v>
      </c>
      <c r="BZ338">
        <v>2042</v>
      </c>
      <c r="CA338">
        <v>2043</v>
      </c>
      <c r="CB338">
        <v>2044</v>
      </c>
      <c r="CC338">
        <v>2045</v>
      </c>
      <c r="CD338">
        <v>2046</v>
      </c>
      <c r="CE338">
        <v>2047</v>
      </c>
      <c r="CF338">
        <v>2048</v>
      </c>
      <c r="CG338">
        <v>2049</v>
      </c>
      <c r="CH338">
        <v>2050</v>
      </c>
    </row>
    <row r="339" spans="1:86" x14ac:dyDescent="0.3">
      <c r="A339">
        <v>1970</v>
      </c>
      <c r="B339">
        <v>0</v>
      </c>
      <c r="C339">
        <v>0</v>
      </c>
      <c r="D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3</v>
      </c>
      <c r="U339">
        <v>17</v>
      </c>
      <c r="V339">
        <v>113</v>
      </c>
      <c r="W339">
        <v>695</v>
      </c>
      <c r="X339">
        <v>3634</v>
      </c>
      <c r="Y339">
        <v>11659</v>
      </c>
      <c r="Z339">
        <v>25483</v>
      </c>
      <c r="AA339">
        <v>38262</v>
      </c>
      <c r="AB339" s="2">
        <v>45703</v>
      </c>
      <c r="AC339" s="2">
        <v>47346</v>
      </c>
      <c r="AD339" s="2">
        <v>46720</v>
      </c>
      <c r="AE339" s="2">
        <v>44368</v>
      </c>
      <c r="AF339" s="2">
        <v>41648</v>
      </c>
      <c r="AG339" s="2">
        <v>38617</v>
      </c>
      <c r="AH339" s="2">
        <v>35422</v>
      </c>
      <c r="AI339" s="2">
        <v>32161</v>
      </c>
      <c r="AJ339" s="2">
        <v>28738</v>
      </c>
      <c r="AK339" s="2">
        <v>25283</v>
      </c>
      <c r="AL339" s="2">
        <v>21925</v>
      </c>
      <c r="AM339" s="2">
        <v>18842</v>
      </c>
      <c r="AN339" s="2">
        <v>16035</v>
      </c>
      <c r="AO339" s="2">
        <v>13470</v>
      </c>
      <c r="AP339" s="2">
        <v>11310</v>
      </c>
      <c r="AQ339" s="2">
        <v>9611</v>
      </c>
      <c r="AR339" s="2">
        <v>8204</v>
      </c>
      <c r="AS339" s="2">
        <v>7045</v>
      </c>
      <c r="AT339" s="2">
        <v>6099</v>
      </c>
      <c r="AU339" s="2">
        <v>5302</v>
      </c>
      <c r="AV339" s="2">
        <v>4649</v>
      </c>
      <c r="AW339" s="2">
        <v>4113</v>
      </c>
      <c r="AX339" s="2">
        <v>3657</v>
      </c>
      <c r="AY339" s="2">
        <v>3281</v>
      </c>
      <c r="AZ339" s="2">
        <v>2955</v>
      </c>
      <c r="BA339" s="2">
        <v>2679</v>
      </c>
      <c r="BB339" s="2">
        <v>2471</v>
      </c>
      <c r="BC339" s="2">
        <v>2305</v>
      </c>
      <c r="BD339" s="2">
        <v>2144</v>
      </c>
      <c r="BE339" s="2">
        <v>2016</v>
      </c>
      <c r="BF339" s="2">
        <v>1928</v>
      </c>
      <c r="BG339" s="2">
        <v>1824</v>
      </c>
      <c r="BH339">
        <v>1772</v>
      </c>
      <c r="BI339">
        <v>1815</v>
      </c>
      <c r="BJ339">
        <v>1870</v>
      </c>
      <c r="BK339">
        <v>1916</v>
      </c>
      <c r="BL339">
        <v>1959</v>
      </c>
      <c r="BM339">
        <v>2004</v>
      </c>
      <c r="BN339">
        <v>2044</v>
      </c>
      <c r="BO339">
        <v>2083</v>
      </c>
      <c r="BP339">
        <v>2119</v>
      </c>
      <c r="BQ339">
        <v>2155</v>
      </c>
      <c r="BR339">
        <v>2190</v>
      </c>
      <c r="BS339">
        <v>2220</v>
      </c>
      <c r="BT339">
        <v>2249</v>
      </c>
      <c r="BU339">
        <v>2274</v>
      </c>
      <c r="BV339">
        <v>2295</v>
      </c>
      <c r="BW339">
        <v>2315</v>
      </c>
      <c r="BX339">
        <v>2332</v>
      </c>
      <c r="BY339">
        <v>2348</v>
      </c>
      <c r="BZ339">
        <v>2361</v>
      </c>
      <c r="CA339">
        <v>2371</v>
      </c>
      <c r="CB339">
        <v>2379</v>
      </c>
      <c r="CC339">
        <v>2385</v>
      </c>
      <c r="CD339">
        <v>2387</v>
      </c>
      <c r="CE339">
        <v>2388</v>
      </c>
      <c r="CF339">
        <v>2385</v>
      </c>
      <c r="CG339">
        <v>2377</v>
      </c>
      <c r="CH339">
        <v>2365</v>
      </c>
    </row>
    <row r="340" spans="1:86" x14ac:dyDescent="0.3">
      <c r="A340">
        <v>1971</v>
      </c>
      <c r="B340">
        <v>0</v>
      </c>
      <c r="C340">
        <v>0</v>
      </c>
      <c r="D340">
        <v>0</v>
      </c>
    </row>
    <row r="341" spans="1:86" x14ac:dyDescent="0.3">
      <c r="A341">
        <v>1972</v>
      </c>
      <c r="B341">
        <v>0</v>
      </c>
      <c r="C341">
        <v>0</v>
      </c>
      <c r="D341">
        <v>0</v>
      </c>
    </row>
    <row r="342" spans="1:86" x14ac:dyDescent="0.3">
      <c r="A342">
        <v>1973</v>
      </c>
      <c r="B342">
        <v>0</v>
      </c>
      <c r="C342">
        <v>0</v>
      </c>
      <c r="D342">
        <v>0</v>
      </c>
    </row>
    <row r="343" spans="1:86" x14ac:dyDescent="0.3">
      <c r="A343">
        <v>1974</v>
      </c>
      <c r="B343">
        <v>0</v>
      </c>
      <c r="C343">
        <v>0</v>
      </c>
      <c r="D343">
        <v>0</v>
      </c>
    </row>
    <row r="344" spans="1:86" x14ac:dyDescent="0.3">
      <c r="A344">
        <v>1975</v>
      </c>
      <c r="B344">
        <v>0</v>
      </c>
      <c r="C344">
        <v>0</v>
      </c>
      <c r="D344">
        <v>0</v>
      </c>
    </row>
    <row r="345" spans="1:86" x14ac:dyDescent="0.3">
      <c r="A345">
        <v>1976</v>
      </c>
      <c r="B345">
        <v>0</v>
      </c>
      <c r="C345">
        <v>0</v>
      </c>
      <c r="D345">
        <v>0</v>
      </c>
    </row>
    <row r="346" spans="1:86" x14ac:dyDescent="0.3">
      <c r="A346">
        <v>1977</v>
      </c>
      <c r="B346">
        <v>0</v>
      </c>
      <c r="C346">
        <v>0</v>
      </c>
      <c r="D346">
        <v>0</v>
      </c>
    </row>
    <row r="347" spans="1:86" x14ac:dyDescent="0.3">
      <c r="A347">
        <v>1978</v>
      </c>
      <c r="B347">
        <v>0</v>
      </c>
      <c r="C347">
        <v>0</v>
      </c>
      <c r="D347">
        <v>0</v>
      </c>
    </row>
    <row r="348" spans="1:86" x14ac:dyDescent="0.3">
      <c r="A348">
        <v>1979</v>
      </c>
      <c r="B348">
        <v>0</v>
      </c>
      <c r="C348">
        <v>0</v>
      </c>
      <c r="D348">
        <v>0</v>
      </c>
    </row>
    <row r="349" spans="1:86" x14ac:dyDescent="0.3">
      <c r="A349">
        <v>1980</v>
      </c>
      <c r="B349">
        <v>0</v>
      </c>
      <c r="C349">
        <v>0</v>
      </c>
      <c r="D349">
        <v>0</v>
      </c>
    </row>
    <row r="350" spans="1:86" x14ac:dyDescent="0.3">
      <c r="A350">
        <v>1981</v>
      </c>
      <c r="B350">
        <v>0</v>
      </c>
      <c r="C350">
        <v>0</v>
      </c>
      <c r="D350">
        <v>0</v>
      </c>
    </row>
    <row r="351" spans="1:86" x14ac:dyDescent="0.3">
      <c r="A351">
        <v>1982</v>
      </c>
      <c r="B351">
        <v>0</v>
      </c>
      <c r="C351">
        <v>0</v>
      </c>
      <c r="D351">
        <v>0</v>
      </c>
    </row>
    <row r="352" spans="1:86" x14ac:dyDescent="0.3">
      <c r="A352">
        <v>1983</v>
      </c>
      <c r="B352">
        <v>0</v>
      </c>
      <c r="C352">
        <v>0</v>
      </c>
      <c r="D352">
        <v>0</v>
      </c>
    </row>
    <row r="353" spans="1:4" x14ac:dyDescent="0.3">
      <c r="A353">
        <v>1984</v>
      </c>
      <c r="B353">
        <v>3</v>
      </c>
      <c r="C353">
        <v>2</v>
      </c>
      <c r="D353">
        <v>3</v>
      </c>
    </row>
    <row r="354" spans="1:4" x14ac:dyDescent="0.3">
      <c r="A354">
        <v>1985</v>
      </c>
      <c r="B354">
        <v>17</v>
      </c>
      <c r="C354">
        <v>14</v>
      </c>
      <c r="D354">
        <v>21</v>
      </c>
    </row>
    <row r="355" spans="1:4" x14ac:dyDescent="0.3">
      <c r="A355">
        <v>1986</v>
      </c>
      <c r="B355">
        <v>113</v>
      </c>
      <c r="C355">
        <v>92</v>
      </c>
      <c r="D355">
        <v>135</v>
      </c>
    </row>
    <row r="356" spans="1:4" x14ac:dyDescent="0.3">
      <c r="A356">
        <v>1987</v>
      </c>
      <c r="B356">
        <v>695</v>
      </c>
      <c r="C356">
        <v>579</v>
      </c>
      <c r="D356">
        <v>832</v>
      </c>
    </row>
    <row r="357" spans="1:4" x14ac:dyDescent="0.3">
      <c r="A357">
        <v>1988</v>
      </c>
      <c r="B357" s="2">
        <v>3634</v>
      </c>
      <c r="C357" s="2">
        <v>3052</v>
      </c>
      <c r="D357" s="2">
        <v>4225</v>
      </c>
    </row>
    <row r="358" spans="1:4" x14ac:dyDescent="0.3">
      <c r="A358">
        <v>1989</v>
      </c>
      <c r="B358" s="2">
        <v>11659</v>
      </c>
      <c r="C358" s="2">
        <v>9917</v>
      </c>
      <c r="D358" s="2">
        <v>13607</v>
      </c>
    </row>
    <row r="359" spans="1:4" x14ac:dyDescent="0.3">
      <c r="A359">
        <v>1990</v>
      </c>
      <c r="B359" s="2">
        <v>25483</v>
      </c>
      <c r="C359" s="2">
        <v>21006</v>
      </c>
      <c r="D359" s="2">
        <v>29616</v>
      </c>
    </row>
    <row r="360" spans="1:4" x14ac:dyDescent="0.3">
      <c r="A360">
        <v>1991</v>
      </c>
      <c r="B360" s="2">
        <v>38262</v>
      </c>
      <c r="C360" s="2">
        <v>32127</v>
      </c>
      <c r="D360" s="2">
        <v>44757</v>
      </c>
    </row>
    <row r="361" spans="1:4" x14ac:dyDescent="0.3">
      <c r="A361">
        <v>1992</v>
      </c>
      <c r="B361" s="2">
        <v>45703</v>
      </c>
      <c r="C361" s="2">
        <v>38960</v>
      </c>
      <c r="D361" s="2">
        <v>53227</v>
      </c>
    </row>
    <row r="362" spans="1:4" x14ac:dyDescent="0.3">
      <c r="A362">
        <v>1993</v>
      </c>
      <c r="B362" s="2">
        <v>47346</v>
      </c>
      <c r="C362" s="2">
        <v>40808</v>
      </c>
      <c r="D362" s="2">
        <v>53830</v>
      </c>
    </row>
    <row r="363" spans="1:4" x14ac:dyDescent="0.3">
      <c r="A363">
        <v>1994</v>
      </c>
      <c r="B363" s="2">
        <v>46720</v>
      </c>
      <c r="C363" s="2">
        <v>40762</v>
      </c>
      <c r="D363" s="2">
        <v>53844</v>
      </c>
    </row>
    <row r="364" spans="1:4" x14ac:dyDescent="0.3">
      <c r="A364">
        <v>1995</v>
      </c>
      <c r="B364" s="2">
        <v>44368</v>
      </c>
      <c r="C364" s="2">
        <v>38743</v>
      </c>
      <c r="D364" s="2">
        <v>50315</v>
      </c>
    </row>
    <row r="365" spans="1:4" x14ac:dyDescent="0.3">
      <c r="A365">
        <v>1996</v>
      </c>
      <c r="B365" s="2">
        <v>41648</v>
      </c>
      <c r="C365" s="2">
        <v>36239</v>
      </c>
      <c r="D365" s="2">
        <v>46730</v>
      </c>
    </row>
    <row r="366" spans="1:4" x14ac:dyDescent="0.3">
      <c r="A366">
        <v>1997</v>
      </c>
      <c r="B366" s="2">
        <v>38617</v>
      </c>
      <c r="C366" s="2">
        <v>34010</v>
      </c>
      <c r="D366" s="2">
        <v>43401</v>
      </c>
    </row>
    <row r="367" spans="1:4" x14ac:dyDescent="0.3">
      <c r="A367">
        <v>1998</v>
      </c>
      <c r="B367" s="2">
        <v>35422</v>
      </c>
      <c r="C367" s="2">
        <v>31113</v>
      </c>
      <c r="D367" s="2">
        <v>39877</v>
      </c>
    </row>
    <row r="368" spans="1:4" x14ac:dyDescent="0.3">
      <c r="A368">
        <v>1999</v>
      </c>
      <c r="B368" s="2">
        <v>32161</v>
      </c>
      <c r="C368" s="2">
        <v>28161</v>
      </c>
      <c r="D368" s="2">
        <v>36353</v>
      </c>
    </row>
    <row r="369" spans="1:4" x14ac:dyDescent="0.3">
      <c r="A369">
        <v>2000</v>
      </c>
      <c r="B369" s="2">
        <v>28738</v>
      </c>
      <c r="C369" s="2">
        <v>25114</v>
      </c>
      <c r="D369" s="2">
        <v>32394</v>
      </c>
    </row>
    <row r="370" spans="1:4" x14ac:dyDescent="0.3">
      <c r="A370">
        <v>2001</v>
      </c>
      <c r="B370" s="2">
        <v>25283</v>
      </c>
      <c r="C370" s="2">
        <v>22193</v>
      </c>
      <c r="D370" s="2">
        <v>28778</v>
      </c>
    </row>
    <row r="371" spans="1:4" x14ac:dyDescent="0.3">
      <c r="A371">
        <v>2002</v>
      </c>
      <c r="B371" s="2">
        <v>21925</v>
      </c>
      <c r="C371" s="2">
        <v>19476</v>
      </c>
      <c r="D371" s="2">
        <v>24824</v>
      </c>
    </row>
    <row r="372" spans="1:4" x14ac:dyDescent="0.3">
      <c r="A372">
        <v>2003</v>
      </c>
      <c r="B372" s="2">
        <v>18842</v>
      </c>
      <c r="C372" s="2">
        <v>16556</v>
      </c>
      <c r="D372" s="2">
        <v>21163</v>
      </c>
    </row>
    <row r="373" spans="1:4" x14ac:dyDescent="0.3">
      <c r="A373">
        <v>2004</v>
      </c>
      <c r="B373" s="2">
        <v>16035</v>
      </c>
      <c r="C373" s="2">
        <v>13928</v>
      </c>
      <c r="D373" s="2">
        <v>18015</v>
      </c>
    </row>
    <row r="374" spans="1:4" x14ac:dyDescent="0.3">
      <c r="A374">
        <v>2005</v>
      </c>
      <c r="B374" s="2">
        <v>13470</v>
      </c>
      <c r="C374" s="2">
        <v>11925</v>
      </c>
      <c r="D374" s="2">
        <v>15099</v>
      </c>
    </row>
    <row r="375" spans="1:4" x14ac:dyDescent="0.3">
      <c r="A375">
        <v>2006</v>
      </c>
      <c r="B375" s="2">
        <v>11310</v>
      </c>
      <c r="C375" s="2">
        <v>9907</v>
      </c>
      <c r="D375" s="2">
        <v>12692</v>
      </c>
    </row>
    <row r="376" spans="1:4" x14ac:dyDescent="0.3">
      <c r="A376">
        <v>2007</v>
      </c>
      <c r="B376" s="2">
        <v>9611</v>
      </c>
      <c r="C376" s="2">
        <v>8514</v>
      </c>
      <c r="D376" s="2">
        <v>10773</v>
      </c>
    </row>
    <row r="377" spans="1:4" x14ac:dyDescent="0.3">
      <c r="A377">
        <v>2008</v>
      </c>
      <c r="B377" s="2">
        <v>8204</v>
      </c>
      <c r="C377" s="2">
        <v>7273</v>
      </c>
      <c r="D377" s="2">
        <v>9077</v>
      </c>
    </row>
    <row r="378" spans="1:4" x14ac:dyDescent="0.3">
      <c r="A378">
        <v>2009</v>
      </c>
      <c r="B378" s="2">
        <v>7045</v>
      </c>
      <c r="C378" s="2">
        <v>6298</v>
      </c>
      <c r="D378" s="2">
        <v>7870</v>
      </c>
    </row>
    <row r="379" spans="1:4" x14ac:dyDescent="0.3">
      <c r="A379">
        <v>2010</v>
      </c>
      <c r="B379" s="2">
        <v>6099</v>
      </c>
      <c r="C379" s="2">
        <v>5352</v>
      </c>
      <c r="D379" s="2">
        <v>6882</v>
      </c>
    </row>
    <row r="380" spans="1:4" x14ac:dyDescent="0.3">
      <c r="A380">
        <v>2011</v>
      </c>
      <c r="B380" s="2">
        <v>5302</v>
      </c>
      <c r="C380" s="2">
        <v>4678</v>
      </c>
      <c r="D380" s="2">
        <v>5955</v>
      </c>
    </row>
    <row r="381" spans="1:4" x14ac:dyDescent="0.3">
      <c r="A381">
        <v>2012</v>
      </c>
      <c r="B381" s="2">
        <v>4649</v>
      </c>
      <c r="C381" s="2">
        <v>4108</v>
      </c>
      <c r="D381" s="2">
        <v>5211</v>
      </c>
    </row>
    <row r="382" spans="1:4" x14ac:dyDescent="0.3">
      <c r="A382">
        <v>2013</v>
      </c>
      <c r="B382" s="2">
        <v>4113</v>
      </c>
      <c r="C382" s="2">
        <v>3666</v>
      </c>
      <c r="D382" s="2">
        <v>4631</v>
      </c>
    </row>
    <row r="383" spans="1:4" x14ac:dyDescent="0.3">
      <c r="A383">
        <v>2014</v>
      </c>
      <c r="B383" s="2">
        <v>3657</v>
      </c>
      <c r="C383" s="2">
        <v>3232</v>
      </c>
      <c r="D383" s="2">
        <v>4109</v>
      </c>
    </row>
    <row r="384" spans="1:4" x14ac:dyDescent="0.3">
      <c r="A384">
        <v>2015</v>
      </c>
      <c r="B384" s="2">
        <v>3281</v>
      </c>
      <c r="C384" s="2">
        <v>2875</v>
      </c>
      <c r="D384" s="2">
        <v>3616</v>
      </c>
    </row>
    <row r="385" spans="1:4" x14ac:dyDescent="0.3">
      <c r="A385">
        <v>2016</v>
      </c>
      <c r="B385" s="2">
        <v>2955</v>
      </c>
      <c r="C385" s="2">
        <v>2633</v>
      </c>
      <c r="D385" s="2">
        <v>3312</v>
      </c>
    </row>
    <row r="386" spans="1:4" x14ac:dyDescent="0.3">
      <c r="A386">
        <v>2017</v>
      </c>
      <c r="B386" s="2">
        <v>2679</v>
      </c>
      <c r="C386" s="2">
        <v>2360</v>
      </c>
      <c r="D386" s="2">
        <v>3007</v>
      </c>
    </row>
    <row r="387" spans="1:4" x14ac:dyDescent="0.3">
      <c r="A387">
        <v>2018</v>
      </c>
      <c r="B387" s="2">
        <v>2471</v>
      </c>
      <c r="C387" s="2">
        <v>2181</v>
      </c>
      <c r="D387" s="2">
        <v>2731</v>
      </c>
    </row>
    <row r="388" spans="1:4" x14ac:dyDescent="0.3">
      <c r="A388">
        <v>2019</v>
      </c>
      <c r="B388" s="2">
        <v>2305</v>
      </c>
      <c r="C388" s="2">
        <v>2034</v>
      </c>
      <c r="D388" s="2">
        <v>2624</v>
      </c>
    </row>
    <row r="389" spans="1:4" x14ac:dyDescent="0.3">
      <c r="A389">
        <v>2020</v>
      </c>
      <c r="B389" s="2">
        <v>2144</v>
      </c>
      <c r="C389" s="2">
        <v>1869</v>
      </c>
      <c r="D389" s="2">
        <v>2379</v>
      </c>
    </row>
    <row r="390" spans="1:4" x14ac:dyDescent="0.3">
      <c r="A390">
        <v>2021</v>
      </c>
      <c r="B390" s="2">
        <v>2016</v>
      </c>
      <c r="C390" s="2">
        <v>1785</v>
      </c>
      <c r="D390" s="2">
        <v>2265</v>
      </c>
    </row>
    <row r="391" spans="1:4" x14ac:dyDescent="0.3">
      <c r="A391">
        <v>2022</v>
      </c>
      <c r="B391" s="2">
        <v>1928</v>
      </c>
      <c r="C391" s="2">
        <v>1700</v>
      </c>
      <c r="D391" s="2">
        <v>2165</v>
      </c>
    </row>
    <row r="392" spans="1:4" x14ac:dyDescent="0.3">
      <c r="A392">
        <v>2023</v>
      </c>
      <c r="B392" s="2">
        <v>1824</v>
      </c>
      <c r="C392" s="2">
        <v>1590</v>
      </c>
      <c r="D392" s="2">
        <v>2048</v>
      </c>
    </row>
    <row r="393" spans="1:4" x14ac:dyDescent="0.3">
      <c r="A393">
        <v>2024</v>
      </c>
      <c r="B393" s="2">
        <v>1772</v>
      </c>
      <c r="C393" s="2">
        <v>1568</v>
      </c>
      <c r="D393" s="2">
        <v>1990</v>
      </c>
    </row>
    <row r="394" spans="1:4" x14ac:dyDescent="0.3">
      <c r="A394">
        <v>2025</v>
      </c>
      <c r="B394" s="2">
        <v>1815</v>
      </c>
      <c r="C394" s="2">
        <v>1606</v>
      </c>
      <c r="D394" s="2">
        <v>2034</v>
      </c>
    </row>
    <row r="395" spans="1:4" x14ac:dyDescent="0.3">
      <c r="A395">
        <v>2026</v>
      </c>
      <c r="B395" s="2">
        <v>1870</v>
      </c>
      <c r="C395" s="2">
        <v>1617</v>
      </c>
      <c r="D395" s="2">
        <v>2098</v>
      </c>
    </row>
    <row r="396" spans="1:4" x14ac:dyDescent="0.3">
      <c r="A396">
        <v>2027</v>
      </c>
      <c r="B396" s="2">
        <v>1916</v>
      </c>
      <c r="C396" s="2">
        <v>1682</v>
      </c>
      <c r="D396" s="2">
        <v>2170</v>
      </c>
    </row>
    <row r="397" spans="1:4" x14ac:dyDescent="0.3">
      <c r="A397">
        <v>2028</v>
      </c>
      <c r="B397" s="2">
        <v>1959</v>
      </c>
      <c r="C397" s="2">
        <v>1738</v>
      </c>
      <c r="D397" s="2">
        <v>2215</v>
      </c>
    </row>
    <row r="398" spans="1:4" x14ac:dyDescent="0.3">
      <c r="A398">
        <v>2029</v>
      </c>
      <c r="B398" s="2">
        <v>2004</v>
      </c>
      <c r="C398" s="2">
        <v>1725</v>
      </c>
      <c r="D398" s="2">
        <v>2267</v>
      </c>
    </row>
    <row r="399" spans="1:4" x14ac:dyDescent="0.3">
      <c r="A399">
        <v>2030</v>
      </c>
      <c r="B399" s="2">
        <v>2044</v>
      </c>
      <c r="C399" s="2">
        <v>1758</v>
      </c>
      <c r="D399" s="2">
        <v>2310</v>
      </c>
    </row>
    <row r="400" spans="1:4" x14ac:dyDescent="0.3">
      <c r="A400">
        <v>2031</v>
      </c>
      <c r="B400" s="2">
        <v>2083</v>
      </c>
      <c r="C400" s="2">
        <v>1804</v>
      </c>
      <c r="D400" s="2">
        <v>2345</v>
      </c>
    </row>
    <row r="401" spans="1:4" x14ac:dyDescent="0.3">
      <c r="A401">
        <v>2032</v>
      </c>
      <c r="B401" s="2">
        <v>2119</v>
      </c>
      <c r="C401" s="2">
        <v>1850</v>
      </c>
      <c r="D401" s="2">
        <v>2368</v>
      </c>
    </row>
    <row r="402" spans="1:4" x14ac:dyDescent="0.3">
      <c r="A402">
        <v>2033</v>
      </c>
      <c r="B402" s="2">
        <v>2155</v>
      </c>
      <c r="C402" s="2">
        <v>1877</v>
      </c>
      <c r="D402" s="2">
        <v>2424</v>
      </c>
    </row>
    <row r="403" spans="1:4" x14ac:dyDescent="0.3">
      <c r="A403">
        <v>2034</v>
      </c>
      <c r="B403" s="2">
        <v>2190</v>
      </c>
      <c r="C403" s="2">
        <v>1895</v>
      </c>
      <c r="D403" s="2">
        <v>2421</v>
      </c>
    </row>
    <row r="404" spans="1:4" x14ac:dyDescent="0.3">
      <c r="A404">
        <v>2035</v>
      </c>
      <c r="B404" s="2">
        <v>2220</v>
      </c>
      <c r="C404" s="2">
        <v>1931</v>
      </c>
      <c r="D404" s="2">
        <v>2524</v>
      </c>
    </row>
    <row r="405" spans="1:4" x14ac:dyDescent="0.3">
      <c r="A405">
        <v>2036</v>
      </c>
      <c r="B405" s="2">
        <v>2249</v>
      </c>
      <c r="C405" s="2">
        <v>1971</v>
      </c>
      <c r="D405" s="2">
        <v>2537</v>
      </c>
    </row>
    <row r="406" spans="1:4" x14ac:dyDescent="0.3">
      <c r="A406">
        <v>2037</v>
      </c>
      <c r="B406" s="2">
        <v>2274</v>
      </c>
      <c r="C406" s="2">
        <v>1971</v>
      </c>
      <c r="D406" s="2">
        <v>2548</v>
      </c>
    </row>
    <row r="407" spans="1:4" x14ac:dyDescent="0.3">
      <c r="A407">
        <v>2038</v>
      </c>
      <c r="B407" s="2">
        <v>2295</v>
      </c>
      <c r="C407" s="2">
        <v>2007</v>
      </c>
      <c r="D407" s="2">
        <v>2610</v>
      </c>
    </row>
    <row r="408" spans="1:4" x14ac:dyDescent="0.3">
      <c r="A408">
        <v>2039</v>
      </c>
      <c r="B408" s="2">
        <v>2315</v>
      </c>
      <c r="C408" s="2">
        <v>2038</v>
      </c>
      <c r="D408" s="2">
        <v>2621</v>
      </c>
    </row>
    <row r="409" spans="1:4" x14ac:dyDescent="0.3">
      <c r="A409">
        <v>2040</v>
      </c>
      <c r="B409" s="2">
        <v>2332</v>
      </c>
      <c r="C409" s="2">
        <v>2029</v>
      </c>
      <c r="D409" s="2">
        <v>2621</v>
      </c>
    </row>
    <row r="410" spans="1:4" x14ac:dyDescent="0.3">
      <c r="A410">
        <v>2041</v>
      </c>
      <c r="B410" s="2">
        <v>2348</v>
      </c>
      <c r="C410" s="2">
        <v>2047</v>
      </c>
      <c r="D410" s="2">
        <v>2641</v>
      </c>
    </row>
    <row r="411" spans="1:4" x14ac:dyDescent="0.3">
      <c r="A411">
        <v>2042</v>
      </c>
      <c r="B411" s="2">
        <v>2361</v>
      </c>
      <c r="C411" s="2">
        <v>2052</v>
      </c>
      <c r="D411" s="2">
        <v>2658</v>
      </c>
    </row>
    <row r="412" spans="1:4" x14ac:dyDescent="0.3">
      <c r="A412">
        <v>2043</v>
      </c>
      <c r="B412" s="2">
        <v>2371</v>
      </c>
      <c r="C412" s="2">
        <v>2073</v>
      </c>
      <c r="D412" s="2">
        <v>2702</v>
      </c>
    </row>
    <row r="413" spans="1:4" x14ac:dyDescent="0.3">
      <c r="A413">
        <v>2044</v>
      </c>
      <c r="B413" s="2">
        <v>2379</v>
      </c>
      <c r="C413" s="2">
        <v>2080</v>
      </c>
      <c r="D413" s="2">
        <v>2714</v>
      </c>
    </row>
    <row r="414" spans="1:4" x14ac:dyDescent="0.3">
      <c r="A414">
        <v>2045</v>
      </c>
      <c r="B414" s="2">
        <v>2385</v>
      </c>
      <c r="C414" s="2">
        <v>2088</v>
      </c>
      <c r="D414" s="2">
        <v>2662</v>
      </c>
    </row>
    <row r="415" spans="1:4" x14ac:dyDescent="0.3">
      <c r="A415">
        <v>2046</v>
      </c>
      <c r="B415" s="2">
        <v>2387</v>
      </c>
      <c r="C415" s="2">
        <v>2085</v>
      </c>
      <c r="D415" s="2">
        <v>2694</v>
      </c>
    </row>
    <row r="416" spans="1:4" x14ac:dyDescent="0.3">
      <c r="A416">
        <v>2047</v>
      </c>
      <c r="B416" s="2">
        <v>2388</v>
      </c>
      <c r="C416" s="2">
        <v>2085</v>
      </c>
      <c r="D416" s="2">
        <v>2687</v>
      </c>
    </row>
    <row r="417" spans="1:86" x14ac:dyDescent="0.3">
      <c r="A417">
        <v>2048</v>
      </c>
      <c r="B417" s="2">
        <v>2385</v>
      </c>
      <c r="C417" s="2">
        <v>2093</v>
      </c>
      <c r="D417" s="2">
        <v>2667</v>
      </c>
    </row>
    <row r="418" spans="1:86" x14ac:dyDescent="0.3">
      <c r="A418">
        <v>2049</v>
      </c>
      <c r="B418" s="2">
        <v>2377</v>
      </c>
      <c r="C418" s="2">
        <v>2016</v>
      </c>
      <c r="D418" s="2">
        <v>2627</v>
      </c>
    </row>
    <row r="419" spans="1:86" x14ac:dyDescent="0.3">
      <c r="A419">
        <v>2050</v>
      </c>
      <c r="B419" s="2">
        <v>2365</v>
      </c>
      <c r="C419" s="2">
        <v>2080</v>
      </c>
      <c r="D419" s="2">
        <v>2684</v>
      </c>
    </row>
    <row r="421" spans="1:86" x14ac:dyDescent="0.3">
      <c r="A421" t="s">
        <v>48</v>
      </c>
    </row>
    <row r="422" spans="1:86" x14ac:dyDescent="0.3">
      <c r="B422" t="s">
        <v>38</v>
      </c>
      <c r="C422" t="s">
        <v>39</v>
      </c>
      <c r="D422" t="s">
        <v>40</v>
      </c>
      <c r="F422" cm="1">
        <f t="array" ref="F422:CH423">TRANSPOSE(A423:B503)</f>
        <v>1970</v>
      </c>
      <c r="G422">
        <v>1971</v>
      </c>
      <c r="H422">
        <v>1972</v>
      </c>
      <c r="I422">
        <v>1973</v>
      </c>
      <c r="J422">
        <v>1974</v>
      </c>
      <c r="K422">
        <v>1975</v>
      </c>
      <c r="L422">
        <v>1976</v>
      </c>
      <c r="M422">
        <v>1977</v>
      </c>
      <c r="N422">
        <v>1978</v>
      </c>
      <c r="O422">
        <v>1979</v>
      </c>
      <c r="P422">
        <v>1980</v>
      </c>
      <c r="Q422">
        <v>1981</v>
      </c>
      <c r="R422">
        <v>1982</v>
      </c>
      <c r="S422">
        <v>1983</v>
      </c>
      <c r="T422">
        <v>1984</v>
      </c>
      <c r="U422">
        <v>1985</v>
      </c>
      <c r="V422">
        <v>1986</v>
      </c>
      <c r="W422">
        <v>1987</v>
      </c>
      <c r="X422">
        <v>1988</v>
      </c>
      <c r="Y422">
        <v>1989</v>
      </c>
      <c r="Z422">
        <v>1990</v>
      </c>
      <c r="AA422">
        <v>1991</v>
      </c>
      <c r="AB422">
        <v>1992</v>
      </c>
      <c r="AC422">
        <v>1993</v>
      </c>
      <c r="AD422">
        <v>1994</v>
      </c>
      <c r="AE422">
        <v>1995</v>
      </c>
      <c r="AF422">
        <v>1996</v>
      </c>
      <c r="AG422">
        <v>1997</v>
      </c>
      <c r="AH422">
        <v>1998</v>
      </c>
      <c r="AI422">
        <v>1999</v>
      </c>
      <c r="AJ422">
        <v>2000</v>
      </c>
      <c r="AK422">
        <v>2001</v>
      </c>
      <c r="AL422">
        <v>2002</v>
      </c>
      <c r="AM422">
        <v>2003</v>
      </c>
      <c r="AN422">
        <v>2004</v>
      </c>
      <c r="AO422">
        <v>2005</v>
      </c>
      <c r="AP422">
        <v>2006</v>
      </c>
      <c r="AQ422">
        <v>2007</v>
      </c>
      <c r="AR422">
        <v>2008</v>
      </c>
      <c r="AS422">
        <v>2009</v>
      </c>
      <c r="AT422">
        <v>2010</v>
      </c>
      <c r="AU422">
        <v>2011</v>
      </c>
      <c r="AV422">
        <v>2012</v>
      </c>
      <c r="AW422">
        <v>2013</v>
      </c>
      <c r="AX422">
        <v>2014</v>
      </c>
      <c r="AY422">
        <v>2015</v>
      </c>
      <c r="AZ422">
        <v>2016</v>
      </c>
      <c r="BA422">
        <v>2017</v>
      </c>
      <c r="BB422">
        <v>2018</v>
      </c>
      <c r="BC422">
        <v>2019</v>
      </c>
      <c r="BD422">
        <v>2020</v>
      </c>
      <c r="BE422">
        <v>2021</v>
      </c>
      <c r="BF422">
        <v>2022</v>
      </c>
      <c r="BG422">
        <v>2023</v>
      </c>
      <c r="BH422">
        <v>2024</v>
      </c>
      <c r="BI422">
        <v>2025</v>
      </c>
      <c r="BJ422">
        <v>2026</v>
      </c>
      <c r="BK422">
        <v>2027</v>
      </c>
      <c r="BL422">
        <v>2028</v>
      </c>
      <c r="BM422">
        <v>2029</v>
      </c>
      <c r="BN422">
        <v>2030</v>
      </c>
      <c r="BO422">
        <v>2031</v>
      </c>
      <c r="BP422">
        <v>2032</v>
      </c>
      <c r="BQ422">
        <v>2033</v>
      </c>
      <c r="BR422">
        <v>2034</v>
      </c>
      <c r="BS422">
        <v>2035</v>
      </c>
      <c r="BT422">
        <v>2036</v>
      </c>
      <c r="BU422">
        <v>2037</v>
      </c>
      <c r="BV422">
        <v>2038</v>
      </c>
      <c r="BW422">
        <v>2039</v>
      </c>
      <c r="BX422">
        <v>2040</v>
      </c>
      <c r="BY422">
        <v>2041</v>
      </c>
      <c r="BZ422">
        <v>2042</v>
      </c>
      <c r="CA422">
        <v>2043</v>
      </c>
      <c r="CB422">
        <v>2044</v>
      </c>
      <c r="CC422">
        <v>2045</v>
      </c>
      <c r="CD422">
        <v>2046</v>
      </c>
      <c r="CE422">
        <v>2047</v>
      </c>
      <c r="CF422">
        <v>2048</v>
      </c>
      <c r="CG422">
        <v>2049</v>
      </c>
      <c r="CH422">
        <v>2050</v>
      </c>
    </row>
    <row r="423" spans="1:86" x14ac:dyDescent="0.3">
      <c r="A423">
        <v>1970</v>
      </c>
      <c r="B423">
        <v>0</v>
      </c>
      <c r="C423">
        <v>0</v>
      </c>
      <c r="D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3</v>
      </c>
      <c r="T423">
        <v>19</v>
      </c>
      <c r="U423">
        <v>131</v>
      </c>
      <c r="V423">
        <v>858</v>
      </c>
      <c r="W423">
        <v>5676</v>
      </c>
      <c r="X423">
        <v>33146</v>
      </c>
      <c r="Y423">
        <v>101461</v>
      </c>
      <c r="Z423">
        <v>158614</v>
      </c>
      <c r="AA423">
        <v>172247</v>
      </c>
      <c r="AB423" s="2">
        <v>157232</v>
      </c>
      <c r="AC423" s="2">
        <v>128934</v>
      </c>
      <c r="AD423" s="2">
        <v>106864</v>
      </c>
      <c r="AE423" s="2">
        <v>88725</v>
      </c>
      <c r="AF423" s="2">
        <v>74386</v>
      </c>
      <c r="AG423" s="2">
        <v>64013</v>
      </c>
      <c r="AH423" s="2">
        <v>57170</v>
      </c>
      <c r="AI423" s="2">
        <v>51341</v>
      </c>
      <c r="AJ423" s="2">
        <v>45866</v>
      </c>
      <c r="AK423" s="2">
        <v>41077</v>
      </c>
      <c r="AL423" s="2">
        <v>36654</v>
      </c>
      <c r="AM423" s="2">
        <v>32748</v>
      </c>
      <c r="AN423" s="2">
        <v>29183</v>
      </c>
      <c r="AO423" s="2">
        <v>25800</v>
      </c>
      <c r="AP423" s="2">
        <v>22883</v>
      </c>
      <c r="AQ423" s="2">
        <v>20682</v>
      </c>
      <c r="AR423" s="2">
        <v>18964</v>
      </c>
      <c r="AS423" s="2">
        <v>17756</v>
      </c>
      <c r="AT423" s="2">
        <v>16908</v>
      </c>
      <c r="AU423" s="2">
        <v>16087</v>
      </c>
      <c r="AV423" s="2">
        <v>14997</v>
      </c>
      <c r="AW423" s="2">
        <v>14142</v>
      </c>
      <c r="AX423" s="2">
        <v>13622</v>
      </c>
      <c r="AY423" s="2">
        <v>12782</v>
      </c>
      <c r="AZ423" s="2">
        <v>11886</v>
      </c>
      <c r="BA423" s="2">
        <v>11223</v>
      </c>
      <c r="BB423" s="2">
        <v>10636</v>
      </c>
      <c r="BC423" s="2">
        <v>10229</v>
      </c>
      <c r="BD423" s="2">
        <v>9889</v>
      </c>
      <c r="BE423" s="2">
        <v>9601</v>
      </c>
      <c r="BF423" s="2">
        <v>9320</v>
      </c>
      <c r="BG423" s="2">
        <v>9032</v>
      </c>
      <c r="BH423">
        <v>8821</v>
      </c>
      <c r="BI423">
        <v>8817</v>
      </c>
      <c r="BJ423">
        <v>8937</v>
      </c>
      <c r="BK423">
        <v>9064</v>
      </c>
      <c r="BL423">
        <v>9182</v>
      </c>
      <c r="BM423">
        <v>9295</v>
      </c>
      <c r="BN423">
        <v>9392</v>
      </c>
      <c r="BO423">
        <v>9489</v>
      </c>
      <c r="BP423">
        <v>9574</v>
      </c>
      <c r="BQ423">
        <v>9661</v>
      </c>
      <c r="BR423">
        <v>9743</v>
      </c>
      <c r="BS423">
        <v>9813</v>
      </c>
      <c r="BT423">
        <v>9879</v>
      </c>
      <c r="BU423">
        <v>9941</v>
      </c>
      <c r="BV423">
        <v>9991</v>
      </c>
      <c r="BW423">
        <v>10038</v>
      </c>
      <c r="BX423">
        <v>10068</v>
      </c>
      <c r="BY423">
        <v>10095</v>
      </c>
      <c r="BZ423">
        <v>10107</v>
      </c>
      <c r="CA423">
        <v>10103</v>
      </c>
      <c r="CB423">
        <v>10085</v>
      </c>
      <c r="CC423">
        <v>10058</v>
      </c>
      <c r="CD423">
        <v>10011</v>
      </c>
      <c r="CE423">
        <v>9955</v>
      </c>
      <c r="CF423">
        <v>9892</v>
      </c>
      <c r="CG423">
        <v>9827</v>
      </c>
      <c r="CH423">
        <v>9759</v>
      </c>
    </row>
    <row r="424" spans="1:86" x14ac:dyDescent="0.3">
      <c r="A424">
        <v>1971</v>
      </c>
      <c r="B424">
        <v>0</v>
      </c>
      <c r="C424">
        <v>0</v>
      </c>
      <c r="D424">
        <v>0</v>
      </c>
    </row>
    <row r="425" spans="1:86" x14ac:dyDescent="0.3">
      <c r="A425">
        <v>1972</v>
      </c>
      <c r="B425">
        <v>0</v>
      </c>
      <c r="C425">
        <v>0</v>
      </c>
      <c r="D425">
        <v>0</v>
      </c>
    </row>
    <row r="426" spans="1:86" x14ac:dyDescent="0.3">
      <c r="A426">
        <v>1973</v>
      </c>
      <c r="B426">
        <v>0</v>
      </c>
      <c r="C426">
        <v>0</v>
      </c>
      <c r="D426">
        <v>0</v>
      </c>
    </row>
    <row r="427" spans="1:86" x14ac:dyDescent="0.3">
      <c r="A427">
        <v>1974</v>
      </c>
      <c r="B427">
        <v>0</v>
      </c>
      <c r="C427">
        <v>0</v>
      </c>
      <c r="D427">
        <v>0</v>
      </c>
    </row>
    <row r="428" spans="1:86" x14ac:dyDescent="0.3">
      <c r="A428">
        <v>1975</v>
      </c>
      <c r="B428">
        <v>0</v>
      </c>
      <c r="C428">
        <v>0</v>
      </c>
      <c r="D428">
        <v>0</v>
      </c>
    </row>
    <row r="429" spans="1:86" x14ac:dyDescent="0.3">
      <c r="A429">
        <v>1976</v>
      </c>
      <c r="B429">
        <v>0</v>
      </c>
      <c r="C429">
        <v>0</v>
      </c>
      <c r="D429">
        <v>0</v>
      </c>
    </row>
    <row r="430" spans="1:86" x14ac:dyDescent="0.3">
      <c r="A430">
        <v>1977</v>
      </c>
      <c r="B430">
        <v>0</v>
      </c>
      <c r="C430">
        <v>0</v>
      </c>
      <c r="D430">
        <v>0</v>
      </c>
    </row>
    <row r="431" spans="1:86" x14ac:dyDescent="0.3">
      <c r="A431">
        <v>1978</v>
      </c>
      <c r="B431">
        <v>0</v>
      </c>
      <c r="C431">
        <v>0</v>
      </c>
      <c r="D431">
        <v>0</v>
      </c>
    </row>
    <row r="432" spans="1:86" x14ac:dyDescent="0.3">
      <c r="A432">
        <v>1979</v>
      </c>
      <c r="B432">
        <v>0</v>
      </c>
      <c r="C432">
        <v>0</v>
      </c>
      <c r="D432">
        <v>0</v>
      </c>
    </row>
    <row r="433" spans="1:4" x14ac:dyDescent="0.3">
      <c r="A433">
        <v>1980</v>
      </c>
      <c r="B433">
        <v>0</v>
      </c>
      <c r="C433">
        <v>0</v>
      </c>
      <c r="D433">
        <v>0</v>
      </c>
    </row>
    <row r="434" spans="1:4" x14ac:dyDescent="0.3">
      <c r="A434">
        <v>1981</v>
      </c>
      <c r="B434">
        <v>0</v>
      </c>
      <c r="C434">
        <v>0</v>
      </c>
      <c r="D434">
        <v>0</v>
      </c>
    </row>
    <row r="435" spans="1:4" x14ac:dyDescent="0.3">
      <c r="A435">
        <v>1982</v>
      </c>
      <c r="B435">
        <v>0</v>
      </c>
      <c r="C435">
        <v>0</v>
      </c>
      <c r="D435">
        <v>0</v>
      </c>
    </row>
    <row r="436" spans="1:4" x14ac:dyDescent="0.3">
      <c r="A436">
        <v>1983</v>
      </c>
      <c r="B436">
        <v>3</v>
      </c>
      <c r="C436">
        <v>3</v>
      </c>
      <c r="D436">
        <v>4</v>
      </c>
    </row>
    <row r="437" spans="1:4" x14ac:dyDescent="0.3">
      <c r="A437">
        <v>1984</v>
      </c>
      <c r="B437">
        <v>19</v>
      </c>
      <c r="C437">
        <v>16</v>
      </c>
      <c r="D437">
        <v>22</v>
      </c>
    </row>
    <row r="438" spans="1:4" x14ac:dyDescent="0.3">
      <c r="A438">
        <v>1985</v>
      </c>
      <c r="B438">
        <v>131</v>
      </c>
      <c r="C438">
        <v>112</v>
      </c>
      <c r="D438">
        <v>152</v>
      </c>
    </row>
    <row r="439" spans="1:4" x14ac:dyDescent="0.3">
      <c r="A439">
        <v>1986</v>
      </c>
      <c r="B439">
        <v>858</v>
      </c>
      <c r="C439">
        <v>734</v>
      </c>
      <c r="D439">
        <v>986</v>
      </c>
    </row>
    <row r="440" spans="1:4" x14ac:dyDescent="0.3">
      <c r="A440">
        <v>1987</v>
      </c>
      <c r="B440" s="2">
        <v>5676</v>
      </c>
      <c r="C440" s="2">
        <v>4902</v>
      </c>
      <c r="D440" s="2">
        <v>6460</v>
      </c>
    </row>
    <row r="441" spans="1:4" x14ac:dyDescent="0.3">
      <c r="A441">
        <v>1988</v>
      </c>
      <c r="B441" s="2">
        <v>33146</v>
      </c>
      <c r="C441" s="2">
        <v>28737</v>
      </c>
      <c r="D441" s="2">
        <v>37557</v>
      </c>
    </row>
    <row r="442" spans="1:4" x14ac:dyDescent="0.3">
      <c r="A442">
        <v>1989</v>
      </c>
      <c r="B442" s="2">
        <v>101461</v>
      </c>
      <c r="C442" s="2">
        <v>88369</v>
      </c>
      <c r="D442" s="2">
        <v>115098</v>
      </c>
    </row>
    <row r="443" spans="1:4" x14ac:dyDescent="0.3">
      <c r="A443">
        <v>1990</v>
      </c>
      <c r="B443" s="2">
        <v>158614</v>
      </c>
      <c r="C443" s="2">
        <v>137685</v>
      </c>
      <c r="D443" s="2">
        <v>178782</v>
      </c>
    </row>
    <row r="444" spans="1:4" x14ac:dyDescent="0.3">
      <c r="A444">
        <v>1991</v>
      </c>
      <c r="B444" s="2">
        <v>172247</v>
      </c>
      <c r="C444" s="2">
        <v>149866</v>
      </c>
      <c r="D444" s="2">
        <v>195129</v>
      </c>
    </row>
    <row r="445" spans="1:4" x14ac:dyDescent="0.3">
      <c r="A445">
        <v>1992</v>
      </c>
      <c r="B445" s="2">
        <v>157232</v>
      </c>
      <c r="C445" s="2">
        <v>136258</v>
      </c>
      <c r="D445" s="2">
        <v>178633</v>
      </c>
    </row>
    <row r="446" spans="1:4" x14ac:dyDescent="0.3">
      <c r="A446">
        <v>1993</v>
      </c>
      <c r="B446" s="2">
        <v>128934</v>
      </c>
      <c r="C446" s="2">
        <v>113178</v>
      </c>
      <c r="D446" s="2">
        <v>146333</v>
      </c>
    </row>
    <row r="447" spans="1:4" x14ac:dyDescent="0.3">
      <c r="A447">
        <v>1994</v>
      </c>
      <c r="B447" s="2">
        <v>106864</v>
      </c>
      <c r="C447" s="2">
        <v>93465</v>
      </c>
      <c r="D447" s="2">
        <v>120639</v>
      </c>
    </row>
    <row r="448" spans="1:4" x14ac:dyDescent="0.3">
      <c r="A448">
        <v>1995</v>
      </c>
      <c r="B448" s="2">
        <v>88725</v>
      </c>
      <c r="C448" s="2">
        <v>78372</v>
      </c>
      <c r="D448" s="2">
        <v>100191</v>
      </c>
    </row>
    <row r="449" spans="1:4" x14ac:dyDescent="0.3">
      <c r="A449">
        <v>1996</v>
      </c>
      <c r="B449" s="2">
        <v>74386</v>
      </c>
      <c r="C449" s="2">
        <v>65507</v>
      </c>
      <c r="D449" s="2">
        <v>83698</v>
      </c>
    </row>
    <row r="450" spans="1:4" x14ac:dyDescent="0.3">
      <c r="A450">
        <v>1997</v>
      </c>
      <c r="B450" s="2">
        <v>64013</v>
      </c>
      <c r="C450" s="2">
        <v>56323</v>
      </c>
      <c r="D450" s="2">
        <v>72161</v>
      </c>
    </row>
    <row r="451" spans="1:4" x14ac:dyDescent="0.3">
      <c r="A451">
        <v>1998</v>
      </c>
      <c r="B451" s="2">
        <v>57170</v>
      </c>
      <c r="C451" s="2">
        <v>50174</v>
      </c>
      <c r="D451" s="2">
        <v>64314</v>
      </c>
    </row>
    <row r="452" spans="1:4" x14ac:dyDescent="0.3">
      <c r="A452">
        <v>1999</v>
      </c>
      <c r="B452" s="2">
        <v>51341</v>
      </c>
      <c r="C452" s="2">
        <v>45079</v>
      </c>
      <c r="D452" s="2">
        <v>57630</v>
      </c>
    </row>
    <row r="453" spans="1:4" x14ac:dyDescent="0.3">
      <c r="A453">
        <v>2000</v>
      </c>
      <c r="B453" s="2">
        <v>45866</v>
      </c>
      <c r="C453" s="2">
        <v>40362</v>
      </c>
      <c r="D453" s="2">
        <v>51409</v>
      </c>
    </row>
    <row r="454" spans="1:4" x14ac:dyDescent="0.3">
      <c r="A454">
        <v>2001</v>
      </c>
      <c r="B454" s="2">
        <v>41077</v>
      </c>
      <c r="C454" s="2">
        <v>36313</v>
      </c>
      <c r="D454" s="2">
        <v>45987</v>
      </c>
    </row>
    <row r="455" spans="1:4" x14ac:dyDescent="0.3">
      <c r="A455">
        <v>2002</v>
      </c>
      <c r="B455" s="2">
        <v>36654</v>
      </c>
      <c r="C455" s="2">
        <v>32472</v>
      </c>
      <c r="D455" s="2">
        <v>40894</v>
      </c>
    </row>
    <row r="456" spans="1:4" x14ac:dyDescent="0.3">
      <c r="A456">
        <v>2003</v>
      </c>
      <c r="B456" s="2">
        <v>32748</v>
      </c>
      <c r="C456" s="2">
        <v>29197</v>
      </c>
      <c r="D456" s="2">
        <v>36466</v>
      </c>
    </row>
    <row r="457" spans="1:4" x14ac:dyDescent="0.3">
      <c r="A457">
        <v>2004</v>
      </c>
      <c r="B457" s="2">
        <v>29183</v>
      </c>
      <c r="C457" s="2">
        <v>26046</v>
      </c>
      <c r="D457" s="2">
        <v>32350</v>
      </c>
    </row>
    <row r="458" spans="1:4" x14ac:dyDescent="0.3">
      <c r="A458">
        <v>2005</v>
      </c>
      <c r="B458" s="2">
        <v>25800</v>
      </c>
      <c r="C458" s="2">
        <v>23102</v>
      </c>
      <c r="D458" s="2">
        <v>28485</v>
      </c>
    </row>
    <row r="459" spans="1:4" x14ac:dyDescent="0.3">
      <c r="A459">
        <v>2006</v>
      </c>
      <c r="B459" s="2">
        <v>22883</v>
      </c>
      <c r="C459" s="2">
        <v>20556</v>
      </c>
      <c r="D459" s="2">
        <v>25217</v>
      </c>
    </row>
    <row r="460" spans="1:4" x14ac:dyDescent="0.3">
      <c r="A460">
        <v>2007</v>
      </c>
      <c r="B460" s="2">
        <v>20682</v>
      </c>
      <c r="C460" s="2">
        <v>18642</v>
      </c>
      <c r="D460" s="2">
        <v>22662</v>
      </c>
    </row>
    <row r="461" spans="1:4" x14ac:dyDescent="0.3">
      <c r="A461">
        <v>2008</v>
      </c>
      <c r="B461" s="2">
        <v>18964</v>
      </c>
      <c r="C461" s="2">
        <v>17147</v>
      </c>
      <c r="D461" s="2">
        <v>20763</v>
      </c>
    </row>
    <row r="462" spans="1:4" x14ac:dyDescent="0.3">
      <c r="A462">
        <v>2009</v>
      </c>
      <c r="B462" s="2">
        <v>17756</v>
      </c>
      <c r="C462" s="2">
        <v>16038</v>
      </c>
      <c r="D462" s="2">
        <v>19388</v>
      </c>
    </row>
    <row r="463" spans="1:4" x14ac:dyDescent="0.3">
      <c r="A463">
        <v>2010</v>
      </c>
      <c r="B463" s="2">
        <v>16908</v>
      </c>
      <c r="C463" s="2">
        <v>15326</v>
      </c>
      <c r="D463" s="2">
        <v>18421</v>
      </c>
    </row>
    <row r="464" spans="1:4" x14ac:dyDescent="0.3">
      <c r="A464">
        <v>2011</v>
      </c>
      <c r="B464" s="2">
        <v>16087</v>
      </c>
      <c r="C464" s="2">
        <v>14558</v>
      </c>
      <c r="D464" s="2">
        <v>17543</v>
      </c>
    </row>
    <row r="465" spans="1:4" x14ac:dyDescent="0.3">
      <c r="A465">
        <v>2012</v>
      </c>
      <c r="B465" s="2">
        <v>14997</v>
      </c>
      <c r="C465" s="2">
        <v>13543</v>
      </c>
      <c r="D465" s="2">
        <v>16377</v>
      </c>
    </row>
    <row r="466" spans="1:4" x14ac:dyDescent="0.3">
      <c r="A466">
        <v>2013</v>
      </c>
      <c r="B466" s="2">
        <v>14142</v>
      </c>
      <c r="C466" s="2">
        <v>12779</v>
      </c>
      <c r="D466" s="2">
        <v>15492</v>
      </c>
    </row>
    <row r="467" spans="1:4" x14ac:dyDescent="0.3">
      <c r="A467">
        <v>2014</v>
      </c>
      <c r="B467" s="2">
        <v>13622</v>
      </c>
      <c r="C467" s="2">
        <v>12300</v>
      </c>
      <c r="D467" s="2">
        <v>14915</v>
      </c>
    </row>
    <row r="468" spans="1:4" x14ac:dyDescent="0.3">
      <c r="A468">
        <v>2015</v>
      </c>
      <c r="B468" s="2">
        <v>12782</v>
      </c>
      <c r="C468" s="2">
        <v>11495</v>
      </c>
      <c r="D468" s="2">
        <v>13991</v>
      </c>
    </row>
    <row r="469" spans="1:4" x14ac:dyDescent="0.3">
      <c r="A469">
        <v>2016</v>
      </c>
      <c r="B469" s="2">
        <v>11886</v>
      </c>
      <c r="C469" s="2">
        <v>10710</v>
      </c>
      <c r="D469" s="2">
        <v>13017</v>
      </c>
    </row>
    <row r="470" spans="1:4" x14ac:dyDescent="0.3">
      <c r="A470">
        <v>2017</v>
      </c>
      <c r="B470" s="2">
        <v>11223</v>
      </c>
      <c r="C470" s="2">
        <v>10106</v>
      </c>
      <c r="D470" s="2">
        <v>12288</v>
      </c>
    </row>
    <row r="471" spans="1:4" x14ac:dyDescent="0.3">
      <c r="A471">
        <v>2018</v>
      </c>
      <c r="B471" s="2">
        <v>10636</v>
      </c>
      <c r="C471" s="2">
        <v>9576</v>
      </c>
      <c r="D471" s="2">
        <v>11641</v>
      </c>
    </row>
    <row r="472" spans="1:4" x14ac:dyDescent="0.3">
      <c r="A472">
        <v>2019</v>
      </c>
      <c r="B472" s="2">
        <v>10229</v>
      </c>
      <c r="C472" s="2">
        <v>9208</v>
      </c>
      <c r="D472" s="2">
        <v>11195</v>
      </c>
    </row>
    <row r="473" spans="1:4" x14ac:dyDescent="0.3">
      <c r="A473">
        <v>2020</v>
      </c>
      <c r="B473" s="2">
        <v>9889</v>
      </c>
      <c r="C473" s="2">
        <v>8909</v>
      </c>
      <c r="D473" s="2">
        <v>10844</v>
      </c>
    </row>
    <row r="474" spans="1:4" x14ac:dyDescent="0.3">
      <c r="A474">
        <v>2021</v>
      </c>
      <c r="B474" s="2">
        <v>9601</v>
      </c>
      <c r="C474" s="2">
        <v>8645</v>
      </c>
      <c r="D474" s="2">
        <v>10548</v>
      </c>
    </row>
    <row r="475" spans="1:4" x14ac:dyDescent="0.3">
      <c r="A475">
        <v>2022</v>
      </c>
      <c r="B475" s="2">
        <v>9320</v>
      </c>
      <c r="C475" s="2">
        <v>8385</v>
      </c>
      <c r="D475" s="2">
        <v>10241</v>
      </c>
    </row>
    <row r="476" spans="1:4" x14ac:dyDescent="0.3">
      <c r="A476">
        <v>2023</v>
      </c>
      <c r="B476" s="2">
        <v>9032</v>
      </c>
      <c r="C476" s="2">
        <v>8128</v>
      </c>
      <c r="D476" s="2">
        <v>9927</v>
      </c>
    </row>
    <row r="477" spans="1:4" x14ac:dyDescent="0.3">
      <c r="A477">
        <v>2024</v>
      </c>
      <c r="B477" s="2">
        <v>8821</v>
      </c>
      <c r="C477" s="2">
        <v>7923</v>
      </c>
      <c r="D477" s="2">
        <v>9697</v>
      </c>
    </row>
    <row r="478" spans="1:4" x14ac:dyDescent="0.3">
      <c r="A478">
        <v>2025</v>
      </c>
      <c r="B478" s="2">
        <v>8817</v>
      </c>
      <c r="C478" s="2">
        <v>7914</v>
      </c>
      <c r="D478" s="2">
        <v>9696</v>
      </c>
    </row>
    <row r="479" spans="1:4" x14ac:dyDescent="0.3">
      <c r="A479">
        <v>2026</v>
      </c>
      <c r="B479" s="2">
        <v>8937</v>
      </c>
      <c r="C479" s="2">
        <v>8027</v>
      </c>
      <c r="D479" s="2">
        <v>9826</v>
      </c>
    </row>
    <row r="480" spans="1:4" x14ac:dyDescent="0.3">
      <c r="A480">
        <v>2027</v>
      </c>
      <c r="B480" s="2">
        <v>9064</v>
      </c>
      <c r="C480" s="2">
        <v>8137</v>
      </c>
      <c r="D480" s="2">
        <v>9961</v>
      </c>
    </row>
    <row r="481" spans="1:4" x14ac:dyDescent="0.3">
      <c r="A481">
        <v>2028</v>
      </c>
      <c r="B481" s="2">
        <v>9182</v>
      </c>
      <c r="C481" s="2">
        <v>8238</v>
      </c>
      <c r="D481" s="2">
        <v>10087</v>
      </c>
    </row>
    <row r="482" spans="1:4" x14ac:dyDescent="0.3">
      <c r="A482">
        <v>2029</v>
      </c>
      <c r="B482" s="2">
        <v>9295</v>
      </c>
      <c r="C482" s="2">
        <v>8335</v>
      </c>
      <c r="D482" s="2">
        <v>10211</v>
      </c>
    </row>
    <row r="483" spans="1:4" x14ac:dyDescent="0.3">
      <c r="A483">
        <v>2030</v>
      </c>
      <c r="B483" s="2">
        <v>9392</v>
      </c>
      <c r="C483" s="2">
        <v>8427</v>
      </c>
      <c r="D483" s="2">
        <v>10328</v>
      </c>
    </row>
    <row r="484" spans="1:4" x14ac:dyDescent="0.3">
      <c r="A484">
        <v>2031</v>
      </c>
      <c r="B484" s="2">
        <v>9489</v>
      </c>
      <c r="C484" s="2">
        <v>8517</v>
      </c>
      <c r="D484" s="2">
        <v>10445</v>
      </c>
    </row>
    <row r="485" spans="1:4" x14ac:dyDescent="0.3">
      <c r="A485">
        <v>2032</v>
      </c>
      <c r="B485" s="2">
        <v>9574</v>
      </c>
      <c r="C485" s="2">
        <v>8592</v>
      </c>
      <c r="D485" s="2">
        <v>10548</v>
      </c>
    </row>
    <row r="486" spans="1:4" x14ac:dyDescent="0.3">
      <c r="A486">
        <v>2033</v>
      </c>
      <c r="B486" s="2">
        <v>9661</v>
      </c>
      <c r="C486" s="2">
        <v>8668</v>
      </c>
      <c r="D486" s="2">
        <v>10648</v>
      </c>
    </row>
    <row r="487" spans="1:4" x14ac:dyDescent="0.3">
      <c r="A487">
        <v>2034</v>
      </c>
      <c r="B487" s="2">
        <v>9743</v>
      </c>
      <c r="C487" s="2">
        <v>8742</v>
      </c>
      <c r="D487" s="2">
        <v>10736</v>
      </c>
    </row>
    <row r="488" spans="1:4" x14ac:dyDescent="0.3">
      <c r="A488">
        <v>2035</v>
      </c>
      <c r="B488" s="2">
        <v>9813</v>
      </c>
      <c r="C488" s="2">
        <v>8806</v>
      </c>
      <c r="D488" s="2">
        <v>10811</v>
      </c>
    </row>
    <row r="489" spans="1:4" x14ac:dyDescent="0.3">
      <c r="A489">
        <v>2036</v>
      </c>
      <c r="B489" s="2">
        <v>9879</v>
      </c>
      <c r="C489" s="2">
        <v>8866</v>
      </c>
      <c r="D489" s="2">
        <v>10882</v>
      </c>
    </row>
    <row r="490" spans="1:4" x14ac:dyDescent="0.3">
      <c r="A490">
        <v>2037</v>
      </c>
      <c r="B490" s="2">
        <v>9941</v>
      </c>
      <c r="C490" s="2">
        <v>8921</v>
      </c>
      <c r="D490" s="2">
        <v>10948</v>
      </c>
    </row>
    <row r="491" spans="1:4" x14ac:dyDescent="0.3">
      <c r="A491">
        <v>2038</v>
      </c>
      <c r="B491" s="2">
        <v>9991</v>
      </c>
      <c r="C491" s="2">
        <v>8966</v>
      </c>
      <c r="D491" s="2">
        <v>11001</v>
      </c>
    </row>
    <row r="492" spans="1:4" x14ac:dyDescent="0.3">
      <c r="A492">
        <v>2039</v>
      </c>
      <c r="B492" s="2">
        <v>10038</v>
      </c>
      <c r="C492" s="2">
        <v>9008</v>
      </c>
      <c r="D492" s="2">
        <v>11051</v>
      </c>
    </row>
    <row r="493" spans="1:4" x14ac:dyDescent="0.3">
      <c r="A493">
        <v>2040</v>
      </c>
      <c r="B493" s="2">
        <v>10068</v>
      </c>
      <c r="C493" s="2">
        <v>9036</v>
      </c>
      <c r="D493" s="2">
        <v>11082</v>
      </c>
    </row>
    <row r="494" spans="1:4" x14ac:dyDescent="0.3">
      <c r="A494">
        <v>2041</v>
      </c>
      <c r="B494" s="2">
        <v>10095</v>
      </c>
      <c r="C494" s="2">
        <v>9060</v>
      </c>
      <c r="D494" s="2">
        <v>11110</v>
      </c>
    </row>
    <row r="495" spans="1:4" x14ac:dyDescent="0.3">
      <c r="A495">
        <v>2042</v>
      </c>
      <c r="B495" s="2">
        <v>10107</v>
      </c>
      <c r="C495" s="2">
        <v>9070</v>
      </c>
      <c r="D495" s="2">
        <v>11119</v>
      </c>
    </row>
    <row r="496" spans="1:4" x14ac:dyDescent="0.3">
      <c r="A496">
        <v>2043</v>
      </c>
      <c r="B496" s="2">
        <v>10103</v>
      </c>
      <c r="C496" s="2">
        <v>9067</v>
      </c>
      <c r="D496" s="2">
        <v>11112</v>
      </c>
    </row>
    <row r="497" spans="1:4" x14ac:dyDescent="0.3">
      <c r="A497">
        <v>2044</v>
      </c>
      <c r="B497" s="2">
        <v>10085</v>
      </c>
      <c r="C497" s="2">
        <v>9052</v>
      </c>
      <c r="D497" s="2">
        <v>11092</v>
      </c>
    </row>
    <row r="498" spans="1:4" x14ac:dyDescent="0.3">
      <c r="A498">
        <v>2045</v>
      </c>
      <c r="B498" s="2">
        <v>10058</v>
      </c>
      <c r="C498" s="2">
        <v>9027</v>
      </c>
      <c r="D498" s="2">
        <v>11060</v>
      </c>
    </row>
    <row r="499" spans="1:4" x14ac:dyDescent="0.3">
      <c r="A499">
        <v>2046</v>
      </c>
      <c r="B499" s="2">
        <v>10011</v>
      </c>
      <c r="C499" s="2">
        <v>8984</v>
      </c>
      <c r="D499" s="2">
        <v>11004</v>
      </c>
    </row>
    <row r="500" spans="1:4" x14ac:dyDescent="0.3">
      <c r="A500">
        <v>2047</v>
      </c>
      <c r="B500" s="2">
        <v>9955</v>
      </c>
      <c r="C500" s="2">
        <v>8933</v>
      </c>
      <c r="D500" s="2">
        <v>10939</v>
      </c>
    </row>
    <row r="501" spans="1:4" x14ac:dyDescent="0.3">
      <c r="A501">
        <v>2048</v>
      </c>
      <c r="B501" s="2">
        <v>9892</v>
      </c>
      <c r="C501" s="2">
        <v>8876</v>
      </c>
      <c r="D501" s="2">
        <v>10869</v>
      </c>
    </row>
    <row r="502" spans="1:4" x14ac:dyDescent="0.3">
      <c r="A502">
        <v>2049</v>
      </c>
      <c r="B502" s="2">
        <v>9827</v>
      </c>
      <c r="C502" s="2">
        <v>8819</v>
      </c>
      <c r="D502" s="2">
        <v>10800</v>
      </c>
    </row>
    <row r="503" spans="1:4" x14ac:dyDescent="0.3">
      <c r="A503">
        <v>2050</v>
      </c>
      <c r="B503" s="2">
        <v>9759</v>
      </c>
      <c r="C503" s="2">
        <v>8759</v>
      </c>
      <c r="D503" s="2">
        <v>10730</v>
      </c>
    </row>
    <row r="506" spans="1:4" x14ac:dyDescent="0.3">
      <c r="A506" t="s">
        <v>405</v>
      </c>
      <c r="B506" t="s">
        <v>408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AC966-80A9-4C30-BD5C-085187E7DC82}">
  <dimension ref="A1:CH506"/>
  <sheetViews>
    <sheetView topLeftCell="A495" workbookViewId="0">
      <selection activeCell="A506" sqref="A506:XFD506"/>
    </sheetView>
  </sheetViews>
  <sheetFormatPr defaultRowHeight="14.4" x14ac:dyDescent="0.3"/>
  <sheetData>
    <row r="1" spans="1:86" x14ac:dyDescent="0.3">
      <c r="A1" t="s">
        <v>52</v>
      </c>
    </row>
    <row r="2" spans="1:86" x14ac:dyDescent="0.3">
      <c r="B2" t="s">
        <v>38</v>
      </c>
      <c r="C2" t="s">
        <v>39</v>
      </c>
      <c r="D2" t="s">
        <v>40</v>
      </c>
      <c r="F2" cm="1">
        <f t="array" ref="F2:CH3">TRANSPOSE(A3:B83)</f>
        <v>1970</v>
      </c>
      <c r="G2">
        <v>1971</v>
      </c>
      <c r="H2">
        <v>1972</v>
      </c>
      <c r="I2">
        <v>1973</v>
      </c>
      <c r="J2">
        <v>1974</v>
      </c>
      <c r="K2">
        <v>1975</v>
      </c>
      <c r="L2">
        <v>1976</v>
      </c>
      <c r="M2">
        <v>1977</v>
      </c>
      <c r="N2">
        <v>1978</v>
      </c>
      <c r="O2">
        <v>1979</v>
      </c>
      <c r="P2">
        <v>1980</v>
      </c>
      <c r="Q2">
        <v>1981</v>
      </c>
      <c r="R2">
        <v>1982</v>
      </c>
      <c r="S2">
        <v>1983</v>
      </c>
      <c r="T2">
        <v>1984</v>
      </c>
      <c r="U2">
        <v>1985</v>
      </c>
      <c r="V2">
        <v>1986</v>
      </c>
      <c r="W2">
        <v>1987</v>
      </c>
      <c r="X2">
        <v>1988</v>
      </c>
      <c r="Y2">
        <v>1989</v>
      </c>
      <c r="Z2">
        <v>1990</v>
      </c>
      <c r="AA2">
        <v>1991</v>
      </c>
      <c r="AB2">
        <v>1992</v>
      </c>
      <c r="AC2">
        <v>1993</v>
      </c>
      <c r="AD2">
        <v>1994</v>
      </c>
      <c r="AE2">
        <v>1995</v>
      </c>
      <c r="AF2">
        <v>1996</v>
      </c>
      <c r="AG2">
        <v>1997</v>
      </c>
      <c r="AH2">
        <v>1998</v>
      </c>
      <c r="AI2">
        <v>1999</v>
      </c>
      <c r="AJ2">
        <v>2000</v>
      </c>
      <c r="AK2">
        <v>2001</v>
      </c>
      <c r="AL2">
        <v>2002</v>
      </c>
      <c r="AM2">
        <v>2003</v>
      </c>
      <c r="AN2">
        <v>2004</v>
      </c>
      <c r="AO2">
        <v>2005</v>
      </c>
      <c r="AP2">
        <v>2006</v>
      </c>
      <c r="AQ2">
        <v>2007</v>
      </c>
      <c r="AR2">
        <v>2008</v>
      </c>
      <c r="AS2">
        <v>2009</v>
      </c>
      <c r="AT2">
        <v>2010</v>
      </c>
      <c r="AU2">
        <v>2011</v>
      </c>
      <c r="AV2">
        <v>2012</v>
      </c>
      <c r="AW2">
        <v>2013</v>
      </c>
      <c r="AX2">
        <v>2014</v>
      </c>
      <c r="AY2">
        <v>2015</v>
      </c>
      <c r="AZ2">
        <v>2016</v>
      </c>
      <c r="BA2">
        <v>2017</v>
      </c>
      <c r="BB2">
        <v>2018</v>
      </c>
      <c r="BC2">
        <v>2019</v>
      </c>
      <c r="BD2">
        <v>2020</v>
      </c>
      <c r="BE2">
        <v>2021</v>
      </c>
      <c r="BF2">
        <v>2022</v>
      </c>
      <c r="BG2">
        <v>2023</v>
      </c>
      <c r="BH2">
        <v>2024</v>
      </c>
      <c r="BI2">
        <v>2025</v>
      </c>
      <c r="BJ2">
        <v>2026</v>
      </c>
      <c r="BK2">
        <v>2027</v>
      </c>
      <c r="BL2">
        <v>2028</v>
      </c>
      <c r="BM2">
        <v>2029</v>
      </c>
      <c r="BN2">
        <v>2030</v>
      </c>
      <c r="BO2">
        <v>2031</v>
      </c>
      <c r="BP2">
        <v>2032</v>
      </c>
      <c r="BQ2">
        <v>2033</v>
      </c>
      <c r="BR2">
        <v>2034</v>
      </c>
      <c r="BS2">
        <v>2035</v>
      </c>
      <c r="BT2">
        <v>2036</v>
      </c>
      <c r="BU2">
        <v>2037</v>
      </c>
      <c r="BV2">
        <v>2038</v>
      </c>
      <c r="BW2">
        <v>2039</v>
      </c>
      <c r="BX2">
        <v>2040</v>
      </c>
      <c r="BY2">
        <v>2041</v>
      </c>
      <c r="BZ2">
        <v>2042</v>
      </c>
      <c r="CA2">
        <v>2043</v>
      </c>
      <c r="CB2">
        <v>2044</v>
      </c>
      <c r="CC2">
        <v>2045</v>
      </c>
      <c r="CD2">
        <v>2046</v>
      </c>
      <c r="CE2">
        <v>2047</v>
      </c>
      <c r="CF2">
        <v>2048</v>
      </c>
      <c r="CG2">
        <v>2049</v>
      </c>
      <c r="CH2">
        <v>2050</v>
      </c>
    </row>
    <row r="3" spans="1:86" x14ac:dyDescent="0.3">
      <c r="A3">
        <v>1970</v>
      </c>
      <c r="B3">
        <v>0</v>
      </c>
      <c r="C3">
        <v>0</v>
      </c>
      <c r="D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1</v>
      </c>
      <c r="W3">
        <v>6</v>
      </c>
      <c r="X3">
        <v>30</v>
      </c>
      <c r="Y3">
        <v>111</v>
      </c>
      <c r="Z3">
        <v>290</v>
      </c>
      <c r="AA3">
        <v>565</v>
      </c>
      <c r="AB3" s="2">
        <v>893</v>
      </c>
      <c r="AC3" s="2">
        <v>1208</v>
      </c>
      <c r="AD3" s="2">
        <v>1489</v>
      </c>
      <c r="AE3" s="2">
        <v>1550</v>
      </c>
      <c r="AF3" s="2">
        <v>1783</v>
      </c>
      <c r="AG3" s="2">
        <v>1945</v>
      </c>
      <c r="AH3" s="2">
        <v>2035</v>
      </c>
      <c r="AI3" s="2">
        <v>2050</v>
      </c>
      <c r="AJ3" s="2">
        <v>2080</v>
      </c>
      <c r="AK3" s="2">
        <v>2175</v>
      </c>
      <c r="AL3" s="2">
        <v>2155</v>
      </c>
      <c r="AM3" s="2">
        <v>2047</v>
      </c>
      <c r="AN3" s="2">
        <v>1719</v>
      </c>
      <c r="AO3" s="2">
        <v>1405</v>
      </c>
      <c r="AP3" s="2">
        <v>1189</v>
      </c>
      <c r="AQ3" s="2">
        <v>1040</v>
      </c>
      <c r="AR3" s="2">
        <v>877</v>
      </c>
      <c r="AS3" s="2">
        <v>734</v>
      </c>
      <c r="AT3" s="2">
        <v>545</v>
      </c>
      <c r="AU3" s="2">
        <v>494</v>
      </c>
      <c r="AV3" s="2">
        <v>418</v>
      </c>
      <c r="AW3" s="2">
        <v>338</v>
      </c>
      <c r="AX3" s="2">
        <v>300</v>
      </c>
      <c r="AY3" s="2">
        <v>260</v>
      </c>
      <c r="AZ3" s="2">
        <v>224</v>
      </c>
      <c r="BA3" s="2">
        <v>182</v>
      </c>
      <c r="BB3" s="2">
        <v>148</v>
      </c>
      <c r="BC3" s="2">
        <v>129</v>
      </c>
      <c r="BD3" s="2">
        <v>102</v>
      </c>
      <c r="BE3" s="2">
        <v>87</v>
      </c>
      <c r="BF3" s="2">
        <v>72</v>
      </c>
      <c r="BG3" s="2">
        <v>56</v>
      </c>
      <c r="BH3">
        <v>43</v>
      </c>
      <c r="BI3">
        <v>35</v>
      </c>
      <c r="BJ3">
        <v>28</v>
      </c>
      <c r="BK3">
        <v>22</v>
      </c>
      <c r="BL3">
        <v>18</v>
      </c>
      <c r="BM3">
        <v>16</v>
      </c>
      <c r="BN3">
        <v>19</v>
      </c>
      <c r="BO3">
        <v>19</v>
      </c>
      <c r="BP3">
        <v>16</v>
      </c>
      <c r="BQ3">
        <v>15</v>
      </c>
      <c r="BR3">
        <v>14</v>
      </c>
      <c r="BS3">
        <v>14</v>
      </c>
      <c r="BT3">
        <v>13</v>
      </c>
      <c r="BU3">
        <v>13</v>
      </c>
      <c r="BV3">
        <v>13</v>
      </c>
      <c r="BW3">
        <v>12</v>
      </c>
      <c r="BX3">
        <v>12</v>
      </c>
      <c r="BY3">
        <v>12</v>
      </c>
      <c r="BZ3">
        <v>12</v>
      </c>
      <c r="CA3">
        <v>12</v>
      </c>
      <c r="CB3">
        <v>12</v>
      </c>
      <c r="CC3">
        <v>12</v>
      </c>
      <c r="CD3">
        <v>12</v>
      </c>
      <c r="CE3">
        <v>12</v>
      </c>
      <c r="CF3">
        <v>12</v>
      </c>
      <c r="CG3">
        <v>12</v>
      </c>
      <c r="CH3">
        <v>12</v>
      </c>
    </row>
    <row r="4" spans="1:86" x14ac:dyDescent="0.3">
      <c r="A4">
        <v>1971</v>
      </c>
      <c r="B4">
        <v>0</v>
      </c>
      <c r="C4">
        <v>0</v>
      </c>
      <c r="D4">
        <v>0</v>
      </c>
    </row>
    <row r="5" spans="1:86" x14ac:dyDescent="0.3">
      <c r="A5">
        <v>1972</v>
      </c>
      <c r="B5">
        <v>0</v>
      </c>
      <c r="C5">
        <v>0</v>
      </c>
      <c r="D5">
        <v>0</v>
      </c>
    </row>
    <row r="6" spans="1:86" x14ac:dyDescent="0.3">
      <c r="A6">
        <v>1973</v>
      </c>
      <c r="B6">
        <v>0</v>
      </c>
      <c r="C6">
        <v>0</v>
      </c>
      <c r="D6">
        <v>0</v>
      </c>
    </row>
    <row r="7" spans="1:86" x14ac:dyDescent="0.3">
      <c r="A7">
        <v>1974</v>
      </c>
      <c r="B7">
        <v>0</v>
      </c>
      <c r="C7">
        <v>0</v>
      </c>
      <c r="D7">
        <v>0</v>
      </c>
    </row>
    <row r="8" spans="1:86" x14ac:dyDescent="0.3">
      <c r="A8">
        <v>1975</v>
      </c>
      <c r="B8">
        <v>0</v>
      </c>
      <c r="C8">
        <v>0</v>
      </c>
      <c r="D8">
        <v>0</v>
      </c>
    </row>
    <row r="9" spans="1:86" x14ac:dyDescent="0.3">
      <c r="A9">
        <v>1976</v>
      </c>
      <c r="B9">
        <v>0</v>
      </c>
      <c r="C9">
        <v>0</v>
      </c>
      <c r="D9">
        <v>0</v>
      </c>
    </row>
    <row r="10" spans="1:86" x14ac:dyDescent="0.3">
      <c r="A10">
        <v>1977</v>
      </c>
      <c r="B10">
        <v>0</v>
      </c>
      <c r="C10">
        <v>0</v>
      </c>
      <c r="D10">
        <v>0</v>
      </c>
    </row>
    <row r="11" spans="1:86" x14ac:dyDescent="0.3">
      <c r="A11">
        <v>1978</v>
      </c>
      <c r="B11">
        <v>0</v>
      </c>
      <c r="C11">
        <v>0</v>
      </c>
      <c r="D11">
        <v>0</v>
      </c>
    </row>
    <row r="12" spans="1:86" x14ac:dyDescent="0.3">
      <c r="A12">
        <v>1979</v>
      </c>
      <c r="B12">
        <v>0</v>
      </c>
      <c r="C12">
        <v>0</v>
      </c>
      <c r="D12">
        <v>0</v>
      </c>
    </row>
    <row r="13" spans="1:86" x14ac:dyDescent="0.3">
      <c r="A13">
        <v>1980</v>
      </c>
      <c r="B13">
        <v>0</v>
      </c>
      <c r="C13">
        <v>0</v>
      </c>
      <c r="D13">
        <v>0</v>
      </c>
    </row>
    <row r="14" spans="1:86" x14ac:dyDescent="0.3">
      <c r="A14">
        <v>1981</v>
      </c>
      <c r="B14">
        <v>0</v>
      </c>
      <c r="C14">
        <v>0</v>
      </c>
      <c r="D14">
        <v>0</v>
      </c>
    </row>
    <row r="15" spans="1:86" x14ac:dyDescent="0.3">
      <c r="A15">
        <v>1982</v>
      </c>
      <c r="B15">
        <v>0</v>
      </c>
      <c r="C15">
        <v>0</v>
      </c>
      <c r="D15">
        <v>0</v>
      </c>
    </row>
    <row r="16" spans="1:86" x14ac:dyDescent="0.3">
      <c r="A16">
        <v>1983</v>
      </c>
      <c r="B16">
        <v>0</v>
      </c>
      <c r="C16">
        <v>0</v>
      </c>
      <c r="D16">
        <v>0</v>
      </c>
    </row>
    <row r="17" spans="1:4" x14ac:dyDescent="0.3">
      <c r="A17">
        <v>1984</v>
      </c>
      <c r="B17">
        <v>0</v>
      </c>
      <c r="C17">
        <v>0</v>
      </c>
      <c r="D17">
        <v>0</v>
      </c>
    </row>
    <row r="18" spans="1:4" x14ac:dyDescent="0.3">
      <c r="A18">
        <v>1985</v>
      </c>
      <c r="B18">
        <v>0</v>
      </c>
      <c r="C18">
        <v>0</v>
      </c>
      <c r="D18">
        <v>0</v>
      </c>
    </row>
    <row r="19" spans="1:4" x14ac:dyDescent="0.3">
      <c r="A19">
        <v>1986</v>
      </c>
      <c r="B19">
        <v>1</v>
      </c>
      <c r="C19">
        <v>1</v>
      </c>
      <c r="D19">
        <v>1</v>
      </c>
    </row>
    <row r="20" spans="1:4" x14ac:dyDescent="0.3">
      <c r="A20">
        <v>1987</v>
      </c>
      <c r="B20">
        <v>6</v>
      </c>
      <c r="C20">
        <v>5</v>
      </c>
      <c r="D20">
        <v>7</v>
      </c>
    </row>
    <row r="21" spans="1:4" x14ac:dyDescent="0.3">
      <c r="A21">
        <v>1988</v>
      </c>
      <c r="B21">
        <v>30</v>
      </c>
      <c r="C21">
        <v>25</v>
      </c>
      <c r="D21">
        <v>36</v>
      </c>
    </row>
    <row r="22" spans="1:4" x14ac:dyDescent="0.3">
      <c r="A22">
        <v>1989</v>
      </c>
      <c r="B22">
        <v>111</v>
      </c>
      <c r="C22">
        <v>92</v>
      </c>
      <c r="D22">
        <v>133</v>
      </c>
    </row>
    <row r="23" spans="1:4" x14ac:dyDescent="0.3">
      <c r="A23">
        <v>1990</v>
      </c>
      <c r="B23">
        <v>290</v>
      </c>
      <c r="C23">
        <v>240</v>
      </c>
      <c r="D23">
        <v>344</v>
      </c>
    </row>
    <row r="24" spans="1:4" x14ac:dyDescent="0.3">
      <c r="A24">
        <v>1991</v>
      </c>
      <c r="B24">
        <v>565</v>
      </c>
      <c r="C24">
        <v>470</v>
      </c>
      <c r="D24">
        <v>667</v>
      </c>
    </row>
    <row r="25" spans="1:4" x14ac:dyDescent="0.3">
      <c r="A25">
        <v>1992</v>
      </c>
      <c r="B25">
        <v>893</v>
      </c>
      <c r="C25">
        <v>746</v>
      </c>
      <c r="D25" s="2">
        <v>1055</v>
      </c>
    </row>
    <row r="26" spans="1:4" x14ac:dyDescent="0.3">
      <c r="A26">
        <v>1993</v>
      </c>
      <c r="B26" s="2">
        <v>1208</v>
      </c>
      <c r="C26">
        <v>997</v>
      </c>
      <c r="D26" s="2">
        <v>1423</v>
      </c>
    </row>
    <row r="27" spans="1:4" x14ac:dyDescent="0.3">
      <c r="A27">
        <v>1994</v>
      </c>
      <c r="B27" s="2">
        <v>1489</v>
      </c>
      <c r="C27" s="2">
        <v>1245</v>
      </c>
      <c r="D27" s="2">
        <v>1734</v>
      </c>
    </row>
    <row r="28" spans="1:4" x14ac:dyDescent="0.3">
      <c r="A28">
        <v>1995</v>
      </c>
      <c r="B28" s="2">
        <v>1550</v>
      </c>
      <c r="C28" s="2">
        <v>1308</v>
      </c>
      <c r="D28" s="2">
        <v>1790</v>
      </c>
    </row>
    <row r="29" spans="1:4" x14ac:dyDescent="0.3">
      <c r="A29">
        <v>1996</v>
      </c>
      <c r="B29" s="2">
        <v>1783</v>
      </c>
      <c r="C29" s="2">
        <v>1495</v>
      </c>
      <c r="D29" s="2">
        <v>2082</v>
      </c>
    </row>
    <row r="30" spans="1:4" x14ac:dyDescent="0.3">
      <c r="A30">
        <v>1997</v>
      </c>
      <c r="B30" s="2">
        <v>1945</v>
      </c>
      <c r="C30" s="2">
        <v>1602</v>
      </c>
      <c r="D30" s="2">
        <v>2255</v>
      </c>
    </row>
    <row r="31" spans="1:4" x14ac:dyDescent="0.3">
      <c r="A31">
        <v>1998</v>
      </c>
      <c r="B31" s="2">
        <v>2035</v>
      </c>
      <c r="C31" s="2">
        <v>1695</v>
      </c>
      <c r="D31" s="2">
        <v>2377</v>
      </c>
    </row>
    <row r="32" spans="1:4" x14ac:dyDescent="0.3">
      <c r="A32">
        <v>1999</v>
      </c>
      <c r="B32" s="2">
        <v>2050</v>
      </c>
      <c r="C32" s="2">
        <v>1708</v>
      </c>
      <c r="D32" s="2">
        <v>2365</v>
      </c>
    </row>
    <row r="33" spans="1:4" x14ac:dyDescent="0.3">
      <c r="A33">
        <v>2000</v>
      </c>
      <c r="B33" s="2">
        <v>2080</v>
      </c>
      <c r="C33" s="2">
        <v>1772</v>
      </c>
      <c r="D33" s="2">
        <v>2390</v>
      </c>
    </row>
    <row r="34" spans="1:4" x14ac:dyDescent="0.3">
      <c r="A34">
        <v>2001</v>
      </c>
      <c r="B34" s="2">
        <v>2175</v>
      </c>
      <c r="C34" s="2">
        <v>1845</v>
      </c>
      <c r="D34" s="2">
        <v>2485</v>
      </c>
    </row>
    <row r="35" spans="1:4" x14ac:dyDescent="0.3">
      <c r="A35">
        <v>2002</v>
      </c>
      <c r="B35" s="2">
        <v>2155</v>
      </c>
      <c r="C35" s="2">
        <v>1758</v>
      </c>
      <c r="D35" s="2">
        <v>2514</v>
      </c>
    </row>
    <row r="36" spans="1:4" x14ac:dyDescent="0.3">
      <c r="A36">
        <v>2003</v>
      </c>
      <c r="B36" s="2">
        <v>2047</v>
      </c>
      <c r="C36" s="2">
        <v>1610</v>
      </c>
      <c r="D36" s="2">
        <v>2479</v>
      </c>
    </row>
    <row r="37" spans="1:4" x14ac:dyDescent="0.3">
      <c r="A37">
        <v>2004</v>
      </c>
      <c r="B37" s="2">
        <v>1719</v>
      </c>
      <c r="C37" s="2">
        <v>1342</v>
      </c>
      <c r="D37" s="2">
        <v>2136</v>
      </c>
    </row>
    <row r="38" spans="1:4" x14ac:dyDescent="0.3">
      <c r="A38">
        <v>2005</v>
      </c>
      <c r="B38" s="2">
        <v>1405</v>
      </c>
      <c r="C38" s="2">
        <v>1120</v>
      </c>
      <c r="D38" s="2">
        <v>1718</v>
      </c>
    </row>
    <row r="39" spans="1:4" x14ac:dyDescent="0.3">
      <c r="A39">
        <v>2006</v>
      </c>
      <c r="B39" s="2">
        <v>1189</v>
      </c>
      <c r="C39">
        <v>982</v>
      </c>
      <c r="D39" s="2">
        <v>1403</v>
      </c>
    </row>
    <row r="40" spans="1:4" x14ac:dyDescent="0.3">
      <c r="A40">
        <v>2007</v>
      </c>
      <c r="B40" s="2">
        <v>1040</v>
      </c>
      <c r="C40">
        <v>876</v>
      </c>
      <c r="D40" s="2">
        <v>1215</v>
      </c>
    </row>
    <row r="41" spans="1:4" x14ac:dyDescent="0.3">
      <c r="A41">
        <v>2008</v>
      </c>
      <c r="B41">
        <v>877</v>
      </c>
      <c r="C41">
        <v>740</v>
      </c>
      <c r="D41" s="2">
        <v>1013</v>
      </c>
    </row>
    <row r="42" spans="1:4" x14ac:dyDescent="0.3">
      <c r="A42">
        <v>2009</v>
      </c>
      <c r="B42">
        <v>734</v>
      </c>
      <c r="C42">
        <v>616</v>
      </c>
      <c r="D42">
        <v>853</v>
      </c>
    </row>
    <row r="43" spans="1:4" x14ac:dyDescent="0.3">
      <c r="A43">
        <v>2010</v>
      </c>
      <c r="B43">
        <v>545</v>
      </c>
      <c r="C43">
        <v>466</v>
      </c>
      <c r="D43">
        <v>618</v>
      </c>
    </row>
    <row r="44" spans="1:4" x14ac:dyDescent="0.3">
      <c r="A44">
        <v>2011</v>
      </c>
      <c r="B44">
        <v>494</v>
      </c>
      <c r="C44">
        <v>434</v>
      </c>
      <c r="D44">
        <v>555</v>
      </c>
    </row>
    <row r="45" spans="1:4" x14ac:dyDescent="0.3">
      <c r="A45">
        <v>2012</v>
      </c>
      <c r="B45">
        <v>418</v>
      </c>
      <c r="C45">
        <v>361</v>
      </c>
      <c r="D45">
        <v>475</v>
      </c>
    </row>
    <row r="46" spans="1:4" x14ac:dyDescent="0.3">
      <c r="A46">
        <v>2013</v>
      </c>
      <c r="B46">
        <v>338</v>
      </c>
      <c r="C46">
        <v>290</v>
      </c>
      <c r="D46">
        <v>385</v>
      </c>
    </row>
    <row r="47" spans="1:4" x14ac:dyDescent="0.3">
      <c r="A47">
        <v>2014</v>
      </c>
      <c r="B47">
        <v>300</v>
      </c>
      <c r="C47">
        <v>254</v>
      </c>
      <c r="D47">
        <v>345</v>
      </c>
    </row>
    <row r="48" spans="1:4" x14ac:dyDescent="0.3">
      <c r="A48">
        <v>2015</v>
      </c>
      <c r="B48">
        <v>260</v>
      </c>
      <c r="C48">
        <v>221</v>
      </c>
      <c r="D48">
        <v>299</v>
      </c>
    </row>
    <row r="49" spans="1:4" x14ac:dyDescent="0.3">
      <c r="A49">
        <v>2016</v>
      </c>
      <c r="B49">
        <v>224</v>
      </c>
      <c r="C49">
        <v>187</v>
      </c>
      <c r="D49">
        <v>260</v>
      </c>
    </row>
    <row r="50" spans="1:4" x14ac:dyDescent="0.3">
      <c r="A50">
        <v>2017</v>
      </c>
      <c r="B50">
        <v>182</v>
      </c>
      <c r="C50">
        <v>151</v>
      </c>
      <c r="D50">
        <v>212</v>
      </c>
    </row>
    <row r="51" spans="1:4" x14ac:dyDescent="0.3">
      <c r="A51">
        <v>2018</v>
      </c>
      <c r="B51">
        <v>148</v>
      </c>
      <c r="C51">
        <v>123</v>
      </c>
      <c r="D51">
        <v>173</v>
      </c>
    </row>
    <row r="52" spans="1:4" x14ac:dyDescent="0.3">
      <c r="A52">
        <v>2019</v>
      </c>
      <c r="B52">
        <v>129</v>
      </c>
      <c r="C52">
        <v>107</v>
      </c>
      <c r="D52">
        <v>149</v>
      </c>
    </row>
    <row r="53" spans="1:4" x14ac:dyDescent="0.3">
      <c r="A53">
        <v>2020</v>
      </c>
      <c r="B53">
        <v>102</v>
      </c>
      <c r="C53">
        <v>85</v>
      </c>
      <c r="D53">
        <v>119</v>
      </c>
    </row>
    <row r="54" spans="1:4" x14ac:dyDescent="0.3">
      <c r="A54">
        <v>2021</v>
      </c>
      <c r="B54">
        <v>87</v>
      </c>
      <c r="C54">
        <v>72</v>
      </c>
      <c r="D54">
        <v>101</v>
      </c>
    </row>
    <row r="55" spans="1:4" x14ac:dyDescent="0.3">
      <c r="A55">
        <v>2022</v>
      </c>
      <c r="B55">
        <v>72</v>
      </c>
      <c r="C55">
        <v>60</v>
      </c>
      <c r="D55">
        <v>84</v>
      </c>
    </row>
    <row r="56" spans="1:4" x14ac:dyDescent="0.3">
      <c r="A56">
        <v>2023</v>
      </c>
      <c r="B56">
        <v>56</v>
      </c>
      <c r="C56">
        <v>47</v>
      </c>
      <c r="D56">
        <v>65</v>
      </c>
    </row>
    <row r="57" spans="1:4" x14ac:dyDescent="0.3">
      <c r="A57">
        <v>2024</v>
      </c>
      <c r="B57">
        <v>43</v>
      </c>
      <c r="C57">
        <v>36</v>
      </c>
      <c r="D57">
        <v>50</v>
      </c>
    </row>
    <row r="58" spans="1:4" x14ac:dyDescent="0.3">
      <c r="A58">
        <v>2025</v>
      </c>
      <c r="B58">
        <v>35</v>
      </c>
      <c r="C58">
        <v>29</v>
      </c>
      <c r="D58">
        <v>41</v>
      </c>
    </row>
    <row r="59" spans="1:4" x14ac:dyDescent="0.3">
      <c r="A59">
        <v>2026</v>
      </c>
      <c r="B59">
        <v>28</v>
      </c>
      <c r="C59">
        <v>23</v>
      </c>
      <c r="D59">
        <v>32</v>
      </c>
    </row>
    <row r="60" spans="1:4" x14ac:dyDescent="0.3">
      <c r="A60">
        <v>2027</v>
      </c>
      <c r="B60">
        <v>22</v>
      </c>
      <c r="C60">
        <v>18</v>
      </c>
      <c r="D60">
        <v>26</v>
      </c>
    </row>
    <row r="61" spans="1:4" x14ac:dyDescent="0.3">
      <c r="A61">
        <v>2028</v>
      </c>
      <c r="B61">
        <v>18</v>
      </c>
      <c r="C61">
        <v>15</v>
      </c>
      <c r="D61">
        <v>21</v>
      </c>
    </row>
    <row r="62" spans="1:4" x14ac:dyDescent="0.3">
      <c r="A62">
        <v>2029</v>
      </c>
      <c r="B62">
        <v>16</v>
      </c>
      <c r="C62">
        <v>13</v>
      </c>
      <c r="D62">
        <v>19</v>
      </c>
    </row>
    <row r="63" spans="1:4" x14ac:dyDescent="0.3">
      <c r="A63">
        <v>2030</v>
      </c>
      <c r="B63">
        <v>19</v>
      </c>
      <c r="C63">
        <v>15</v>
      </c>
      <c r="D63">
        <v>22</v>
      </c>
    </row>
    <row r="64" spans="1:4" x14ac:dyDescent="0.3">
      <c r="A64">
        <v>2031</v>
      </c>
      <c r="B64">
        <v>19</v>
      </c>
      <c r="C64">
        <v>15</v>
      </c>
      <c r="D64">
        <v>22</v>
      </c>
    </row>
    <row r="65" spans="1:4" x14ac:dyDescent="0.3">
      <c r="A65">
        <v>2032</v>
      </c>
      <c r="B65">
        <v>16</v>
      </c>
      <c r="C65">
        <v>13</v>
      </c>
      <c r="D65">
        <v>19</v>
      </c>
    </row>
    <row r="66" spans="1:4" x14ac:dyDescent="0.3">
      <c r="A66">
        <v>2033</v>
      </c>
      <c r="B66">
        <v>15</v>
      </c>
      <c r="C66">
        <v>13</v>
      </c>
      <c r="D66">
        <v>18</v>
      </c>
    </row>
    <row r="67" spans="1:4" x14ac:dyDescent="0.3">
      <c r="A67">
        <v>2034</v>
      </c>
      <c r="B67">
        <v>14</v>
      </c>
      <c r="C67">
        <v>12</v>
      </c>
      <c r="D67">
        <v>17</v>
      </c>
    </row>
    <row r="68" spans="1:4" x14ac:dyDescent="0.3">
      <c r="A68">
        <v>2035</v>
      </c>
      <c r="B68">
        <v>14</v>
      </c>
      <c r="C68">
        <v>11</v>
      </c>
      <c r="D68">
        <v>16</v>
      </c>
    </row>
    <row r="69" spans="1:4" x14ac:dyDescent="0.3">
      <c r="A69">
        <v>2036</v>
      </c>
      <c r="B69">
        <v>13</v>
      </c>
      <c r="C69">
        <v>11</v>
      </c>
      <c r="D69">
        <v>16</v>
      </c>
    </row>
    <row r="70" spans="1:4" x14ac:dyDescent="0.3">
      <c r="A70">
        <v>2037</v>
      </c>
      <c r="B70">
        <v>13</v>
      </c>
      <c r="C70">
        <v>10</v>
      </c>
      <c r="D70">
        <v>15</v>
      </c>
    </row>
    <row r="71" spans="1:4" x14ac:dyDescent="0.3">
      <c r="A71">
        <v>2038</v>
      </c>
      <c r="B71">
        <v>13</v>
      </c>
      <c r="C71">
        <v>10</v>
      </c>
      <c r="D71">
        <v>15</v>
      </c>
    </row>
    <row r="72" spans="1:4" x14ac:dyDescent="0.3">
      <c r="A72">
        <v>2039</v>
      </c>
      <c r="B72">
        <v>12</v>
      </c>
      <c r="C72">
        <v>10</v>
      </c>
      <c r="D72">
        <v>15</v>
      </c>
    </row>
    <row r="73" spans="1:4" x14ac:dyDescent="0.3">
      <c r="A73">
        <v>2040</v>
      </c>
      <c r="B73">
        <v>12</v>
      </c>
      <c r="C73">
        <v>10</v>
      </c>
      <c r="D73">
        <v>15</v>
      </c>
    </row>
    <row r="74" spans="1:4" x14ac:dyDescent="0.3">
      <c r="A74">
        <v>2041</v>
      </c>
      <c r="B74">
        <v>12</v>
      </c>
      <c r="C74">
        <v>10</v>
      </c>
      <c r="D74">
        <v>15</v>
      </c>
    </row>
    <row r="75" spans="1:4" x14ac:dyDescent="0.3">
      <c r="A75">
        <v>2042</v>
      </c>
      <c r="B75">
        <v>12</v>
      </c>
      <c r="C75">
        <v>10</v>
      </c>
      <c r="D75">
        <v>16</v>
      </c>
    </row>
    <row r="76" spans="1:4" x14ac:dyDescent="0.3">
      <c r="A76">
        <v>2043</v>
      </c>
      <c r="B76">
        <v>12</v>
      </c>
      <c r="C76">
        <v>9</v>
      </c>
      <c r="D76">
        <v>16</v>
      </c>
    </row>
    <row r="77" spans="1:4" x14ac:dyDescent="0.3">
      <c r="A77">
        <v>2044</v>
      </c>
      <c r="B77">
        <v>12</v>
      </c>
      <c r="C77">
        <v>10</v>
      </c>
      <c r="D77">
        <v>16</v>
      </c>
    </row>
    <row r="78" spans="1:4" x14ac:dyDescent="0.3">
      <c r="A78">
        <v>2045</v>
      </c>
      <c r="B78">
        <v>12</v>
      </c>
      <c r="C78">
        <v>10</v>
      </c>
      <c r="D78">
        <v>16</v>
      </c>
    </row>
    <row r="79" spans="1:4" x14ac:dyDescent="0.3">
      <c r="A79">
        <v>2046</v>
      </c>
      <c r="B79">
        <v>12</v>
      </c>
      <c r="C79">
        <v>10</v>
      </c>
      <c r="D79">
        <v>15</v>
      </c>
    </row>
    <row r="80" spans="1:4" x14ac:dyDescent="0.3">
      <c r="A80">
        <v>2047</v>
      </c>
      <c r="B80">
        <v>12</v>
      </c>
      <c r="C80">
        <v>10</v>
      </c>
      <c r="D80">
        <v>15</v>
      </c>
    </row>
    <row r="81" spans="1:86" x14ac:dyDescent="0.3">
      <c r="A81">
        <v>2048</v>
      </c>
      <c r="B81">
        <v>12</v>
      </c>
      <c r="C81">
        <v>10</v>
      </c>
      <c r="D81">
        <v>15</v>
      </c>
    </row>
    <row r="82" spans="1:86" x14ac:dyDescent="0.3">
      <c r="A82">
        <v>2049</v>
      </c>
      <c r="B82">
        <v>12</v>
      </c>
      <c r="C82">
        <v>10</v>
      </c>
      <c r="D82">
        <v>15</v>
      </c>
    </row>
    <row r="83" spans="1:86" x14ac:dyDescent="0.3">
      <c r="A83">
        <v>2050</v>
      </c>
      <c r="B83">
        <v>12</v>
      </c>
      <c r="C83">
        <v>9</v>
      </c>
      <c r="D83">
        <v>15</v>
      </c>
    </row>
    <row r="85" spans="1:86" x14ac:dyDescent="0.3">
      <c r="A85" t="s">
        <v>53</v>
      </c>
    </row>
    <row r="86" spans="1:86" x14ac:dyDescent="0.3">
      <c r="B86" t="s">
        <v>38</v>
      </c>
      <c r="C86" t="s">
        <v>39</v>
      </c>
      <c r="D86" t="s">
        <v>40</v>
      </c>
      <c r="F86" cm="1">
        <f t="array" ref="F86:CH87">TRANSPOSE(A87:B167)</f>
        <v>1970</v>
      </c>
      <c r="G86">
        <v>1971</v>
      </c>
      <c r="H86">
        <v>1972</v>
      </c>
      <c r="I86">
        <v>1973</v>
      </c>
      <c r="J86">
        <v>1974</v>
      </c>
      <c r="K86">
        <v>1975</v>
      </c>
      <c r="L86">
        <v>1976</v>
      </c>
      <c r="M86">
        <v>1977</v>
      </c>
      <c r="N86">
        <v>1978</v>
      </c>
      <c r="O86">
        <v>1979</v>
      </c>
      <c r="P86">
        <v>1980</v>
      </c>
      <c r="Q86">
        <v>1981</v>
      </c>
      <c r="R86">
        <v>1982</v>
      </c>
      <c r="S86">
        <v>1983</v>
      </c>
      <c r="T86">
        <v>1984</v>
      </c>
      <c r="U86">
        <v>1985</v>
      </c>
      <c r="V86">
        <v>1986</v>
      </c>
      <c r="W86">
        <v>1987</v>
      </c>
      <c r="X86">
        <v>1988</v>
      </c>
      <c r="Y86">
        <v>1989</v>
      </c>
      <c r="Z86">
        <v>1990</v>
      </c>
      <c r="AA86">
        <v>1991</v>
      </c>
      <c r="AB86">
        <v>1992</v>
      </c>
      <c r="AC86">
        <v>1993</v>
      </c>
      <c r="AD86">
        <v>1994</v>
      </c>
      <c r="AE86">
        <v>1995</v>
      </c>
      <c r="AF86">
        <v>1996</v>
      </c>
      <c r="AG86">
        <v>1997</v>
      </c>
      <c r="AH86">
        <v>1998</v>
      </c>
      <c r="AI86">
        <v>1999</v>
      </c>
      <c r="AJ86">
        <v>2000</v>
      </c>
      <c r="AK86">
        <v>2001</v>
      </c>
      <c r="AL86">
        <v>2002</v>
      </c>
      <c r="AM86">
        <v>2003</v>
      </c>
      <c r="AN86">
        <v>2004</v>
      </c>
      <c r="AO86">
        <v>2005</v>
      </c>
      <c r="AP86">
        <v>2006</v>
      </c>
      <c r="AQ86">
        <v>2007</v>
      </c>
      <c r="AR86">
        <v>2008</v>
      </c>
      <c r="AS86">
        <v>2009</v>
      </c>
      <c r="AT86">
        <v>2010</v>
      </c>
      <c r="AU86">
        <v>2011</v>
      </c>
      <c r="AV86">
        <v>2012</v>
      </c>
      <c r="AW86">
        <v>2013</v>
      </c>
      <c r="AX86">
        <v>2014</v>
      </c>
      <c r="AY86">
        <v>2015</v>
      </c>
      <c r="AZ86">
        <v>2016</v>
      </c>
      <c r="BA86">
        <v>2017</v>
      </c>
      <c r="BB86">
        <v>2018</v>
      </c>
      <c r="BC86">
        <v>2019</v>
      </c>
      <c r="BD86">
        <v>2020</v>
      </c>
      <c r="BE86">
        <v>2021</v>
      </c>
      <c r="BF86">
        <v>2022</v>
      </c>
      <c r="BG86">
        <v>2023</v>
      </c>
      <c r="BH86">
        <v>2024</v>
      </c>
      <c r="BI86">
        <v>2025</v>
      </c>
      <c r="BJ86">
        <v>2026</v>
      </c>
      <c r="BK86">
        <v>2027</v>
      </c>
      <c r="BL86">
        <v>2028</v>
      </c>
      <c r="BM86">
        <v>2029</v>
      </c>
      <c r="BN86">
        <v>2030</v>
      </c>
      <c r="BO86">
        <v>2031</v>
      </c>
      <c r="BP86">
        <v>2032</v>
      </c>
      <c r="BQ86">
        <v>2033</v>
      </c>
      <c r="BR86">
        <v>2034</v>
      </c>
      <c r="BS86">
        <v>2035</v>
      </c>
      <c r="BT86">
        <v>2036</v>
      </c>
      <c r="BU86">
        <v>2037</v>
      </c>
      <c r="BV86">
        <v>2038</v>
      </c>
      <c r="BW86">
        <v>2039</v>
      </c>
      <c r="BX86">
        <v>2040</v>
      </c>
      <c r="BY86">
        <v>2041</v>
      </c>
      <c r="BZ86">
        <v>2042</v>
      </c>
      <c r="CA86">
        <v>2043</v>
      </c>
      <c r="CB86">
        <v>2044</v>
      </c>
      <c r="CC86">
        <v>2045</v>
      </c>
      <c r="CD86">
        <v>2046</v>
      </c>
      <c r="CE86">
        <v>2047</v>
      </c>
      <c r="CF86">
        <v>2048</v>
      </c>
      <c r="CG86">
        <v>2049</v>
      </c>
      <c r="CH86">
        <v>2050</v>
      </c>
    </row>
    <row r="87" spans="1:86" x14ac:dyDescent="0.3">
      <c r="A87">
        <v>1970</v>
      </c>
      <c r="B87">
        <v>0</v>
      </c>
      <c r="C87">
        <v>0</v>
      </c>
      <c r="D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1</v>
      </c>
      <c r="W87">
        <v>5</v>
      </c>
      <c r="X87">
        <v>29</v>
      </c>
      <c r="Y87">
        <v>104</v>
      </c>
      <c r="Z87">
        <v>272</v>
      </c>
      <c r="AA87">
        <v>532</v>
      </c>
      <c r="AB87" s="2">
        <v>839</v>
      </c>
      <c r="AC87" s="2">
        <v>1133</v>
      </c>
      <c r="AD87" s="2">
        <v>1394</v>
      </c>
      <c r="AE87" s="2">
        <v>1450</v>
      </c>
      <c r="AF87" s="2">
        <v>1670</v>
      </c>
      <c r="AG87" s="2">
        <v>1824</v>
      </c>
      <c r="AH87" s="2">
        <v>1910</v>
      </c>
      <c r="AI87" s="2">
        <v>1925</v>
      </c>
      <c r="AJ87" s="2">
        <v>1921</v>
      </c>
      <c r="AK87" s="2">
        <v>1940</v>
      </c>
      <c r="AL87" s="2">
        <v>1876</v>
      </c>
      <c r="AM87" s="2">
        <v>1759</v>
      </c>
      <c r="AN87" s="2">
        <v>1444</v>
      </c>
      <c r="AO87" s="2">
        <v>1156</v>
      </c>
      <c r="AP87" s="2">
        <v>942</v>
      </c>
      <c r="AQ87" s="2">
        <v>804</v>
      </c>
      <c r="AR87" s="2">
        <v>643</v>
      </c>
      <c r="AS87" s="2">
        <v>502</v>
      </c>
      <c r="AT87" s="2">
        <v>402</v>
      </c>
      <c r="AU87" s="2">
        <v>361</v>
      </c>
      <c r="AV87" s="2">
        <v>289</v>
      </c>
      <c r="AW87" s="2">
        <v>210</v>
      </c>
      <c r="AX87" s="2">
        <v>186</v>
      </c>
      <c r="AY87" s="2">
        <v>160</v>
      </c>
      <c r="AZ87" s="2">
        <v>140</v>
      </c>
      <c r="BA87" s="2">
        <v>106</v>
      </c>
      <c r="BB87" s="2">
        <v>79</v>
      </c>
      <c r="BC87" s="2">
        <v>66</v>
      </c>
      <c r="BD87" s="2">
        <v>55</v>
      </c>
      <c r="BE87" s="2">
        <v>44</v>
      </c>
      <c r="BF87" s="2">
        <v>37</v>
      </c>
      <c r="BG87" s="2">
        <v>30</v>
      </c>
      <c r="BH87">
        <v>25</v>
      </c>
      <c r="BI87">
        <v>21</v>
      </c>
      <c r="BJ87">
        <v>17</v>
      </c>
      <c r="BK87">
        <v>15</v>
      </c>
      <c r="BL87">
        <v>13</v>
      </c>
      <c r="BM87">
        <v>11</v>
      </c>
      <c r="BN87">
        <v>13</v>
      </c>
      <c r="BO87">
        <v>14</v>
      </c>
      <c r="BP87">
        <v>12</v>
      </c>
      <c r="BQ87">
        <v>11</v>
      </c>
      <c r="BR87">
        <v>10</v>
      </c>
      <c r="BS87">
        <v>10</v>
      </c>
      <c r="BT87">
        <v>10</v>
      </c>
      <c r="BU87">
        <v>9</v>
      </c>
      <c r="BV87">
        <v>9</v>
      </c>
      <c r="BW87">
        <v>9</v>
      </c>
      <c r="BX87">
        <v>9</v>
      </c>
      <c r="BY87">
        <v>10</v>
      </c>
      <c r="BZ87">
        <v>9</v>
      </c>
      <c r="CA87">
        <v>9</v>
      </c>
      <c r="CB87">
        <v>10</v>
      </c>
      <c r="CC87">
        <v>10</v>
      </c>
      <c r="CD87">
        <v>10</v>
      </c>
      <c r="CE87">
        <v>10</v>
      </c>
      <c r="CF87">
        <v>10</v>
      </c>
      <c r="CG87">
        <v>9</v>
      </c>
      <c r="CH87">
        <v>9</v>
      </c>
    </row>
    <row r="88" spans="1:86" x14ac:dyDescent="0.3">
      <c r="A88">
        <v>1971</v>
      </c>
      <c r="B88">
        <v>0</v>
      </c>
      <c r="C88">
        <v>0</v>
      </c>
      <c r="D88">
        <v>0</v>
      </c>
    </row>
    <row r="89" spans="1:86" x14ac:dyDescent="0.3">
      <c r="A89">
        <v>1972</v>
      </c>
      <c r="B89">
        <v>0</v>
      </c>
      <c r="C89">
        <v>0</v>
      </c>
      <c r="D89">
        <v>0</v>
      </c>
    </row>
    <row r="90" spans="1:86" x14ac:dyDescent="0.3">
      <c r="A90">
        <v>1973</v>
      </c>
      <c r="B90">
        <v>0</v>
      </c>
      <c r="C90">
        <v>0</v>
      </c>
      <c r="D90">
        <v>0</v>
      </c>
    </row>
    <row r="91" spans="1:86" x14ac:dyDescent="0.3">
      <c r="A91">
        <v>1974</v>
      </c>
      <c r="B91">
        <v>0</v>
      </c>
      <c r="C91">
        <v>0</v>
      </c>
      <c r="D91">
        <v>0</v>
      </c>
    </row>
    <row r="92" spans="1:86" x14ac:dyDescent="0.3">
      <c r="A92">
        <v>1975</v>
      </c>
      <c r="B92">
        <v>0</v>
      </c>
      <c r="C92">
        <v>0</v>
      </c>
      <c r="D92">
        <v>0</v>
      </c>
    </row>
    <row r="93" spans="1:86" x14ac:dyDescent="0.3">
      <c r="A93">
        <v>1976</v>
      </c>
      <c r="B93">
        <v>0</v>
      </c>
      <c r="C93">
        <v>0</v>
      </c>
      <c r="D93">
        <v>0</v>
      </c>
    </row>
    <row r="94" spans="1:86" x14ac:dyDescent="0.3">
      <c r="A94">
        <v>1977</v>
      </c>
      <c r="B94">
        <v>0</v>
      </c>
      <c r="C94">
        <v>0</v>
      </c>
      <c r="D94">
        <v>0</v>
      </c>
    </row>
    <row r="95" spans="1:86" x14ac:dyDescent="0.3">
      <c r="A95">
        <v>1978</v>
      </c>
      <c r="B95">
        <v>0</v>
      </c>
      <c r="C95">
        <v>0</v>
      </c>
      <c r="D95">
        <v>0</v>
      </c>
    </row>
    <row r="96" spans="1:86" x14ac:dyDescent="0.3">
      <c r="A96">
        <v>1979</v>
      </c>
      <c r="B96">
        <v>0</v>
      </c>
      <c r="C96">
        <v>0</v>
      </c>
      <c r="D96">
        <v>0</v>
      </c>
    </row>
    <row r="97" spans="1:4" x14ac:dyDescent="0.3">
      <c r="A97">
        <v>1980</v>
      </c>
      <c r="B97">
        <v>0</v>
      </c>
      <c r="C97">
        <v>0</v>
      </c>
      <c r="D97">
        <v>0</v>
      </c>
    </row>
    <row r="98" spans="1:4" x14ac:dyDescent="0.3">
      <c r="A98">
        <v>1981</v>
      </c>
      <c r="B98">
        <v>0</v>
      </c>
      <c r="C98">
        <v>0</v>
      </c>
      <c r="D98">
        <v>0</v>
      </c>
    </row>
    <row r="99" spans="1:4" x14ac:dyDescent="0.3">
      <c r="A99">
        <v>1982</v>
      </c>
      <c r="B99">
        <v>0</v>
      </c>
      <c r="C99">
        <v>0</v>
      </c>
      <c r="D99">
        <v>0</v>
      </c>
    </row>
    <row r="100" spans="1:4" x14ac:dyDescent="0.3">
      <c r="A100">
        <v>1983</v>
      </c>
      <c r="B100">
        <v>0</v>
      </c>
      <c r="C100">
        <v>0</v>
      </c>
      <c r="D100">
        <v>0</v>
      </c>
    </row>
    <row r="101" spans="1:4" x14ac:dyDescent="0.3">
      <c r="A101">
        <v>1984</v>
      </c>
      <c r="B101">
        <v>0</v>
      </c>
      <c r="C101">
        <v>0</v>
      </c>
      <c r="D101">
        <v>0</v>
      </c>
    </row>
    <row r="102" spans="1:4" x14ac:dyDescent="0.3">
      <c r="A102">
        <v>1985</v>
      </c>
      <c r="B102">
        <v>0</v>
      </c>
      <c r="C102">
        <v>0</v>
      </c>
      <c r="D102">
        <v>0</v>
      </c>
    </row>
    <row r="103" spans="1:4" x14ac:dyDescent="0.3">
      <c r="A103">
        <v>1986</v>
      </c>
      <c r="B103">
        <v>1</v>
      </c>
      <c r="C103">
        <v>1</v>
      </c>
      <c r="D103">
        <v>1</v>
      </c>
    </row>
    <row r="104" spans="1:4" x14ac:dyDescent="0.3">
      <c r="A104">
        <v>1987</v>
      </c>
      <c r="B104">
        <v>5</v>
      </c>
      <c r="C104">
        <v>4</v>
      </c>
      <c r="D104">
        <v>7</v>
      </c>
    </row>
    <row r="105" spans="1:4" x14ac:dyDescent="0.3">
      <c r="A105">
        <v>1988</v>
      </c>
      <c r="B105">
        <v>29</v>
      </c>
      <c r="C105">
        <v>23</v>
      </c>
      <c r="D105">
        <v>34</v>
      </c>
    </row>
    <row r="106" spans="1:4" x14ac:dyDescent="0.3">
      <c r="A106">
        <v>1989</v>
      </c>
      <c r="B106">
        <v>104</v>
      </c>
      <c r="C106">
        <v>86</v>
      </c>
      <c r="D106">
        <v>125</v>
      </c>
    </row>
    <row r="107" spans="1:4" x14ac:dyDescent="0.3">
      <c r="A107">
        <v>1990</v>
      </c>
      <c r="B107">
        <v>272</v>
      </c>
      <c r="C107">
        <v>225</v>
      </c>
      <c r="D107">
        <v>324</v>
      </c>
    </row>
    <row r="108" spans="1:4" x14ac:dyDescent="0.3">
      <c r="A108">
        <v>1991</v>
      </c>
      <c r="B108">
        <v>532</v>
      </c>
      <c r="C108">
        <v>442</v>
      </c>
      <c r="D108">
        <v>628</v>
      </c>
    </row>
    <row r="109" spans="1:4" x14ac:dyDescent="0.3">
      <c r="A109">
        <v>1992</v>
      </c>
      <c r="B109">
        <v>839</v>
      </c>
      <c r="C109">
        <v>701</v>
      </c>
      <c r="D109">
        <v>992</v>
      </c>
    </row>
    <row r="110" spans="1:4" x14ac:dyDescent="0.3">
      <c r="A110">
        <v>1993</v>
      </c>
      <c r="B110" s="2">
        <v>1133</v>
      </c>
      <c r="C110">
        <v>935</v>
      </c>
      <c r="D110" s="2">
        <v>1334</v>
      </c>
    </row>
    <row r="111" spans="1:4" x14ac:dyDescent="0.3">
      <c r="A111">
        <v>1994</v>
      </c>
      <c r="B111" s="2">
        <v>1394</v>
      </c>
      <c r="C111" s="2">
        <v>1166</v>
      </c>
      <c r="D111" s="2">
        <v>1624</v>
      </c>
    </row>
    <row r="112" spans="1:4" x14ac:dyDescent="0.3">
      <c r="A112">
        <v>1995</v>
      </c>
      <c r="B112" s="2">
        <v>1450</v>
      </c>
      <c r="C112" s="2">
        <v>1224</v>
      </c>
      <c r="D112" s="2">
        <v>1675</v>
      </c>
    </row>
    <row r="113" spans="1:4" x14ac:dyDescent="0.3">
      <c r="A113">
        <v>1996</v>
      </c>
      <c r="B113" s="2">
        <v>1670</v>
      </c>
      <c r="C113" s="2">
        <v>1401</v>
      </c>
      <c r="D113" s="2">
        <v>1951</v>
      </c>
    </row>
    <row r="114" spans="1:4" x14ac:dyDescent="0.3">
      <c r="A114">
        <v>1997</v>
      </c>
      <c r="B114" s="2">
        <v>1824</v>
      </c>
      <c r="C114" s="2">
        <v>1502</v>
      </c>
      <c r="D114" s="2">
        <v>2114</v>
      </c>
    </row>
    <row r="115" spans="1:4" x14ac:dyDescent="0.3">
      <c r="A115">
        <v>1998</v>
      </c>
      <c r="B115" s="2">
        <v>1910</v>
      </c>
      <c r="C115" s="2">
        <v>1591</v>
      </c>
      <c r="D115" s="2">
        <v>2231</v>
      </c>
    </row>
    <row r="116" spans="1:4" x14ac:dyDescent="0.3">
      <c r="A116">
        <v>1999</v>
      </c>
      <c r="B116" s="2">
        <v>1925</v>
      </c>
      <c r="C116" s="2">
        <v>1604</v>
      </c>
      <c r="D116" s="2">
        <v>2220</v>
      </c>
    </row>
    <row r="117" spans="1:4" x14ac:dyDescent="0.3">
      <c r="A117">
        <v>2000</v>
      </c>
      <c r="B117" s="2">
        <v>1921</v>
      </c>
      <c r="C117" s="2">
        <v>1631</v>
      </c>
      <c r="D117" s="2">
        <v>2216</v>
      </c>
    </row>
    <row r="118" spans="1:4" x14ac:dyDescent="0.3">
      <c r="A118">
        <v>2001</v>
      </c>
      <c r="B118" s="2">
        <v>1940</v>
      </c>
      <c r="C118" s="2">
        <v>1643</v>
      </c>
      <c r="D118" s="2">
        <v>2228</v>
      </c>
    </row>
    <row r="119" spans="1:4" x14ac:dyDescent="0.3">
      <c r="A119">
        <v>2002</v>
      </c>
      <c r="B119" s="2">
        <v>1876</v>
      </c>
      <c r="C119" s="2">
        <v>1528</v>
      </c>
      <c r="D119" s="2">
        <v>2201</v>
      </c>
    </row>
    <row r="120" spans="1:4" x14ac:dyDescent="0.3">
      <c r="A120">
        <v>2003</v>
      </c>
      <c r="B120" s="2">
        <v>1759</v>
      </c>
      <c r="C120" s="2">
        <v>1378</v>
      </c>
      <c r="D120" s="2">
        <v>2133</v>
      </c>
    </row>
    <row r="121" spans="1:4" x14ac:dyDescent="0.3">
      <c r="A121">
        <v>2004</v>
      </c>
      <c r="B121" s="2">
        <v>1444</v>
      </c>
      <c r="C121" s="2">
        <v>1122</v>
      </c>
      <c r="D121" s="2">
        <v>1792</v>
      </c>
    </row>
    <row r="122" spans="1:4" x14ac:dyDescent="0.3">
      <c r="A122">
        <v>2005</v>
      </c>
      <c r="B122" s="2">
        <v>1156</v>
      </c>
      <c r="C122">
        <v>924</v>
      </c>
      <c r="D122" s="2">
        <v>1417</v>
      </c>
    </row>
    <row r="123" spans="1:4" x14ac:dyDescent="0.3">
      <c r="A123">
        <v>2006</v>
      </c>
      <c r="B123">
        <v>942</v>
      </c>
      <c r="C123">
        <v>771</v>
      </c>
      <c r="D123" s="2">
        <v>1116</v>
      </c>
    </row>
    <row r="124" spans="1:4" x14ac:dyDescent="0.3">
      <c r="A124">
        <v>2007</v>
      </c>
      <c r="B124">
        <v>804</v>
      </c>
      <c r="C124">
        <v>664</v>
      </c>
      <c r="D124">
        <v>935</v>
      </c>
    </row>
    <row r="125" spans="1:4" x14ac:dyDescent="0.3">
      <c r="A125">
        <v>2008</v>
      </c>
      <c r="B125">
        <v>643</v>
      </c>
      <c r="C125">
        <v>530</v>
      </c>
      <c r="D125">
        <v>750</v>
      </c>
    </row>
    <row r="126" spans="1:4" x14ac:dyDescent="0.3">
      <c r="A126">
        <v>2009</v>
      </c>
      <c r="B126">
        <v>502</v>
      </c>
      <c r="C126">
        <v>410</v>
      </c>
      <c r="D126">
        <v>588</v>
      </c>
    </row>
    <row r="127" spans="1:4" x14ac:dyDescent="0.3">
      <c r="A127">
        <v>2010</v>
      </c>
      <c r="B127">
        <v>402</v>
      </c>
      <c r="C127">
        <v>347</v>
      </c>
      <c r="D127">
        <v>453</v>
      </c>
    </row>
    <row r="128" spans="1:4" x14ac:dyDescent="0.3">
      <c r="A128">
        <v>2011</v>
      </c>
      <c r="B128">
        <v>361</v>
      </c>
      <c r="C128">
        <v>274</v>
      </c>
      <c r="D128">
        <v>449</v>
      </c>
    </row>
    <row r="129" spans="1:4" x14ac:dyDescent="0.3">
      <c r="A129">
        <v>2012</v>
      </c>
      <c r="B129">
        <v>289</v>
      </c>
      <c r="C129">
        <v>203</v>
      </c>
      <c r="D129">
        <v>372</v>
      </c>
    </row>
    <row r="130" spans="1:4" x14ac:dyDescent="0.3">
      <c r="A130">
        <v>2013</v>
      </c>
      <c r="B130">
        <v>210</v>
      </c>
      <c r="C130">
        <v>148</v>
      </c>
      <c r="D130">
        <v>274</v>
      </c>
    </row>
    <row r="131" spans="1:4" x14ac:dyDescent="0.3">
      <c r="A131">
        <v>2014</v>
      </c>
      <c r="B131">
        <v>186</v>
      </c>
      <c r="C131">
        <v>134</v>
      </c>
      <c r="D131">
        <v>237</v>
      </c>
    </row>
    <row r="132" spans="1:4" x14ac:dyDescent="0.3">
      <c r="A132">
        <v>2015</v>
      </c>
      <c r="B132">
        <v>160</v>
      </c>
      <c r="C132">
        <v>118</v>
      </c>
      <c r="D132">
        <v>201</v>
      </c>
    </row>
    <row r="133" spans="1:4" x14ac:dyDescent="0.3">
      <c r="A133">
        <v>2016</v>
      </c>
      <c r="B133">
        <v>140</v>
      </c>
      <c r="C133">
        <v>107</v>
      </c>
      <c r="D133">
        <v>173</v>
      </c>
    </row>
    <row r="134" spans="1:4" x14ac:dyDescent="0.3">
      <c r="A134">
        <v>2017</v>
      </c>
      <c r="B134">
        <v>106</v>
      </c>
      <c r="C134">
        <v>82</v>
      </c>
      <c r="D134">
        <v>130</v>
      </c>
    </row>
    <row r="135" spans="1:4" x14ac:dyDescent="0.3">
      <c r="A135">
        <v>2018</v>
      </c>
      <c r="B135">
        <v>79</v>
      </c>
      <c r="C135">
        <v>63</v>
      </c>
      <c r="D135">
        <v>97</v>
      </c>
    </row>
    <row r="136" spans="1:4" x14ac:dyDescent="0.3">
      <c r="A136">
        <v>2019</v>
      </c>
      <c r="B136">
        <v>66</v>
      </c>
      <c r="C136">
        <v>53</v>
      </c>
      <c r="D136">
        <v>80</v>
      </c>
    </row>
    <row r="137" spans="1:4" x14ac:dyDescent="0.3">
      <c r="A137">
        <v>2020</v>
      </c>
      <c r="B137">
        <v>55</v>
      </c>
      <c r="C137">
        <v>45</v>
      </c>
      <c r="D137">
        <v>67</v>
      </c>
    </row>
    <row r="138" spans="1:4" x14ac:dyDescent="0.3">
      <c r="A138">
        <v>2021</v>
      </c>
      <c r="B138">
        <v>44</v>
      </c>
      <c r="C138">
        <v>36</v>
      </c>
      <c r="D138">
        <v>53</v>
      </c>
    </row>
    <row r="139" spans="1:4" x14ac:dyDescent="0.3">
      <c r="A139">
        <v>2022</v>
      </c>
      <c r="B139">
        <v>37</v>
      </c>
      <c r="C139">
        <v>31</v>
      </c>
      <c r="D139">
        <v>45</v>
      </c>
    </row>
    <row r="140" spans="1:4" x14ac:dyDescent="0.3">
      <c r="A140">
        <v>2023</v>
      </c>
      <c r="B140">
        <v>30</v>
      </c>
      <c r="C140">
        <v>24</v>
      </c>
      <c r="D140">
        <v>35</v>
      </c>
    </row>
    <row r="141" spans="1:4" x14ac:dyDescent="0.3">
      <c r="A141">
        <v>2024</v>
      </c>
      <c r="B141">
        <v>25</v>
      </c>
      <c r="C141">
        <v>20</v>
      </c>
      <c r="D141">
        <v>29</v>
      </c>
    </row>
    <row r="142" spans="1:4" x14ac:dyDescent="0.3">
      <c r="A142">
        <v>2025</v>
      </c>
      <c r="B142">
        <v>21</v>
      </c>
      <c r="C142">
        <v>17</v>
      </c>
      <c r="D142">
        <v>24</v>
      </c>
    </row>
    <row r="143" spans="1:4" x14ac:dyDescent="0.3">
      <c r="A143">
        <v>2026</v>
      </c>
      <c r="B143">
        <v>17</v>
      </c>
      <c r="C143">
        <v>14</v>
      </c>
      <c r="D143">
        <v>20</v>
      </c>
    </row>
    <row r="144" spans="1:4" x14ac:dyDescent="0.3">
      <c r="A144">
        <v>2027</v>
      </c>
      <c r="B144">
        <v>15</v>
      </c>
      <c r="C144">
        <v>12</v>
      </c>
      <c r="D144">
        <v>17</v>
      </c>
    </row>
    <row r="145" spans="1:4" x14ac:dyDescent="0.3">
      <c r="A145">
        <v>2028</v>
      </c>
      <c r="B145">
        <v>13</v>
      </c>
      <c r="C145">
        <v>10</v>
      </c>
      <c r="D145">
        <v>15</v>
      </c>
    </row>
    <row r="146" spans="1:4" x14ac:dyDescent="0.3">
      <c r="A146">
        <v>2029</v>
      </c>
      <c r="B146">
        <v>11</v>
      </c>
      <c r="C146">
        <v>9</v>
      </c>
      <c r="D146">
        <v>13</v>
      </c>
    </row>
    <row r="147" spans="1:4" x14ac:dyDescent="0.3">
      <c r="A147">
        <v>2030</v>
      </c>
      <c r="B147">
        <v>13</v>
      </c>
      <c r="C147">
        <v>11</v>
      </c>
      <c r="D147">
        <v>16</v>
      </c>
    </row>
    <row r="148" spans="1:4" x14ac:dyDescent="0.3">
      <c r="A148">
        <v>2031</v>
      </c>
      <c r="B148">
        <v>14</v>
      </c>
      <c r="C148">
        <v>11</v>
      </c>
      <c r="D148">
        <v>16</v>
      </c>
    </row>
    <row r="149" spans="1:4" x14ac:dyDescent="0.3">
      <c r="A149">
        <v>2032</v>
      </c>
      <c r="B149">
        <v>12</v>
      </c>
      <c r="C149">
        <v>10</v>
      </c>
      <c r="D149">
        <v>14</v>
      </c>
    </row>
    <row r="150" spans="1:4" x14ac:dyDescent="0.3">
      <c r="A150">
        <v>2033</v>
      </c>
      <c r="B150">
        <v>11</v>
      </c>
      <c r="C150">
        <v>9</v>
      </c>
      <c r="D150">
        <v>13</v>
      </c>
    </row>
    <row r="151" spans="1:4" x14ac:dyDescent="0.3">
      <c r="A151">
        <v>2034</v>
      </c>
      <c r="B151">
        <v>10</v>
      </c>
      <c r="C151">
        <v>8</v>
      </c>
      <c r="D151">
        <v>12</v>
      </c>
    </row>
    <row r="152" spans="1:4" x14ac:dyDescent="0.3">
      <c r="A152">
        <v>2035</v>
      </c>
      <c r="B152">
        <v>10</v>
      </c>
      <c r="C152">
        <v>8</v>
      </c>
      <c r="D152">
        <v>12</v>
      </c>
    </row>
    <row r="153" spans="1:4" x14ac:dyDescent="0.3">
      <c r="A153">
        <v>2036</v>
      </c>
      <c r="B153">
        <v>10</v>
      </c>
      <c r="C153">
        <v>8</v>
      </c>
      <c r="D153">
        <v>12</v>
      </c>
    </row>
    <row r="154" spans="1:4" x14ac:dyDescent="0.3">
      <c r="A154">
        <v>2037</v>
      </c>
      <c r="B154">
        <v>9</v>
      </c>
      <c r="C154">
        <v>8</v>
      </c>
      <c r="D154">
        <v>11</v>
      </c>
    </row>
    <row r="155" spans="1:4" x14ac:dyDescent="0.3">
      <c r="A155">
        <v>2038</v>
      </c>
      <c r="B155">
        <v>9</v>
      </c>
      <c r="C155">
        <v>8</v>
      </c>
      <c r="D155">
        <v>11</v>
      </c>
    </row>
    <row r="156" spans="1:4" x14ac:dyDescent="0.3">
      <c r="A156">
        <v>2039</v>
      </c>
      <c r="B156">
        <v>9</v>
      </c>
      <c r="C156">
        <v>8</v>
      </c>
      <c r="D156">
        <v>12</v>
      </c>
    </row>
    <row r="157" spans="1:4" x14ac:dyDescent="0.3">
      <c r="A157">
        <v>2040</v>
      </c>
      <c r="B157">
        <v>9</v>
      </c>
      <c r="C157">
        <v>8</v>
      </c>
      <c r="D157">
        <v>13</v>
      </c>
    </row>
    <row r="158" spans="1:4" x14ac:dyDescent="0.3">
      <c r="A158">
        <v>2041</v>
      </c>
      <c r="B158">
        <v>10</v>
      </c>
      <c r="C158">
        <v>8</v>
      </c>
      <c r="D158">
        <v>13</v>
      </c>
    </row>
    <row r="159" spans="1:4" x14ac:dyDescent="0.3">
      <c r="A159">
        <v>2042</v>
      </c>
      <c r="B159">
        <v>9</v>
      </c>
      <c r="C159">
        <v>8</v>
      </c>
      <c r="D159">
        <v>13</v>
      </c>
    </row>
    <row r="160" spans="1:4" x14ac:dyDescent="0.3">
      <c r="A160">
        <v>2043</v>
      </c>
      <c r="B160">
        <v>9</v>
      </c>
      <c r="C160">
        <v>8</v>
      </c>
      <c r="D160">
        <v>13</v>
      </c>
    </row>
    <row r="161" spans="1:86" x14ac:dyDescent="0.3">
      <c r="A161">
        <v>2044</v>
      </c>
      <c r="B161">
        <v>10</v>
      </c>
      <c r="C161">
        <v>8</v>
      </c>
      <c r="D161">
        <v>13</v>
      </c>
    </row>
    <row r="162" spans="1:86" x14ac:dyDescent="0.3">
      <c r="A162">
        <v>2045</v>
      </c>
      <c r="B162">
        <v>10</v>
      </c>
      <c r="C162">
        <v>8</v>
      </c>
      <c r="D162">
        <v>13</v>
      </c>
    </row>
    <row r="163" spans="1:86" x14ac:dyDescent="0.3">
      <c r="A163">
        <v>2046</v>
      </c>
      <c r="B163">
        <v>10</v>
      </c>
      <c r="C163">
        <v>8</v>
      </c>
      <c r="D163">
        <v>13</v>
      </c>
    </row>
    <row r="164" spans="1:86" x14ac:dyDescent="0.3">
      <c r="A164">
        <v>2047</v>
      </c>
      <c r="B164">
        <v>10</v>
      </c>
      <c r="C164">
        <v>8</v>
      </c>
      <c r="D164">
        <v>13</v>
      </c>
    </row>
    <row r="165" spans="1:86" x14ac:dyDescent="0.3">
      <c r="A165">
        <v>2048</v>
      </c>
      <c r="B165">
        <v>10</v>
      </c>
      <c r="C165">
        <v>8</v>
      </c>
      <c r="D165">
        <v>13</v>
      </c>
    </row>
    <row r="166" spans="1:86" x14ac:dyDescent="0.3">
      <c r="A166">
        <v>2049</v>
      </c>
      <c r="B166">
        <v>9</v>
      </c>
      <c r="C166">
        <v>8</v>
      </c>
      <c r="D166">
        <v>13</v>
      </c>
    </row>
    <row r="167" spans="1:86" x14ac:dyDescent="0.3">
      <c r="A167">
        <v>2050</v>
      </c>
      <c r="B167">
        <v>9</v>
      </c>
      <c r="C167">
        <v>8</v>
      </c>
      <c r="D167">
        <v>13</v>
      </c>
    </row>
    <row r="169" spans="1:86" x14ac:dyDescent="0.3">
      <c r="A169" t="s">
        <v>54</v>
      </c>
    </row>
    <row r="170" spans="1:86" x14ac:dyDescent="0.3">
      <c r="B170" t="s">
        <v>38</v>
      </c>
      <c r="C170" t="s">
        <v>39</v>
      </c>
      <c r="D170" t="s">
        <v>40</v>
      </c>
      <c r="F170" cm="1">
        <f t="array" ref="F170:CH171">TRANSPOSE(A171:B251)</f>
        <v>1970</v>
      </c>
      <c r="G170">
        <v>1971</v>
      </c>
      <c r="H170">
        <v>1972</v>
      </c>
      <c r="I170">
        <v>1973</v>
      </c>
      <c r="J170">
        <v>1974</v>
      </c>
      <c r="K170">
        <v>1975</v>
      </c>
      <c r="L170">
        <v>1976</v>
      </c>
      <c r="M170">
        <v>1977</v>
      </c>
      <c r="N170">
        <v>1978</v>
      </c>
      <c r="O170">
        <v>1979</v>
      </c>
      <c r="P170">
        <v>1980</v>
      </c>
      <c r="Q170">
        <v>1981</v>
      </c>
      <c r="R170">
        <v>1982</v>
      </c>
      <c r="S170">
        <v>1983</v>
      </c>
      <c r="T170">
        <v>1984</v>
      </c>
      <c r="U170">
        <v>1985</v>
      </c>
      <c r="V170">
        <v>1986</v>
      </c>
      <c r="W170">
        <v>1987</v>
      </c>
      <c r="X170">
        <v>1988</v>
      </c>
      <c r="Y170">
        <v>1989</v>
      </c>
      <c r="Z170">
        <v>1990</v>
      </c>
      <c r="AA170">
        <v>1991</v>
      </c>
      <c r="AB170">
        <v>1992</v>
      </c>
      <c r="AC170">
        <v>1993</v>
      </c>
      <c r="AD170">
        <v>1994</v>
      </c>
      <c r="AE170">
        <v>1995</v>
      </c>
      <c r="AF170">
        <v>1996</v>
      </c>
      <c r="AG170">
        <v>1997</v>
      </c>
      <c r="AH170">
        <v>1998</v>
      </c>
      <c r="AI170">
        <v>1999</v>
      </c>
      <c r="AJ170">
        <v>2000</v>
      </c>
      <c r="AK170">
        <v>2001</v>
      </c>
      <c r="AL170">
        <v>2002</v>
      </c>
      <c r="AM170">
        <v>2003</v>
      </c>
      <c r="AN170">
        <v>2004</v>
      </c>
      <c r="AO170">
        <v>2005</v>
      </c>
      <c r="AP170">
        <v>2006</v>
      </c>
      <c r="AQ170">
        <v>2007</v>
      </c>
      <c r="AR170">
        <v>2008</v>
      </c>
      <c r="AS170">
        <v>2009</v>
      </c>
      <c r="AT170">
        <v>2010</v>
      </c>
      <c r="AU170">
        <v>2011</v>
      </c>
      <c r="AV170">
        <v>2012</v>
      </c>
      <c r="AW170">
        <v>2013</v>
      </c>
      <c r="AX170">
        <v>2014</v>
      </c>
      <c r="AY170">
        <v>2015</v>
      </c>
      <c r="AZ170">
        <v>2016</v>
      </c>
      <c r="BA170">
        <v>2017</v>
      </c>
      <c r="BB170">
        <v>2018</v>
      </c>
      <c r="BC170">
        <v>2019</v>
      </c>
      <c r="BD170">
        <v>2020</v>
      </c>
      <c r="BE170">
        <v>2021</v>
      </c>
      <c r="BF170">
        <v>2022</v>
      </c>
      <c r="BG170">
        <v>2023</v>
      </c>
      <c r="BH170">
        <v>2024</v>
      </c>
      <c r="BI170">
        <v>2025</v>
      </c>
      <c r="BJ170">
        <v>2026</v>
      </c>
      <c r="BK170">
        <v>2027</v>
      </c>
      <c r="BL170">
        <v>2028</v>
      </c>
      <c r="BM170">
        <v>2029</v>
      </c>
      <c r="BN170">
        <v>2030</v>
      </c>
      <c r="BO170">
        <v>2031</v>
      </c>
      <c r="BP170">
        <v>2032</v>
      </c>
      <c r="BQ170">
        <v>2033</v>
      </c>
      <c r="BR170">
        <v>2034</v>
      </c>
      <c r="BS170">
        <v>2035</v>
      </c>
      <c r="BT170">
        <v>2036</v>
      </c>
      <c r="BU170">
        <v>2037</v>
      </c>
      <c r="BV170">
        <v>2038</v>
      </c>
      <c r="BW170">
        <v>2039</v>
      </c>
      <c r="BX170">
        <v>2040</v>
      </c>
      <c r="BY170">
        <v>2041</v>
      </c>
      <c r="BZ170">
        <v>2042</v>
      </c>
      <c r="CA170">
        <v>2043</v>
      </c>
      <c r="CB170">
        <v>2044</v>
      </c>
      <c r="CC170">
        <v>2045</v>
      </c>
      <c r="CD170">
        <v>2046</v>
      </c>
      <c r="CE170">
        <v>2047</v>
      </c>
      <c r="CF170">
        <v>2048</v>
      </c>
      <c r="CG170">
        <v>2049</v>
      </c>
      <c r="CH170">
        <v>2050</v>
      </c>
    </row>
    <row r="171" spans="1:86" x14ac:dyDescent="0.3">
      <c r="A171">
        <v>1970</v>
      </c>
      <c r="B171">
        <v>0</v>
      </c>
      <c r="C171">
        <v>0</v>
      </c>
      <c r="D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2</v>
      </c>
      <c r="W171">
        <v>11</v>
      </c>
      <c r="X171">
        <v>59</v>
      </c>
      <c r="Y171">
        <v>215</v>
      </c>
      <c r="Z171">
        <v>562</v>
      </c>
      <c r="AA171">
        <v>1097</v>
      </c>
      <c r="AB171" s="2">
        <v>1732</v>
      </c>
      <c r="AC171" s="2">
        <v>2342</v>
      </c>
      <c r="AD171" s="2">
        <v>2882</v>
      </c>
      <c r="AE171" s="2">
        <v>3000</v>
      </c>
      <c r="AF171" s="2">
        <v>3453</v>
      </c>
      <c r="AG171" s="2">
        <v>3769</v>
      </c>
      <c r="AH171" s="2">
        <v>3945</v>
      </c>
      <c r="AI171" s="2">
        <v>3974</v>
      </c>
      <c r="AJ171" s="2">
        <v>4001</v>
      </c>
      <c r="AK171" s="2">
        <v>4115</v>
      </c>
      <c r="AL171" s="2">
        <v>4031</v>
      </c>
      <c r="AM171" s="2">
        <v>3807</v>
      </c>
      <c r="AN171" s="2">
        <v>3164</v>
      </c>
      <c r="AO171" s="2">
        <v>2561</v>
      </c>
      <c r="AP171" s="2">
        <v>2130</v>
      </c>
      <c r="AQ171" s="2">
        <v>1844</v>
      </c>
      <c r="AR171" s="2">
        <v>1520</v>
      </c>
      <c r="AS171" s="2">
        <v>1237</v>
      </c>
      <c r="AT171" s="2">
        <v>947</v>
      </c>
      <c r="AU171" s="2">
        <v>854</v>
      </c>
      <c r="AV171" s="2">
        <v>707</v>
      </c>
      <c r="AW171" s="2">
        <v>548</v>
      </c>
      <c r="AX171" s="2">
        <v>486</v>
      </c>
      <c r="AY171" s="2">
        <v>420</v>
      </c>
      <c r="AZ171" s="2">
        <v>364</v>
      </c>
      <c r="BA171" s="2">
        <v>288</v>
      </c>
      <c r="BB171" s="2">
        <v>228</v>
      </c>
      <c r="BC171" s="2">
        <v>194</v>
      </c>
      <c r="BD171" s="2">
        <v>157</v>
      </c>
      <c r="BE171" s="2">
        <v>131</v>
      </c>
      <c r="BF171" s="2">
        <v>110</v>
      </c>
      <c r="BG171" s="2">
        <v>86</v>
      </c>
      <c r="BH171">
        <v>68</v>
      </c>
      <c r="BI171">
        <v>56</v>
      </c>
      <c r="BJ171">
        <v>45</v>
      </c>
      <c r="BK171">
        <v>37</v>
      </c>
      <c r="BL171">
        <v>31</v>
      </c>
      <c r="BM171">
        <v>27</v>
      </c>
      <c r="BN171">
        <v>32</v>
      </c>
      <c r="BO171">
        <v>32</v>
      </c>
      <c r="BP171">
        <v>28</v>
      </c>
      <c r="BQ171">
        <v>27</v>
      </c>
      <c r="BR171">
        <v>24</v>
      </c>
      <c r="BS171">
        <v>23</v>
      </c>
      <c r="BT171">
        <v>23</v>
      </c>
      <c r="BU171">
        <v>22</v>
      </c>
      <c r="BV171">
        <v>22</v>
      </c>
      <c r="BW171">
        <v>22</v>
      </c>
      <c r="BX171">
        <v>21</v>
      </c>
      <c r="BY171">
        <v>21</v>
      </c>
      <c r="BZ171">
        <v>21</v>
      </c>
      <c r="CA171">
        <v>21</v>
      </c>
      <c r="CB171">
        <v>21</v>
      </c>
      <c r="CC171">
        <v>22</v>
      </c>
      <c r="CD171">
        <v>22</v>
      </c>
      <c r="CE171">
        <v>22</v>
      </c>
      <c r="CF171">
        <v>21</v>
      </c>
      <c r="CG171">
        <v>21</v>
      </c>
      <c r="CH171">
        <v>21</v>
      </c>
    </row>
    <row r="172" spans="1:86" x14ac:dyDescent="0.3">
      <c r="A172">
        <v>1971</v>
      </c>
      <c r="B172">
        <v>0</v>
      </c>
      <c r="C172">
        <v>0</v>
      </c>
      <c r="D172">
        <v>0</v>
      </c>
    </row>
    <row r="173" spans="1:86" x14ac:dyDescent="0.3">
      <c r="A173">
        <v>1972</v>
      </c>
      <c r="B173">
        <v>0</v>
      </c>
      <c r="C173">
        <v>0</v>
      </c>
      <c r="D173">
        <v>0</v>
      </c>
    </row>
    <row r="174" spans="1:86" x14ac:dyDescent="0.3">
      <c r="A174">
        <v>1973</v>
      </c>
      <c r="B174">
        <v>0</v>
      </c>
      <c r="C174">
        <v>0</v>
      </c>
      <c r="D174">
        <v>0</v>
      </c>
    </row>
    <row r="175" spans="1:86" x14ac:dyDescent="0.3">
      <c r="A175">
        <v>1974</v>
      </c>
      <c r="B175">
        <v>0</v>
      </c>
      <c r="C175">
        <v>0</v>
      </c>
      <c r="D175">
        <v>0</v>
      </c>
    </row>
    <row r="176" spans="1:86" x14ac:dyDescent="0.3">
      <c r="A176">
        <v>1975</v>
      </c>
      <c r="B176">
        <v>0</v>
      </c>
      <c r="C176">
        <v>0</v>
      </c>
      <c r="D176">
        <v>0</v>
      </c>
    </row>
    <row r="177" spans="1:4" x14ac:dyDescent="0.3">
      <c r="A177">
        <v>1976</v>
      </c>
      <c r="B177">
        <v>0</v>
      </c>
      <c r="C177">
        <v>0</v>
      </c>
      <c r="D177">
        <v>0</v>
      </c>
    </row>
    <row r="178" spans="1:4" x14ac:dyDescent="0.3">
      <c r="A178">
        <v>1977</v>
      </c>
      <c r="B178">
        <v>0</v>
      </c>
      <c r="C178">
        <v>0</v>
      </c>
      <c r="D178">
        <v>0</v>
      </c>
    </row>
    <row r="179" spans="1:4" x14ac:dyDescent="0.3">
      <c r="A179">
        <v>1978</v>
      </c>
      <c r="B179">
        <v>0</v>
      </c>
      <c r="C179">
        <v>0</v>
      </c>
      <c r="D179">
        <v>0</v>
      </c>
    </row>
    <row r="180" spans="1:4" x14ac:dyDescent="0.3">
      <c r="A180">
        <v>1979</v>
      </c>
      <c r="B180">
        <v>0</v>
      </c>
      <c r="C180">
        <v>0</v>
      </c>
      <c r="D180">
        <v>0</v>
      </c>
    </row>
    <row r="181" spans="1:4" x14ac:dyDescent="0.3">
      <c r="A181">
        <v>1980</v>
      </c>
      <c r="B181">
        <v>0</v>
      </c>
      <c r="C181">
        <v>0</v>
      </c>
      <c r="D181">
        <v>0</v>
      </c>
    </row>
    <row r="182" spans="1:4" x14ac:dyDescent="0.3">
      <c r="A182">
        <v>1981</v>
      </c>
      <c r="B182">
        <v>0</v>
      </c>
      <c r="C182">
        <v>0</v>
      </c>
      <c r="D182">
        <v>0</v>
      </c>
    </row>
    <row r="183" spans="1:4" x14ac:dyDescent="0.3">
      <c r="A183">
        <v>1982</v>
      </c>
      <c r="B183">
        <v>0</v>
      </c>
      <c r="C183">
        <v>0</v>
      </c>
      <c r="D183">
        <v>0</v>
      </c>
    </row>
    <row r="184" spans="1:4" x14ac:dyDescent="0.3">
      <c r="A184">
        <v>1983</v>
      </c>
      <c r="B184">
        <v>0</v>
      </c>
      <c r="C184">
        <v>0</v>
      </c>
      <c r="D184">
        <v>0</v>
      </c>
    </row>
    <row r="185" spans="1:4" x14ac:dyDescent="0.3">
      <c r="A185">
        <v>1984</v>
      </c>
      <c r="B185">
        <v>0</v>
      </c>
      <c r="C185">
        <v>0</v>
      </c>
      <c r="D185">
        <v>0</v>
      </c>
    </row>
    <row r="186" spans="1:4" x14ac:dyDescent="0.3">
      <c r="A186">
        <v>1985</v>
      </c>
      <c r="B186">
        <v>0</v>
      </c>
      <c r="C186">
        <v>0</v>
      </c>
      <c r="D186">
        <v>0</v>
      </c>
    </row>
    <row r="187" spans="1:4" x14ac:dyDescent="0.3">
      <c r="A187">
        <v>1986</v>
      </c>
      <c r="B187">
        <v>2</v>
      </c>
      <c r="C187">
        <v>1</v>
      </c>
      <c r="D187">
        <v>2</v>
      </c>
    </row>
    <row r="188" spans="1:4" x14ac:dyDescent="0.3">
      <c r="A188">
        <v>1987</v>
      </c>
      <c r="B188">
        <v>11</v>
      </c>
      <c r="C188">
        <v>9</v>
      </c>
      <c r="D188">
        <v>13</v>
      </c>
    </row>
    <row r="189" spans="1:4" x14ac:dyDescent="0.3">
      <c r="A189">
        <v>1988</v>
      </c>
      <c r="B189">
        <v>59</v>
      </c>
      <c r="C189">
        <v>48</v>
      </c>
      <c r="D189">
        <v>69</v>
      </c>
    </row>
    <row r="190" spans="1:4" x14ac:dyDescent="0.3">
      <c r="A190">
        <v>1989</v>
      </c>
      <c r="B190">
        <v>215</v>
      </c>
      <c r="C190">
        <v>178</v>
      </c>
      <c r="D190">
        <v>258</v>
      </c>
    </row>
    <row r="191" spans="1:4" x14ac:dyDescent="0.3">
      <c r="A191">
        <v>1990</v>
      </c>
      <c r="B191">
        <v>562</v>
      </c>
      <c r="C191">
        <v>465</v>
      </c>
      <c r="D191">
        <v>668</v>
      </c>
    </row>
    <row r="192" spans="1:4" x14ac:dyDescent="0.3">
      <c r="A192">
        <v>1991</v>
      </c>
      <c r="B192" s="2">
        <v>1097</v>
      </c>
      <c r="C192">
        <v>912</v>
      </c>
      <c r="D192" s="2">
        <v>1295</v>
      </c>
    </row>
    <row r="193" spans="1:4" x14ac:dyDescent="0.3">
      <c r="A193">
        <v>1992</v>
      </c>
      <c r="B193" s="2">
        <v>1732</v>
      </c>
      <c r="C193" s="2">
        <v>1447</v>
      </c>
      <c r="D193" s="2">
        <v>2047</v>
      </c>
    </row>
    <row r="194" spans="1:4" x14ac:dyDescent="0.3">
      <c r="A194">
        <v>1993</v>
      </c>
      <c r="B194" s="2">
        <v>2342</v>
      </c>
      <c r="C194" s="2">
        <v>1932</v>
      </c>
      <c r="D194" s="2">
        <v>2757</v>
      </c>
    </row>
    <row r="195" spans="1:4" x14ac:dyDescent="0.3">
      <c r="A195">
        <v>1994</v>
      </c>
      <c r="B195" s="2">
        <v>2882</v>
      </c>
      <c r="C195" s="2">
        <v>2411</v>
      </c>
      <c r="D195" s="2">
        <v>3357</v>
      </c>
    </row>
    <row r="196" spans="1:4" x14ac:dyDescent="0.3">
      <c r="A196">
        <v>1995</v>
      </c>
      <c r="B196" s="2">
        <v>3000</v>
      </c>
      <c r="C196" s="2">
        <v>2532</v>
      </c>
      <c r="D196" s="2">
        <v>3466</v>
      </c>
    </row>
    <row r="197" spans="1:4" x14ac:dyDescent="0.3">
      <c r="A197">
        <v>1996</v>
      </c>
      <c r="B197" s="2">
        <v>3453</v>
      </c>
      <c r="C197" s="2">
        <v>2896</v>
      </c>
      <c r="D197" s="2">
        <v>4033</v>
      </c>
    </row>
    <row r="198" spans="1:4" x14ac:dyDescent="0.3">
      <c r="A198">
        <v>1997</v>
      </c>
      <c r="B198" s="2">
        <v>3769</v>
      </c>
      <c r="C198" s="2">
        <v>3104</v>
      </c>
      <c r="D198" s="2">
        <v>4369</v>
      </c>
    </row>
    <row r="199" spans="1:4" x14ac:dyDescent="0.3">
      <c r="A199">
        <v>1998</v>
      </c>
      <c r="B199" s="2">
        <v>3945</v>
      </c>
      <c r="C199" s="2">
        <v>3286</v>
      </c>
      <c r="D199" s="2">
        <v>4607</v>
      </c>
    </row>
    <row r="200" spans="1:4" x14ac:dyDescent="0.3">
      <c r="A200">
        <v>1999</v>
      </c>
      <c r="B200" s="2">
        <v>3974</v>
      </c>
      <c r="C200" s="2">
        <v>3312</v>
      </c>
      <c r="D200" s="2">
        <v>4585</v>
      </c>
    </row>
    <row r="201" spans="1:4" x14ac:dyDescent="0.3">
      <c r="A201">
        <v>2000</v>
      </c>
      <c r="B201" s="2">
        <v>4001</v>
      </c>
      <c r="C201" s="2">
        <v>3403</v>
      </c>
      <c r="D201" s="2">
        <v>4607</v>
      </c>
    </row>
    <row r="202" spans="1:4" x14ac:dyDescent="0.3">
      <c r="A202">
        <v>2001</v>
      </c>
      <c r="B202" s="2">
        <v>4115</v>
      </c>
      <c r="C202" s="2">
        <v>3485</v>
      </c>
      <c r="D202" s="2">
        <v>4709</v>
      </c>
    </row>
    <row r="203" spans="1:4" x14ac:dyDescent="0.3">
      <c r="A203">
        <v>2002</v>
      </c>
      <c r="B203" s="2">
        <v>4031</v>
      </c>
      <c r="C203" s="2">
        <v>3284</v>
      </c>
      <c r="D203" s="2">
        <v>4711</v>
      </c>
    </row>
    <row r="204" spans="1:4" x14ac:dyDescent="0.3">
      <c r="A204">
        <v>2003</v>
      </c>
      <c r="B204" s="2">
        <v>3807</v>
      </c>
      <c r="C204" s="2">
        <v>2978</v>
      </c>
      <c r="D204" s="2">
        <v>4604</v>
      </c>
    </row>
    <row r="205" spans="1:4" x14ac:dyDescent="0.3">
      <c r="A205">
        <v>2004</v>
      </c>
      <c r="B205" s="2">
        <v>3164</v>
      </c>
      <c r="C205" s="2">
        <v>2477</v>
      </c>
      <c r="D205" s="2">
        <v>3936</v>
      </c>
    </row>
    <row r="206" spans="1:4" x14ac:dyDescent="0.3">
      <c r="A206">
        <v>2005</v>
      </c>
      <c r="B206" s="2">
        <v>2561</v>
      </c>
      <c r="C206" s="2">
        <v>2049</v>
      </c>
      <c r="D206" s="2">
        <v>3140</v>
      </c>
    </row>
    <row r="207" spans="1:4" x14ac:dyDescent="0.3">
      <c r="A207">
        <v>2006</v>
      </c>
      <c r="B207" s="2">
        <v>2130</v>
      </c>
      <c r="C207" s="2">
        <v>1755</v>
      </c>
      <c r="D207" s="2">
        <v>2512</v>
      </c>
    </row>
    <row r="208" spans="1:4" x14ac:dyDescent="0.3">
      <c r="A208">
        <v>2007</v>
      </c>
      <c r="B208" s="2">
        <v>1844</v>
      </c>
      <c r="C208" s="2">
        <v>1542</v>
      </c>
      <c r="D208" s="2">
        <v>2149</v>
      </c>
    </row>
    <row r="209" spans="1:4" x14ac:dyDescent="0.3">
      <c r="A209">
        <v>2008</v>
      </c>
      <c r="B209" s="2">
        <v>1520</v>
      </c>
      <c r="C209" s="2">
        <v>1269</v>
      </c>
      <c r="D209" s="2">
        <v>1764</v>
      </c>
    </row>
    <row r="210" spans="1:4" x14ac:dyDescent="0.3">
      <c r="A210">
        <v>2009</v>
      </c>
      <c r="B210" s="2">
        <v>1237</v>
      </c>
      <c r="C210" s="2">
        <v>1030</v>
      </c>
      <c r="D210" s="2">
        <v>1442</v>
      </c>
    </row>
    <row r="211" spans="1:4" x14ac:dyDescent="0.3">
      <c r="A211">
        <v>2010</v>
      </c>
      <c r="B211">
        <v>947</v>
      </c>
      <c r="C211">
        <v>819</v>
      </c>
      <c r="D211" s="2">
        <v>1058</v>
      </c>
    </row>
    <row r="212" spans="1:4" x14ac:dyDescent="0.3">
      <c r="A212">
        <v>2011</v>
      </c>
      <c r="B212">
        <v>854</v>
      </c>
      <c r="C212">
        <v>732</v>
      </c>
      <c r="D212">
        <v>966</v>
      </c>
    </row>
    <row r="213" spans="1:4" x14ac:dyDescent="0.3">
      <c r="A213">
        <v>2012</v>
      </c>
      <c r="B213">
        <v>707</v>
      </c>
      <c r="C213">
        <v>583</v>
      </c>
      <c r="D213">
        <v>829</v>
      </c>
    </row>
    <row r="214" spans="1:4" x14ac:dyDescent="0.3">
      <c r="A214">
        <v>2013</v>
      </c>
      <c r="B214">
        <v>548</v>
      </c>
      <c r="C214">
        <v>452</v>
      </c>
      <c r="D214">
        <v>642</v>
      </c>
    </row>
    <row r="215" spans="1:4" x14ac:dyDescent="0.3">
      <c r="A215">
        <v>2014</v>
      </c>
      <c r="B215">
        <v>486</v>
      </c>
      <c r="C215">
        <v>399</v>
      </c>
      <c r="D215">
        <v>573</v>
      </c>
    </row>
    <row r="216" spans="1:4" x14ac:dyDescent="0.3">
      <c r="A216">
        <v>2015</v>
      </c>
      <c r="B216">
        <v>420</v>
      </c>
      <c r="C216">
        <v>345</v>
      </c>
      <c r="D216">
        <v>490</v>
      </c>
    </row>
    <row r="217" spans="1:4" x14ac:dyDescent="0.3">
      <c r="A217">
        <v>2016</v>
      </c>
      <c r="B217">
        <v>364</v>
      </c>
      <c r="C217">
        <v>296</v>
      </c>
      <c r="D217">
        <v>427</v>
      </c>
    </row>
    <row r="218" spans="1:4" x14ac:dyDescent="0.3">
      <c r="A218">
        <v>2017</v>
      </c>
      <c r="B218">
        <v>288</v>
      </c>
      <c r="C218">
        <v>234</v>
      </c>
      <c r="D218">
        <v>339</v>
      </c>
    </row>
    <row r="219" spans="1:4" x14ac:dyDescent="0.3">
      <c r="A219">
        <v>2018</v>
      </c>
      <c r="B219">
        <v>228</v>
      </c>
      <c r="C219">
        <v>186</v>
      </c>
      <c r="D219">
        <v>268</v>
      </c>
    </row>
    <row r="220" spans="1:4" x14ac:dyDescent="0.3">
      <c r="A220">
        <v>2019</v>
      </c>
      <c r="B220">
        <v>194</v>
      </c>
      <c r="C220">
        <v>161</v>
      </c>
      <c r="D220">
        <v>229</v>
      </c>
    </row>
    <row r="221" spans="1:4" x14ac:dyDescent="0.3">
      <c r="A221">
        <v>2020</v>
      </c>
      <c r="B221">
        <v>157</v>
      </c>
      <c r="C221">
        <v>130</v>
      </c>
      <c r="D221">
        <v>184</v>
      </c>
    </row>
    <row r="222" spans="1:4" x14ac:dyDescent="0.3">
      <c r="A222">
        <v>2021</v>
      </c>
      <c r="B222">
        <v>131</v>
      </c>
      <c r="C222">
        <v>108</v>
      </c>
      <c r="D222">
        <v>154</v>
      </c>
    </row>
    <row r="223" spans="1:4" x14ac:dyDescent="0.3">
      <c r="A223">
        <v>2022</v>
      </c>
      <c r="B223">
        <v>110</v>
      </c>
      <c r="C223">
        <v>91</v>
      </c>
      <c r="D223">
        <v>129</v>
      </c>
    </row>
    <row r="224" spans="1:4" x14ac:dyDescent="0.3">
      <c r="A224">
        <v>2023</v>
      </c>
      <c r="B224">
        <v>86</v>
      </c>
      <c r="C224">
        <v>72</v>
      </c>
      <c r="D224">
        <v>100</v>
      </c>
    </row>
    <row r="225" spans="1:4" x14ac:dyDescent="0.3">
      <c r="A225">
        <v>2024</v>
      </c>
      <c r="B225">
        <v>68</v>
      </c>
      <c r="C225">
        <v>56</v>
      </c>
      <c r="D225">
        <v>79</v>
      </c>
    </row>
    <row r="226" spans="1:4" x14ac:dyDescent="0.3">
      <c r="A226">
        <v>2025</v>
      </c>
      <c r="B226">
        <v>56</v>
      </c>
      <c r="C226">
        <v>46</v>
      </c>
      <c r="D226">
        <v>65</v>
      </c>
    </row>
    <row r="227" spans="1:4" x14ac:dyDescent="0.3">
      <c r="A227">
        <v>2026</v>
      </c>
      <c r="B227">
        <v>45</v>
      </c>
      <c r="C227">
        <v>37</v>
      </c>
      <c r="D227">
        <v>52</v>
      </c>
    </row>
    <row r="228" spans="1:4" x14ac:dyDescent="0.3">
      <c r="A228">
        <v>2027</v>
      </c>
      <c r="B228">
        <v>37</v>
      </c>
      <c r="C228">
        <v>30</v>
      </c>
      <c r="D228">
        <v>43</v>
      </c>
    </row>
    <row r="229" spans="1:4" x14ac:dyDescent="0.3">
      <c r="A229">
        <v>2028</v>
      </c>
      <c r="B229">
        <v>31</v>
      </c>
      <c r="C229">
        <v>25</v>
      </c>
      <c r="D229">
        <v>36</v>
      </c>
    </row>
    <row r="230" spans="1:4" x14ac:dyDescent="0.3">
      <c r="A230">
        <v>2029</v>
      </c>
      <c r="B230">
        <v>27</v>
      </c>
      <c r="C230">
        <v>22</v>
      </c>
      <c r="D230">
        <v>31</v>
      </c>
    </row>
    <row r="231" spans="1:4" x14ac:dyDescent="0.3">
      <c r="A231">
        <v>2030</v>
      </c>
      <c r="B231">
        <v>32</v>
      </c>
      <c r="C231">
        <v>26</v>
      </c>
      <c r="D231">
        <v>38</v>
      </c>
    </row>
    <row r="232" spans="1:4" x14ac:dyDescent="0.3">
      <c r="A232">
        <v>2031</v>
      </c>
      <c r="B232">
        <v>32</v>
      </c>
      <c r="C232">
        <v>26</v>
      </c>
      <c r="D232">
        <v>38</v>
      </c>
    </row>
    <row r="233" spans="1:4" x14ac:dyDescent="0.3">
      <c r="A233">
        <v>2032</v>
      </c>
      <c r="B233">
        <v>28</v>
      </c>
      <c r="C233">
        <v>23</v>
      </c>
      <c r="D233">
        <v>33</v>
      </c>
    </row>
    <row r="234" spans="1:4" x14ac:dyDescent="0.3">
      <c r="A234">
        <v>2033</v>
      </c>
      <c r="B234">
        <v>27</v>
      </c>
      <c r="C234">
        <v>22</v>
      </c>
      <c r="D234">
        <v>31</v>
      </c>
    </row>
    <row r="235" spans="1:4" x14ac:dyDescent="0.3">
      <c r="A235">
        <v>2034</v>
      </c>
      <c r="B235">
        <v>24</v>
      </c>
      <c r="C235">
        <v>20</v>
      </c>
      <c r="D235">
        <v>29</v>
      </c>
    </row>
    <row r="236" spans="1:4" x14ac:dyDescent="0.3">
      <c r="A236">
        <v>2035</v>
      </c>
      <c r="B236">
        <v>23</v>
      </c>
      <c r="C236">
        <v>19</v>
      </c>
      <c r="D236">
        <v>28</v>
      </c>
    </row>
    <row r="237" spans="1:4" x14ac:dyDescent="0.3">
      <c r="A237">
        <v>2036</v>
      </c>
      <c r="B237">
        <v>23</v>
      </c>
      <c r="C237">
        <v>19</v>
      </c>
      <c r="D237">
        <v>27</v>
      </c>
    </row>
    <row r="238" spans="1:4" x14ac:dyDescent="0.3">
      <c r="A238">
        <v>2037</v>
      </c>
      <c r="B238">
        <v>22</v>
      </c>
      <c r="C238">
        <v>18</v>
      </c>
      <c r="D238">
        <v>27</v>
      </c>
    </row>
    <row r="239" spans="1:4" x14ac:dyDescent="0.3">
      <c r="A239">
        <v>2038</v>
      </c>
      <c r="B239">
        <v>22</v>
      </c>
      <c r="C239">
        <v>18</v>
      </c>
      <c r="D239">
        <v>27</v>
      </c>
    </row>
    <row r="240" spans="1:4" x14ac:dyDescent="0.3">
      <c r="A240">
        <v>2039</v>
      </c>
      <c r="B240">
        <v>22</v>
      </c>
      <c r="C240">
        <v>18</v>
      </c>
      <c r="D240">
        <v>26</v>
      </c>
    </row>
    <row r="241" spans="1:86" x14ac:dyDescent="0.3">
      <c r="A241">
        <v>2040</v>
      </c>
      <c r="B241">
        <v>21</v>
      </c>
      <c r="C241">
        <v>17</v>
      </c>
      <c r="D241">
        <v>28</v>
      </c>
    </row>
    <row r="242" spans="1:86" x14ac:dyDescent="0.3">
      <c r="A242">
        <v>2041</v>
      </c>
      <c r="B242">
        <v>21</v>
      </c>
      <c r="C242">
        <v>17</v>
      </c>
      <c r="D242">
        <v>28</v>
      </c>
    </row>
    <row r="243" spans="1:86" x14ac:dyDescent="0.3">
      <c r="A243">
        <v>2042</v>
      </c>
      <c r="B243">
        <v>21</v>
      </c>
      <c r="C243">
        <v>17</v>
      </c>
      <c r="D243">
        <v>29</v>
      </c>
    </row>
    <row r="244" spans="1:86" x14ac:dyDescent="0.3">
      <c r="A244">
        <v>2043</v>
      </c>
      <c r="B244">
        <v>21</v>
      </c>
      <c r="C244">
        <v>17</v>
      </c>
      <c r="D244">
        <v>29</v>
      </c>
    </row>
    <row r="245" spans="1:86" x14ac:dyDescent="0.3">
      <c r="A245">
        <v>2044</v>
      </c>
      <c r="B245">
        <v>21</v>
      </c>
      <c r="C245">
        <v>17</v>
      </c>
      <c r="D245">
        <v>29</v>
      </c>
    </row>
    <row r="246" spans="1:86" x14ac:dyDescent="0.3">
      <c r="A246">
        <v>2045</v>
      </c>
      <c r="B246">
        <v>22</v>
      </c>
      <c r="C246">
        <v>18</v>
      </c>
      <c r="D246">
        <v>29</v>
      </c>
    </row>
    <row r="247" spans="1:86" x14ac:dyDescent="0.3">
      <c r="A247">
        <v>2046</v>
      </c>
      <c r="B247">
        <v>22</v>
      </c>
      <c r="C247">
        <v>18</v>
      </c>
      <c r="D247">
        <v>28</v>
      </c>
    </row>
    <row r="248" spans="1:86" x14ac:dyDescent="0.3">
      <c r="A248">
        <v>2047</v>
      </c>
      <c r="B248">
        <v>22</v>
      </c>
      <c r="C248">
        <v>18</v>
      </c>
      <c r="D248">
        <v>28</v>
      </c>
    </row>
    <row r="249" spans="1:86" x14ac:dyDescent="0.3">
      <c r="A249">
        <v>2048</v>
      </c>
      <c r="B249">
        <v>21</v>
      </c>
      <c r="C249">
        <v>17</v>
      </c>
      <c r="D249">
        <v>28</v>
      </c>
    </row>
    <row r="250" spans="1:86" x14ac:dyDescent="0.3">
      <c r="A250">
        <v>2049</v>
      </c>
      <c r="B250">
        <v>21</v>
      </c>
      <c r="C250">
        <v>17</v>
      </c>
      <c r="D250">
        <v>29</v>
      </c>
    </row>
    <row r="251" spans="1:86" x14ac:dyDescent="0.3">
      <c r="A251">
        <v>2050</v>
      </c>
      <c r="B251">
        <v>21</v>
      </c>
      <c r="C251">
        <v>17</v>
      </c>
      <c r="D251">
        <v>28</v>
      </c>
    </row>
    <row r="253" spans="1:86" x14ac:dyDescent="0.3">
      <c r="A253" t="s">
        <v>55</v>
      </c>
    </row>
    <row r="254" spans="1:86" x14ac:dyDescent="0.3">
      <c r="B254" t="s">
        <v>38</v>
      </c>
      <c r="C254" t="s">
        <v>39</v>
      </c>
      <c r="D254" t="s">
        <v>40</v>
      </c>
      <c r="F254" cm="1">
        <f t="array" ref="F254:CH255">TRANSPOSE(A255:B335)</f>
        <v>1970</v>
      </c>
      <c r="G254">
        <v>1971</v>
      </c>
      <c r="H254">
        <v>1972</v>
      </c>
      <c r="I254">
        <v>1973</v>
      </c>
      <c r="J254">
        <v>1974</v>
      </c>
      <c r="K254">
        <v>1975</v>
      </c>
      <c r="L254">
        <v>1976</v>
      </c>
      <c r="M254">
        <v>1977</v>
      </c>
      <c r="N254">
        <v>1978</v>
      </c>
      <c r="O254">
        <v>1979</v>
      </c>
      <c r="P254">
        <v>1980</v>
      </c>
      <c r="Q254">
        <v>1981</v>
      </c>
      <c r="R254">
        <v>1982</v>
      </c>
      <c r="S254">
        <v>1983</v>
      </c>
      <c r="T254">
        <v>1984</v>
      </c>
      <c r="U254">
        <v>1985</v>
      </c>
      <c r="V254">
        <v>1986</v>
      </c>
      <c r="W254">
        <v>1987</v>
      </c>
      <c r="X254">
        <v>1988</v>
      </c>
      <c r="Y254">
        <v>1989</v>
      </c>
      <c r="Z254">
        <v>1990</v>
      </c>
      <c r="AA254">
        <v>1991</v>
      </c>
      <c r="AB254">
        <v>1992</v>
      </c>
      <c r="AC254">
        <v>1993</v>
      </c>
      <c r="AD254">
        <v>1994</v>
      </c>
      <c r="AE254">
        <v>1995</v>
      </c>
      <c r="AF254">
        <v>1996</v>
      </c>
      <c r="AG254">
        <v>1997</v>
      </c>
      <c r="AH254">
        <v>1998</v>
      </c>
      <c r="AI254">
        <v>1999</v>
      </c>
      <c r="AJ254">
        <v>2000</v>
      </c>
      <c r="AK254">
        <v>2001</v>
      </c>
      <c r="AL254">
        <v>2002</v>
      </c>
      <c r="AM254">
        <v>2003</v>
      </c>
      <c r="AN254">
        <v>2004</v>
      </c>
      <c r="AO254">
        <v>2005</v>
      </c>
      <c r="AP254">
        <v>2006</v>
      </c>
      <c r="AQ254">
        <v>2007</v>
      </c>
      <c r="AR254">
        <v>2008</v>
      </c>
      <c r="AS254">
        <v>2009</v>
      </c>
      <c r="AT254">
        <v>2010</v>
      </c>
      <c r="AU254">
        <v>2011</v>
      </c>
      <c r="AV254">
        <v>2012</v>
      </c>
      <c r="AW254">
        <v>2013</v>
      </c>
      <c r="AX254">
        <v>2014</v>
      </c>
      <c r="AY254">
        <v>2015</v>
      </c>
      <c r="AZ254">
        <v>2016</v>
      </c>
      <c r="BA254">
        <v>2017</v>
      </c>
      <c r="BB254">
        <v>2018</v>
      </c>
      <c r="BC254">
        <v>2019</v>
      </c>
      <c r="BD254">
        <v>2020</v>
      </c>
      <c r="BE254">
        <v>2021</v>
      </c>
      <c r="BF254">
        <v>2022</v>
      </c>
      <c r="BG254">
        <v>2023</v>
      </c>
      <c r="BH254">
        <v>2024</v>
      </c>
      <c r="BI254">
        <v>2025</v>
      </c>
      <c r="BJ254">
        <v>2026</v>
      </c>
      <c r="BK254">
        <v>2027</v>
      </c>
      <c r="BL254">
        <v>2028</v>
      </c>
      <c r="BM254">
        <v>2029</v>
      </c>
      <c r="BN254">
        <v>2030</v>
      </c>
      <c r="BO254">
        <v>2031</v>
      </c>
      <c r="BP254">
        <v>2032</v>
      </c>
      <c r="BQ254">
        <v>2033</v>
      </c>
      <c r="BR254">
        <v>2034</v>
      </c>
      <c r="BS254">
        <v>2035</v>
      </c>
      <c r="BT254">
        <v>2036</v>
      </c>
      <c r="BU254">
        <v>2037</v>
      </c>
      <c r="BV254">
        <v>2038</v>
      </c>
      <c r="BW254">
        <v>2039</v>
      </c>
      <c r="BX254">
        <v>2040</v>
      </c>
      <c r="BY254">
        <v>2041</v>
      </c>
      <c r="BZ254">
        <v>2042</v>
      </c>
      <c r="CA254">
        <v>2043</v>
      </c>
      <c r="CB254">
        <v>2044</v>
      </c>
      <c r="CC254">
        <v>2045</v>
      </c>
      <c r="CD254">
        <v>2046</v>
      </c>
      <c r="CE254">
        <v>2047</v>
      </c>
      <c r="CF254">
        <v>2048</v>
      </c>
      <c r="CG254">
        <v>2049</v>
      </c>
      <c r="CH254">
        <v>2050</v>
      </c>
    </row>
    <row r="255" spans="1:86" x14ac:dyDescent="0.3">
      <c r="A255">
        <v>1970</v>
      </c>
      <c r="B255">
        <v>0</v>
      </c>
      <c r="C255">
        <v>0</v>
      </c>
      <c r="D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1</v>
      </c>
      <c r="V255">
        <v>4</v>
      </c>
      <c r="W255">
        <v>24</v>
      </c>
      <c r="X255">
        <v>150</v>
      </c>
      <c r="Y255">
        <v>657</v>
      </c>
      <c r="Z255">
        <v>1918</v>
      </c>
      <c r="AA255">
        <v>4098</v>
      </c>
      <c r="AB255" s="2">
        <v>7136</v>
      </c>
      <c r="AC255" s="2">
        <v>10889</v>
      </c>
      <c r="AD255" s="2">
        <v>15152</v>
      </c>
      <c r="AE255" s="2">
        <v>19710</v>
      </c>
      <c r="AF255" s="2">
        <v>24350</v>
      </c>
      <c r="AG255" s="2">
        <v>28811</v>
      </c>
      <c r="AH255" s="2">
        <v>32855</v>
      </c>
      <c r="AI255" s="2">
        <v>36284</v>
      </c>
      <c r="AJ255" s="2">
        <v>38919</v>
      </c>
      <c r="AK255" s="2">
        <v>41095</v>
      </c>
      <c r="AL255" s="2">
        <v>42042</v>
      </c>
      <c r="AM255" s="2">
        <v>41569</v>
      </c>
      <c r="AN255" s="2">
        <v>39209</v>
      </c>
      <c r="AO255" s="2">
        <v>34282</v>
      </c>
      <c r="AP255" s="2">
        <v>29321</v>
      </c>
      <c r="AQ255" s="2">
        <v>26274</v>
      </c>
      <c r="AR255" s="2">
        <v>23727</v>
      </c>
      <c r="AS255" s="2">
        <v>21566</v>
      </c>
      <c r="AT255" s="2">
        <v>19515</v>
      </c>
      <c r="AU255" s="2">
        <v>17086</v>
      </c>
      <c r="AV255" s="2">
        <v>15230</v>
      </c>
      <c r="AW255" s="2">
        <v>14374</v>
      </c>
      <c r="AX255" s="2">
        <v>13074</v>
      </c>
      <c r="AY255" s="2">
        <v>11795</v>
      </c>
      <c r="AZ255" s="2">
        <v>10688</v>
      </c>
      <c r="BA255" s="2">
        <v>9631</v>
      </c>
      <c r="BB255" s="2">
        <v>8700</v>
      </c>
      <c r="BC255" s="2">
        <v>7926</v>
      </c>
      <c r="BD255" s="2">
        <v>7212</v>
      </c>
      <c r="BE255" s="2">
        <v>6424</v>
      </c>
      <c r="BF255" s="2">
        <v>5842</v>
      </c>
      <c r="BG255" s="2">
        <v>5501</v>
      </c>
      <c r="BH255">
        <v>4815</v>
      </c>
      <c r="BI255">
        <v>4632</v>
      </c>
      <c r="BJ255">
        <v>4620</v>
      </c>
      <c r="BK255">
        <v>4594</v>
      </c>
      <c r="BL255">
        <v>4556</v>
      </c>
      <c r="BM255">
        <v>4511</v>
      </c>
      <c r="BN255">
        <v>4461</v>
      </c>
      <c r="BO255">
        <v>4410</v>
      </c>
      <c r="BP255">
        <v>4358</v>
      </c>
      <c r="BQ255">
        <v>4307</v>
      </c>
      <c r="BR255">
        <v>4257</v>
      </c>
      <c r="BS255">
        <v>4208</v>
      </c>
      <c r="BT255">
        <v>4160</v>
      </c>
      <c r="BU255">
        <v>4113</v>
      </c>
      <c r="BV255">
        <v>4067</v>
      </c>
      <c r="BW255">
        <v>4022</v>
      </c>
      <c r="BX255">
        <v>3977</v>
      </c>
      <c r="BY255">
        <v>3932</v>
      </c>
      <c r="BZ255">
        <v>3887</v>
      </c>
      <c r="CA255">
        <v>3842</v>
      </c>
      <c r="CB255">
        <v>3795</v>
      </c>
      <c r="CC255">
        <v>3747</v>
      </c>
      <c r="CD255">
        <v>3698</v>
      </c>
      <c r="CE255">
        <v>3647</v>
      </c>
      <c r="CF255">
        <v>3596</v>
      </c>
      <c r="CG255">
        <v>3544</v>
      </c>
      <c r="CH255">
        <v>3491</v>
      </c>
    </row>
    <row r="256" spans="1:86" x14ac:dyDescent="0.3">
      <c r="A256">
        <v>1971</v>
      </c>
      <c r="B256">
        <v>0</v>
      </c>
      <c r="C256">
        <v>0</v>
      </c>
      <c r="D256">
        <v>0</v>
      </c>
    </row>
    <row r="257" spans="1:4" x14ac:dyDescent="0.3">
      <c r="A257">
        <v>1972</v>
      </c>
      <c r="B257">
        <v>0</v>
      </c>
      <c r="C257">
        <v>0</v>
      </c>
      <c r="D257">
        <v>0</v>
      </c>
    </row>
    <row r="258" spans="1:4" x14ac:dyDescent="0.3">
      <c r="A258">
        <v>1973</v>
      </c>
      <c r="B258">
        <v>0</v>
      </c>
      <c r="C258">
        <v>0</v>
      </c>
      <c r="D258">
        <v>0</v>
      </c>
    </row>
    <row r="259" spans="1:4" x14ac:dyDescent="0.3">
      <c r="A259">
        <v>1974</v>
      </c>
      <c r="B259">
        <v>0</v>
      </c>
      <c r="C259">
        <v>0</v>
      </c>
      <c r="D259">
        <v>0</v>
      </c>
    </row>
    <row r="260" spans="1:4" x14ac:dyDescent="0.3">
      <c r="A260">
        <v>1975</v>
      </c>
      <c r="B260">
        <v>0</v>
      </c>
      <c r="C260">
        <v>0</v>
      </c>
      <c r="D260">
        <v>0</v>
      </c>
    </row>
    <row r="261" spans="1:4" x14ac:dyDescent="0.3">
      <c r="A261">
        <v>1976</v>
      </c>
      <c r="B261">
        <v>0</v>
      </c>
      <c r="C261">
        <v>0</v>
      </c>
      <c r="D261">
        <v>0</v>
      </c>
    </row>
    <row r="262" spans="1:4" x14ac:dyDescent="0.3">
      <c r="A262">
        <v>1977</v>
      </c>
      <c r="B262">
        <v>0</v>
      </c>
      <c r="C262">
        <v>0</v>
      </c>
      <c r="D262">
        <v>0</v>
      </c>
    </row>
    <row r="263" spans="1:4" x14ac:dyDescent="0.3">
      <c r="A263">
        <v>1978</v>
      </c>
      <c r="B263">
        <v>0</v>
      </c>
      <c r="C263">
        <v>0</v>
      </c>
      <c r="D263">
        <v>0</v>
      </c>
    </row>
    <row r="264" spans="1:4" x14ac:dyDescent="0.3">
      <c r="A264">
        <v>1979</v>
      </c>
      <c r="B264">
        <v>0</v>
      </c>
      <c r="C264">
        <v>0</v>
      </c>
      <c r="D264">
        <v>0</v>
      </c>
    </row>
    <row r="265" spans="1:4" x14ac:dyDescent="0.3">
      <c r="A265">
        <v>1980</v>
      </c>
      <c r="B265">
        <v>0</v>
      </c>
      <c r="C265">
        <v>0</v>
      </c>
      <c r="D265">
        <v>0</v>
      </c>
    </row>
    <row r="266" spans="1:4" x14ac:dyDescent="0.3">
      <c r="A266">
        <v>1981</v>
      </c>
      <c r="B266">
        <v>0</v>
      </c>
      <c r="C266">
        <v>0</v>
      </c>
      <c r="D266">
        <v>0</v>
      </c>
    </row>
    <row r="267" spans="1:4" x14ac:dyDescent="0.3">
      <c r="A267">
        <v>1982</v>
      </c>
      <c r="B267">
        <v>0</v>
      </c>
      <c r="C267">
        <v>0</v>
      </c>
      <c r="D267">
        <v>0</v>
      </c>
    </row>
    <row r="268" spans="1:4" x14ac:dyDescent="0.3">
      <c r="A268">
        <v>1983</v>
      </c>
      <c r="B268">
        <v>0</v>
      </c>
      <c r="C268">
        <v>0</v>
      </c>
      <c r="D268">
        <v>0</v>
      </c>
    </row>
    <row r="269" spans="1:4" x14ac:dyDescent="0.3">
      <c r="A269">
        <v>1984</v>
      </c>
      <c r="B269">
        <v>0</v>
      </c>
      <c r="C269">
        <v>0</v>
      </c>
      <c r="D269">
        <v>0</v>
      </c>
    </row>
    <row r="270" spans="1:4" x14ac:dyDescent="0.3">
      <c r="A270">
        <v>1985</v>
      </c>
      <c r="B270">
        <v>1</v>
      </c>
      <c r="C270">
        <v>0</v>
      </c>
      <c r="D270">
        <v>1</v>
      </c>
    </row>
    <row r="271" spans="1:4" x14ac:dyDescent="0.3">
      <c r="A271">
        <v>1986</v>
      </c>
      <c r="B271">
        <v>4</v>
      </c>
      <c r="C271">
        <v>3</v>
      </c>
      <c r="D271">
        <v>4</v>
      </c>
    </row>
    <row r="272" spans="1:4" x14ac:dyDescent="0.3">
      <c r="A272">
        <v>1987</v>
      </c>
      <c r="B272">
        <v>24</v>
      </c>
      <c r="C272">
        <v>19</v>
      </c>
      <c r="D272">
        <v>30</v>
      </c>
    </row>
    <row r="273" spans="1:4" x14ac:dyDescent="0.3">
      <c r="A273">
        <v>1988</v>
      </c>
      <c r="B273">
        <v>150</v>
      </c>
      <c r="C273">
        <v>119</v>
      </c>
      <c r="D273">
        <v>183</v>
      </c>
    </row>
    <row r="274" spans="1:4" x14ac:dyDescent="0.3">
      <c r="A274">
        <v>1989</v>
      </c>
      <c r="B274">
        <v>657</v>
      </c>
      <c r="C274">
        <v>527</v>
      </c>
      <c r="D274">
        <v>789</v>
      </c>
    </row>
    <row r="275" spans="1:4" x14ac:dyDescent="0.3">
      <c r="A275">
        <v>1990</v>
      </c>
      <c r="B275" s="2">
        <v>1918</v>
      </c>
      <c r="C275" s="2">
        <v>1559</v>
      </c>
      <c r="D275" s="2">
        <v>2283</v>
      </c>
    </row>
    <row r="276" spans="1:4" x14ac:dyDescent="0.3">
      <c r="A276">
        <v>1991</v>
      </c>
      <c r="B276" s="2">
        <v>4098</v>
      </c>
      <c r="C276" s="2">
        <v>3342</v>
      </c>
      <c r="D276" s="2">
        <v>4877</v>
      </c>
    </row>
    <row r="277" spans="1:4" x14ac:dyDescent="0.3">
      <c r="A277">
        <v>1992</v>
      </c>
      <c r="B277" s="2">
        <v>7136</v>
      </c>
      <c r="C277" s="2">
        <v>5889</v>
      </c>
      <c r="D277" s="2">
        <v>8470</v>
      </c>
    </row>
    <row r="278" spans="1:4" x14ac:dyDescent="0.3">
      <c r="A278">
        <v>1993</v>
      </c>
      <c r="B278" s="2">
        <v>10889</v>
      </c>
      <c r="C278" s="2">
        <v>9110</v>
      </c>
      <c r="D278" s="2">
        <v>12856</v>
      </c>
    </row>
    <row r="279" spans="1:4" x14ac:dyDescent="0.3">
      <c r="A279">
        <v>1994</v>
      </c>
      <c r="B279" s="2">
        <v>15152</v>
      </c>
      <c r="C279" s="2">
        <v>12716</v>
      </c>
      <c r="D279" s="2">
        <v>17824</v>
      </c>
    </row>
    <row r="280" spans="1:4" x14ac:dyDescent="0.3">
      <c r="A280">
        <v>1995</v>
      </c>
      <c r="B280" s="2">
        <v>19710</v>
      </c>
      <c r="C280" s="2">
        <v>16749</v>
      </c>
      <c r="D280" s="2">
        <v>23024</v>
      </c>
    </row>
    <row r="281" spans="1:4" x14ac:dyDescent="0.3">
      <c r="A281">
        <v>1996</v>
      </c>
      <c r="B281" s="2">
        <v>24350</v>
      </c>
      <c r="C281" s="2">
        <v>20826</v>
      </c>
      <c r="D281" s="2">
        <v>28217</v>
      </c>
    </row>
    <row r="282" spans="1:4" x14ac:dyDescent="0.3">
      <c r="A282">
        <v>1997</v>
      </c>
      <c r="B282" s="2">
        <v>28811</v>
      </c>
      <c r="C282" s="2">
        <v>24760</v>
      </c>
      <c r="D282" s="2">
        <v>33282</v>
      </c>
    </row>
    <row r="283" spans="1:4" x14ac:dyDescent="0.3">
      <c r="A283">
        <v>1998</v>
      </c>
      <c r="B283" s="2">
        <v>32855</v>
      </c>
      <c r="C283" s="2">
        <v>28379</v>
      </c>
      <c r="D283" s="2">
        <v>37862</v>
      </c>
    </row>
    <row r="284" spans="1:4" x14ac:dyDescent="0.3">
      <c r="A284">
        <v>1999</v>
      </c>
      <c r="B284" s="2">
        <v>36284</v>
      </c>
      <c r="C284" s="2">
        <v>31506</v>
      </c>
      <c r="D284" s="2">
        <v>41658</v>
      </c>
    </row>
    <row r="285" spans="1:4" x14ac:dyDescent="0.3">
      <c r="A285">
        <v>2000</v>
      </c>
      <c r="B285" s="2">
        <v>38919</v>
      </c>
      <c r="C285" s="2">
        <v>33757</v>
      </c>
      <c r="D285" s="2">
        <v>44205</v>
      </c>
    </row>
    <row r="286" spans="1:4" x14ac:dyDescent="0.3">
      <c r="A286">
        <v>2001</v>
      </c>
      <c r="B286" s="2">
        <v>41095</v>
      </c>
      <c r="C286" s="2">
        <v>35925</v>
      </c>
      <c r="D286" s="2">
        <v>46417</v>
      </c>
    </row>
    <row r="287" spans="1:4" x14ac:dyDescent="0.3">
      <c r="A287">
        <v>2002</v>
      </c>
      <c r="B287" s="2">
        <v>42042</v>
      </c>
      <c r="C287" s="2">
        <v>36893</v>
      </c>
      <c r="D287" s="2">
        <v>47334</v>
      </c>
    </row>
    <row r="288" spans="1:4" x14ac:dyDescent="0.3">
      <c r="A288">
        <v>2003</v>
      </c>
      <c r="B288" s="2">
        <v>41569</v>
      </c>
      <c r="C288" s="2">
        <v>36557</v>
      </c>
      <c r="D288" s="2">
        <v>47133</v>
      </c>
    </row>
    <row r="289" spans="1:4" x14ac:dyDescent="0.3">
      <c r="A289">
        <v>2004</v>
      </c>
      <c r="B289" s="2">
        <v>39209</v>
      </c>
      <c r="C289" s="2">
        <v>34559</v>
      </c>
      <c r="D289" s="2">
        <v>45131</v>
      </c>
    </row>
    <row r="290" spans="1:4" x14ac:dyDescent="0.3">
      <c r="A290">
        <v>2005</v>
      </c>
      <c r="B290" s="2">
        <v>34282</v>
      </c>
      <c r="C290" s="2">
        <v>30053</v>
      </c>
      <c r="D290" s="2">
        <v>39337</v>
      </c>
    </row>
    <row r="291" spans="1:4" x14ac:dyDescent="0.3">
      <c r="A291">
        <v>2006</v>
      </c>
      <c r="B291" s="2">
        <v>29321</v>
      </c>
      <c r="C291" s="2">
        <v>25359</v>
      </c>
      <c r="D291" s="2">
        <v>34085</v>
      </c>
    </row>
    <row r="292" spans="1:4" x14ac:dyDescent="0.3">
      <c r="A292">
        <v>2007</v>
      </c>
      <c r="B292" s="2">
        <v>26274</v>
      </c>
      <c r="C292" s="2">
        <v>22519</v>
      </c>
      <c r="D292" s="2">
        <v>30905</v>
      </c>
    </row>
    <row r="293" spans="1:4" x14ac:dyDescent="0.3">
      <c r="A293">
        <v>2008</v>
      </c>
      <c r="B293" s="2">
        <v>23727</v>
      </c>
      <c r="C293" s="2">
        <v>20126</v>
      </c>
      <c r="D293" s="2">
        <v>28138</v>
      </c>
    </row>
    <row r="294" spans="1:4" x14ac:dyDescent="0.3">
      <c r="A294">
        <v>2009</v>
      </c>
      <c r="B294" s="2">
        <v>21566</v>
      </c>
      <c r="C294" s="2">
        <v>18378</v>
      </c>
      <c r="D294" s="2">
        <v>25799</v>
      </c>
    </row>
    <row r="295" spans="1:4" x14ac:dyDescent="0.3">
      <c r="A295">
        <v>2010</v>
      </c>
      <c r="B295" s="2">
        <v>19515</v>
      </c>
      <c r="C295" s="2">
        <v>16589</v>
      </c>
      <c r="D295" s="2">
        <v>23256</v>
      </c>
    </row>
    <row r="296" spans="1:4" x14ac:dyDescent="0.3">
      <c r="A296">
        <v>2011</v>
      </c>
      <c r="B296" s="2">
        <v>17086</v>
      </c>
      <c r="C296" s="2">
        <v>14344</v>
      </c>
      <c r="D296" s="2">
        <v>20619</v>
      </c>
    </row>
    <row r="297" spans="1:4" x14ac:dyDescent="0.3">
      <c r="A297">
        <v>2012</v>
      </c>
      <c r="B297" s="2">
        <v>15230</v>
      </c>
      <c r="C297" s="2">
        <v>12502</v>
      </c>
      <c r="D297" s="2">
        <v>18745</v>
      </c>
    </row>
    <row r="298" spans="1:4" x14ac:dyDescent="0.3">
      <c r="A298">
        <v>2013</v>
      </c>
      <c r="B298" s="2">
        <v>14374</v>
      </c>
      <c r="C298" s="2">
        <v>11918</v>
      </c>
      <c r="D298" s="2">
        <v>17836</v>
      </c>
    </row>
    <row r="299" spans="1:4" x14ac:dyDescent="0.3">
      <c r="A299">
        <v>2014</v>
      </c>
      <c r="B299" s="2">
        <v>13074</v>
      </c>
      <c r="C299" s="2">
        <v>10269</v>
      </c>
      <c r="D299" s="2">
        <v>16134</v>
      </c>
    </row>
    <row r="300" spans="1:4" x14ac:dyDescent="0.3">
      <c r="A300">
        <v>2015</v>
      </c>
      <c r="B300" s="2">
        <v>11795</v>
      </c>
      <c r="C300" s="2">
        <v>9289</v>
      </c>
      <c r="D300" s="2">
        <v>14814</v>
      </c>
    </row>
    <row r="301" spans="1:4" x14ac:dyDescent="0.3">
      <c r="A301">
        <v>2016</v>
      </c>
      <c r="B301" s="2">
        <v>10688</v>
      </c>
      <c r="C301" s="2">
        <v>8174</v>
      </c>
      <c r="D301" s="2">
        <v>13493</v>
      </c>
    </row>
    <row r="302" spans="1:4" x14ac:dyDescent="0.3">
      <c r="A302">
        <v>2017</v>
      </c>
      <c r="B302" s="2">
        <v>9631</v>
      </c>
      <c r="C302" s="2">
        <v>7285</v>
      </c>
      <c r="D302" s="2">
        <v>12619</v>
      </c>
    </row>
    <row r="303" spans="1:4" x14ac:dyDescent="0.3">
      <c r="A303">
        <v>2018</v>
      </c>
      <c r="B303" s="2">
        <v>8700</v>
      </c>
      <c r="C303" s="2">
        <v>6224</v>
      </c>
      <c r="D303" s="2">
        <v>11482</v>
      </c>
    </row>
    <row r="304" spans="1:4" x14ac:dyDescent="0.3">
      <c r="A304">
        <v>2019</v>
      </c>
      <c r="B304" s="2">
        <v>7926</v>
      </c>
      <c r="C304" s="2">
        <v>5653</v>
      </c>
      <c r="D304" s="2">
        <v>10907</v>
      </c>
    </row>
    <row r="305" spans="1:4" x14ac:dyDescent="0.3">
      <c r="A305">
        <v>2020</v>
      </c>
      <c r="B305" s="2">
        <v>7212</v>
      </c>
      <c r="C305" s="2">
        <v>5043</v>
      </c>
      <c r="D305" s="2">
        <v>10078</v>
      </c>
    </row>
    <row r="306" spans="1:4" x14ac:dyDescent="0.3">
      <c r="A306">
        <v>2021</v>
      </c>
      <c r="B306" s="2">
        <v>6424</v>
      </c>
      <c r="C306" s="2">
        <v>4388</v>
      </c>
      <c r="D306" s="2">
        <v>9140</v>
      </c>
    </row>
    <row r="307" spans="1:4" x14ac:dyDescent="0.3">
      <c r="A307">
        <v>2022</v>
      </c>
      <c r="B307" s="2">
        <v>5842</v>
      </c>
      <c r="C307" s="2">
        <v>3939</v>
      </c>
      <c r="D307" s="2">
        <v>8530</v>
      </c>
    </row>
    <row r="308" spans="1:4" x14ac:dyDescent="0.3">
      <c r="A308">
        <v>2023</v>
      </c>
      <c r="B308" s="2">
        <v>5501</v>
      </c>
      <c r="C308" s="2">
        <v>3677</v>
      </c>
      <c r="D308" s="2">
        <v>8235</v>
      </c>
    </row>
    <row r="309" spans="1:4" x14ac:dyDescent="0.3">
      <c r="A309">
        <v>2024</v>
      </c>
      <c r="B309" s="2">
        <v>4815</v>
      </c>
      <c r="C309" s="2">
        <v>3144</v>
      </c>
      <c r="D309" s="2">
        <v>7315</v>
      </c>
    </row>
    <row r="310" spans="1:4" x14ac:dyDescent="0.3">
      <c r="A310">
        <v>2025</v>
      </c>
      <c r="B310" s="2">
        <v>4632</v>
      </c>
      <c r="C310" s="2">
        <v>3007</v>
      </c>
      <c r="D310" s="2">
        <v>7165</v>
      </c>
    </row>
    <row r="311" spans="1:4" x14ac:dyDescent="0.3">
      <c r="A311">
        <v>2026</v>
      </c>
      <c r="B311" s="2">
        <v>4620</v>
      </c>
      <c r="C311" s="2">
        <v>2950</v>
      </c>
      <c r="D311" s="2">
        <v>7335</v>
      </c>
    </row>
    <row r="312" spans="1:4" x14ac:dyDescent="0.3">
      <c r="A312">
        <v>2027</v>
      </c>
      <c r="B312" s="2">
        <v>4594</v>
      </c>
      <c r="C312" s="2">
        <v>2809</v>
      </c>
      <c r="D312" s="2">
        <v>7398</v>
      </c>
    </row>
    <row r="313" spans="1:4" x14ac:dyDescent="0.3">
      <c r="A313">
        <v>2028</v>
      </c>
      <c r="B313" s="2">
        <v>4556</v>
      </c>
      <c r="C313" s="2">
        <v>2692</v>
      </c>
      <c r="D313" s="2">
        <v>7467</v>
      </c>
    </row>
    <row r="314" spans="1:4" x14ac:dyDescent="0.3">
      <c r="A314">
        <v>2029</v>
      </c>
      <c r="B314" s="2">
        <v>4511</v>
      </c>
      <c r="C314" s="2">
        <v>2592</v>
      </c>
      <c r="D314" s="2">
        <v>7506</v>
      </c>
    </row>
    <row r="315" spans="1:4" x14ac:dyDescent="0.3">
      <c r="A315">
        <v>2030</v>
      </c>
      <c r="B315" s="2">
        <v>4461</v>
      </c>
      <c r="C315" s="2">
        <v>2518</v>
      </c>
      <c r="D315" s="2">
        <v>7626</v>
      </c>
    </row>
    <row r="316" spans="1:4" x14ac:dyDescent="0.3">
      <c r="A316">
        <v>2031</v>
      </c>
      <c r="B316" s="2">
        <v>4410</v>
      </c>
      <c r="C316" s="2">
        <v>2490</v>
      </c>
      <c r="D316" s="2">
        <v>7834</v>
      </c>
    </row>
    <row r="317" spans="1:4" x14ac:dyDescent="0.3">
      <c r="A317">
        <v>2032</v>
      </c>
      <c r="B317" s="2">
        <v>4358</v>
      </c>
      <c r="C317" s="2">
        <v>2440</v>
      </c>
      <c r="D317" s="2">
        <v>7944</v>
      </c>
    </row>
    <row r="318" spans="1:4" x14ac:dyDescent="0.3">
      <c r="A318">
        <v>2033</v>
      </c>
      <c r="B318" s="2">
        <v>4307</v>
      </c>
      <c r="C318" s="2">
        <v>2310</v>
      </c>
      <c r="D318" s="2">
        <v>7985</v>
      </c>
    </row>
    <row r="319" spans="1:4" x14ac:dyDescent="0.3">
      <c r="A319">
        <v>2034</v>
      </c>
      <c r="B319" s="2">
        <v>4257</v>
      </c>
      <c r="C319" s="2">
        <v>2210</v>
      </c>
      <c r="D319" s="2">
        <v>7969</v>
      </c>
    </row>
    <row r="320" spans="1:4" x14ac:dyDescent="0.3">
      <c r="A320">
        <v>2035</v>
      </c>
      <c r="B320" s="2">
        <v>4208</v>
      </c>
      <c r="C320" s="2">
        <v>2141</v>
      </c>
      <c r="D320" s="2">
        <v>7990</v>
      </c>
    </row>
    <row r="321" spans="1:4" x14ac:dyDescent="0.3">
      <c r="A321">
        <v>2036</v>
      </c>
      <c r="B321" s="2">
        <v>4160</v>
      </c>
      <c r="C321" s="2">
        <v>2077</v>
      </c>
      <c r="D321" s="2">
        <v>8001</v>
      </c>
    </row>
    <row r="322" spans="1:4" x14ac:dyDescent="0.3">
      <c r="A322">
        <v>2037</v>
      </c>
      <c r="B322" s="2">
        <v>4113</v>
      </c>
      <c r="C322" s="2">
        <v>2020</v>
      </c>
      <c r="D322" s="2">
        <v>8052</v>
      </c>
    </row>
    <row r="323" spans="1:4" x14ac:dyDescent="0.3">
      <c r="A323">
        <v>2038</v>
      </c>
      <c r="B323" s="2">
        <v>4067</v>
      </c>
      <c r="C323" s="2">
        <v>1959</v>
      </c>
      <c r="D323" s="2">
        <v>8118</v>
      </c>
    </row>
    <row r="324" spans="1:4" x14ac:dyDescent="0.3">
      <c r="A324">
        <v>2039</v>
      </c>
      <c r="B324" s="2">
        <v>4022</v>
      </c>
      <c r="C324" s="2">
        <v>1905</v>
      </c>
      <c r="D324" s="2">
        <v>8172</v>
      </c>
    </row>
    <row r="325" spans="1:4" x14ac:dyDescent="0.3">
      <c r="A325">
        <v>2040</v>
      </c>
      <c r="B325" s="2">
        <v>3977</v>
      </c>
      <c r="C325" s="2">
        <v>1859</v>
      </c>
      <c r="D325" s="2">
        <v>8174</v>
      </c>
    </row>
    <row r="326" spans="1:4" x14ac:dyDescent="0.3">
      <c r="A326">
        <v>2041</v>
      </c>
      <c r="B326" s="2">
        <v>3932</v>
      </c>
      <c r="C326" s="2">
        <v>1834</v>
      </c>
      <c r="D326" s="2">
        <v>8183</v>
      </c>
    </row>
    <row r="327" spans="1:4" x14ac:dyDescent="0.3">
      <c r="A327">
        <v>2042</v>
      </c>
      <c r="B327" s="2">
        <v>3887</v>
      </c>
      <c r="C327" s="2">
        <v>1818</v>
      </c>
      <c r="D327" s="2">
        <v>8238</v>
      </c>
    </row>
    <row r="328" spans="1:4" x14ac:dyDescent="0.3">
      <c r="A328">
        <v>2043</v>
      </c>
      <c r="B328" s="2">
        <v>3842</v>
      </c>
      <c r="C328" s="2">
        <v>1768</v>
      </c>
      <c r="D328" s="2">
        <v>8292</v>
      </c>
    </row>
    <row r="329" spans="1:4" x14ac:dyDescent="0.3">
      <c r="A329">
        <v>2044</v>
      </c>
      <c r="B329" s="2">
        <v>3795</v>
      </c>
      <c r="C329" s="2">
        <v>1717</v>
      </c>
      <c r="D329" s="2">
        <v>8270</v>
      </c>
    </row>
    <row r="330" spans="1:4" x14ac:dyDescent="0.3">
      <c r="A330">
        <v>2045</v>
      </c>
      <c r="B330" s="2">
        <v>3747</v>
      </c>
      <c r="C330" s="2">
        <v>1674</v>
      </c>
      <c r="D330" s="2">
        <v>8226</v>
      </c>
    </row>
    <row r="331" spans="1:4" x14ac:dyDescent="0.3">
      <c r="A331">
        <v>2046</v>
      </c>
      <c r="B331" s="2">
        <v>3698</v>
      </c>
      <c r="C331" s="2">
        <v>1632</v>
      </c>
      <c r="D331" s="2">
        <v>8195</v>
      </c>
    </row>
    <row r="332" spans="1:4" x14ac:dyDescent="0.3">
      <c r="A332">
        <v>2047</v>
      </c>
      <c r="B332" s="2">
        <v>3647</v>
      </c>
      <c r="C332" s="2">
        <v>1595</v>
      </c>
      <c r="D332" s="2">
        <v>8142</v>
      </c>
    </row>
    <row r="333" spans="1:4" x14ac:dyDescent="0.3">
      <c r="A333">
        <v>2048</v>
      </c>
      <c r="B333" s="2">
        <v>3596</v>
      </c>
      <c r="C333" s="2">
        <v>1559</v>
      </c>
      <c r="D333" s="2">
        <v>8066</v>
      </c>
    </row>
    <row r="334" spans="1:4" x14ac:dyDescent="0.3">
      <c r="A334">
        <v>2049</v>
      </c>
      <c r="B334" s="2">
        <v>3544</v>
      </c>
      <c r="C334" s="2">
        <v>1513</v>
      </c>
      <c r="D334" s="2">
        <v>7970</v>
      </c>
    </row>
    <row r="335" spans="1:4" x14ac:dyDescent="0.3">
      <c r="A335">
        <v>2050</v>
      </c>
      <c r="B335" s="2">
        <v>3491</v>
      </c>
      <c r="C335" s="2">
        <v>1480</v>
      </c>
      <c r="D335" s="2">
        <v>7887</v>
      </c>
    </row>
    <row r="337" spans="1:86" x14ac:dyDescent="0.3">
      <c r="A337" t="s">
        <v>56</v>
      </c>
    </row>
    <row r="338" spans="1:86" x14ac:dyDescent="0.3">
      <c r="B338" t="s">
        <v>38</v>
      </c>
      <c r="C338" t="s">
        <v>39</v>
      </c>
      <c r="D338" t="s">
        <v>40</v>
      </c>
      <c r="F338" cm="1">
        <f t="array" ref="F338:CH339">TRANSPOSE(A339:B419)</f>
        <v>1970</v>
      </c>
      <c r="G338">
        <v>1971</v>
      </c>
      <c r="H338">
        <v>1972</v>
      </c>
      <c r="I338">
        <v>1973</v>
      </c>
      <c r="J338">
        <v>1974</v>
      </c>
      <c r="K338">
        <v>1975</v>
      </c>
      <c r="L338">
        <v>1976</v>
      </c>
      <c r="M338">
        <v>1977</v>
      </c>
      <c r="N338">
        <v>1978</v>
      </c>
      <c r="O338">
        <v>1979</v>
      </c>
      <c r="P338">
        <v>1980</v>
      </c>
      <c r="Q338">
        <v>1981</v>
      </c>
      <c r="R338">
        <v>1982</v>
      </c>
      <c r="S338">
        <v>1983</v>
      </c>
      <c r="T338">
        <v>1984</v>
      </c>
      <c r="U338">
        <v>1985</v>
      </c>
      <c r="V338">
        <v>1986</v>
      </c>
      <c r="W338">
        <v>1987</v>
      </c>
      <c r="X338">
        <v>1988</v>
      </c>
      <c r="Y338">
        <v>1989</v>
      </c>
      <c r="Z338">
        <v>1990</v>
      </c>
      <c r="AA338">
        <v>1991</v>
      </c>
      <c r="AB338">
        <v>1992</v>
      </c>
      <c r="AC338">
        <v>1993</v>
      </c>
      <c r="AD338">
        <v>1994</v>
      </c>
      <c r="AE338">
        <v>1995</v>
      </c>
      <c r="AF338">
        <v>1996</v>
      </c>
      <c r="AG338">
        <v>1997</v>
      </c>
      <c r="AH338">
        <v>1998</v>
      </c>
      <c r="AI338">
        <v>1999</v>
      </c>
      <c r="AJ338">
        <v>2000</v>
      </c>
      <c r="AK338">
        <v>2001</v>
      </c>
      <c r="AL338">
        <v>2002</v>
      </c>
      <c r="AM338">
        <v>2003</v>
      </c>
      <c r="AN338">
        <v>2004</v>
      </c>
      <c r="AO338">
        <v>2005</v>
      </c>
      <c r="AP338">
        <v>2006</v>
      </c>
      <c r="AQ338">
        <v>2007</v>
      </c>
      <c r="AR338">
        <v>2008</v>
      </c>
      <c r="AS338">
        <v>2009</v>
      </c>
      <c r="AT338">
        <v>2010</v>
      </c>
      <c r="AU338">
        <v>2011</v>
      </c>
      <c r="AV338">
        <v>2012</v>
      </c>
      <c r="AW338">
        <v>2013</v>
      </c>
      <c r="AX338">
        <v>2014</v>
      </c>
      <c r="AY338">
        <v>2015</v>
      </c>
      <c r="AZ338">
        <v>2016</v>
      </c>
      <c r="BA338">
        <v>2017</v>
      </c>
      <c r="BB338">
        <v>2018</v>
      </c>
      <c r="BC338">
        <v>2019</v>
      </c>
      <c r="BD338">
        <v>2020</v>
      </c>
      <c r="BE338">
        <v>2021</v>
      </c>
      <c r="BF338">
        <v>2022</v>
      </c>
      <c r="BG338">
        <v>2023</v>
      </c>
      <c r="BH338">
        <v>2024</v>
      </c>
      <c r="BI338">
        <v>2025</v>
      </c>
      <c r="BJ338">
        <v>2026</v>
      </c>
      <c r="BK338">
        <v>2027</v>
      </c>
      <c r="BL338">
        <v>2028</v>
      </c>
      <c r="BM338">
        <v>2029</v>
      </c>
      <c r="BN338">
        <v>2030</v>
      </c>
      <c r="BO338">
        <v>2031</v>
      </c>
      <c r="BP338">
        <v>2032</v>
      </c>
      <c r="BQ338">
        <v>2033</v>
      </c>
      <c r="BR338">
        <v>2034</v>
      </c>
      <c r="BS338">
        <v>2035</v>
      </c>
      <c r="BT338">
        <v>2036</v>
      </c>
      <c r="BU338">
        <v>2037</v>
      </c>
      <c r="BV338">
        <v>2038</v>
      </c>
      <c r="BW338">
        <v>2039</v>
      </c>
      <c r="BX338">
        <v>2040</v>
      </c>
      <c r="BY338">
        <v>2041</v>
      </c>
      <c r="BZ338">
        <v>2042</v>
      </c>
      <c r="CA338">
        <v>2043</v>
      </c>
      <c r="CB338">
        <v>2044</v>
      </c>
      <c r="CC338">
        <v>2045</v>
      </c>
      <c r="CD338">
        <v>2046</v>
      </c>
      <c r="CE338">
        <v>2047</v>
      </c>
      <c r="CF338">
        <v>2048</v>
      </c>
      <c r="CG338">
        <v>2049</v>
      </c>
      <c r="CH338">
        <v>2050</v>
      </c>
    </row>
    <row r="339" spans="1:86" x14ac:dyDescent="0.3">
      <c r="A339">
        <v>1970</v>
      </c>
      <c r="B339">
        <v>0</v>
      </c>
      <c r="C339">
        <v>0</v>
      </c>
      <c r="D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1</v>
      </c>
      <c r="W339">
        <v>4</v>
      </c>
      <c r="X339">
        <v>20</v>
      </c>
      <c r="Y339">
        <v>87</v>
      </c>
      <c r="Z339">
        <v>279</v>
      </c>
      <c r="AA339">
        <v>695</v>
      </c>
      <c r="AB339" s="2">
        <v>1409</v>
      </c>
      <c r="AC339" s="2">
        <v>2471</v>
      </c>
      <c r="AD339" s="2">
        <v>3890</v>
      </c>
      <c r="AE339" s="2">
        <v>5661</v>
      </c>
      <c r="AF339" s="2">
        <v>7730</v>
      </c>
      <c r="AG339" s="2">
        <v>10054</v>
      </c>
      <c r="AH339" s="2">
        <v>12550</v>
      </c>
      <c r="AI339" s="2">
        <v>15113</v>
      </c>
      <c r="AJ339" s="2">
        <v>17611</v>
      </c>
      <c r="AK339" s="2">
        <v>19891</v>
      </c>
      <c r="AL339" s="2">
        <v>21502</v>
      </c>
      <c r="AM339" s="2">
        <v>22296</v>
      </c>
      <c r="AN339" s="2">
        <v>21780</v>
      </c>
      <c r="AO339" s="2">
        <v>19354</v>
      </c>
      <c r="AP339" s="2">
        <v>16931</v>
      </c>
      <c r="AQ339" s="2">
        <v>15949</v>
      </c>
      <c r="AR339" s="2">
        <v>15368</v>
      </c>
      <c r="AS339" s="2">
        <v>14974</v>
      </c>
      <c r="AT339" s="2">
        <v>14493</v>
      </c>
      <c r="AU339" s="2">
        <v>13761</v>
      </c>
      <c r="AV339" s="2">
        <v>13380</v>
      </c>
      <c r="AW339" s="2">
        <v>13142</v>
      </c>
      <c r="AX339" s="2">
        <v>12747</v>
      </c>
      <c r="AY339" s="2">
        <v>12127</v>
      </c>
      <c r="AZ339" s="2">
        <v>11358</v>
      </c>
      <c r="BA339" s="2">
        <v>10602</v>
      </c>
      <c r="BB339" s="2">
        <v>9963</v>
      </c>
      <c r="BC339" s="2">
        <v>9327</v>
      </c>
      <c r="BD339" s="2">
        <v>8629</v>
      </c>
      <c r="BE339" s="2">
        <v>7828</v>
      </c>
      <c r="BF339" s="2">
        <v>7135</v>
      </c>
      <c r="BG339" s="2">
        <v>6485</v>
      </c>
      <c r="BH339">
        <v>5875</v>
      </c>
      <c r="BI339">
        <v>5530</v>
      </c>
      <c r="BJ339">
        <v>5455</v>
      </c>
      <c r="BK339">
        <v>5411</v>
      </c>
      <c r="BL339">
        <v>5343</v>
      </c>
      <c r="BM339">
        <v>5257</v>
      </c>
      <c r="BN339">
        <v>5159</v>
      </c>
      <c r="BO339">
        <v>5054</v>
      </c>
      <c r="BP339">
        <v>4944</v>
      </c>
      <c r="BQ339">
        <v>4832</v>
      </c>
      <c r="BR339">
        <v>4718</v>
      </c>
      <c r="BS339">
        <v>4606</v>
      </c>
      <c r="BT339">
        <v>4494</v>
      </c>
      <c r="BU339">
        <v>4385</v>
      </c>
      <c r="BV339">
        <v>4277</v>
      </c>
      <c r="BW339">
        <v>4172</v>
      </c>
      <c r="BX339">
        <v>4069</v>
      </c>
      <c r="BY339">
        <v>3968</v>
      </c>
      <c r="BZ339">
        <v>3869</v>
      </c>
      <c r="CA339">
        <v>3771</v>
      </c>
      <c r="CB339">
        <v>3673</v>
      </c>
      <c r="CC339">
        <v>3576</v>
      </c>
      <c r="CD339">
        <v>3480</v>
      </c>
      <c r="CE339">
        <v>3385</v>
      </c>
      <c r="CF339">
        <v>3291</v>
      </c>
      <c r="CG339">
        <v>3197</v>
      </c>
      <c r="CH339">
        <v>3105</v>
      </c>
    </row>
    <row r="340" spans="1:86" x14ac:dyDescent="0.3">
      <c r="A340">
        <v>1971</v>
      </c>
      <c r="B340">
        <v>0</v>
      </c>
      <c r="C340">
        <v>0</v>
      </c>
      <c r="D340">
        <v>0</v>
      </c>
    </row>
    <row r="341" spans="1:86" x14ac:dyDescent="0.3">
      <c r="A341">
        <v>1972</v>
      </c>
      <c r="B341">
        <v>0</v>
      </c>
      <c r="C341">
        <v>0</v>
      </c>
      <c r="D341">
        <v>0</v>
      </c>
    </row>
    <row r="342" spans="1:86" x14ac:dyDescent="0.3">
      <c r="A342">
        <v>1973</v>
      </c>
      <c r="B342">
        <v>0</v>
      </c>
      <c r="C342">
        <v>0</v>
      </c>
      <c r="D342">
        <v>0</v>
      </c>
    </row>
    <row r="343" spans="1:86" x14ac:dyDescent="0.3">
      <c r="A343">
        <v>1974</v>
      </c>
      <c r="B343">
        <v>0</v>
      </c>
      <c r="C343">
        <v>0</v>
      </c>
      <c r="D343">
        <v>0</v>
      </c>
    </row>
    <row r="344" spans="1:86" x14ac:dyDescent="0.3">
      <c r="A344">
        <v>1975</v>
      </c>
      <c r="B344">
        <v>0</v>
      </c>
      <c r="C344">
        <v>0</v>
      </c>
      <c r="D344">
        <v>0</v>
      </c>
    </row>
    <row r="345" spans="1:86" x14ac:dyDescent="0.3">
      <c r="A345">
        <v>1976</v>
      </c>
      <c r="B345">
        <v>0</v>
      </c>
      <c r="C345">
        <v>0</v>
      </c>
      <c r="D345">
        <v>0</v>
      </c>
    </row>
    <row r="346" spans="1:86" x14ac:dyDescent="0.3">
      <c r="A346">
        <v>1977</v>
      </c>
      <c r="B346">
        <v>0</v>
      </c>
      <c r="C346">
        <v>0</v>
      </c>
      <c r="D346">
        <v>0</v>
      </c>
    </row>
    <row r="347" spans="1:86" x14ac:dyDescent="0.3">
      <c r="A347">
        <v>1978</v>
      </c>
      <c r="B347">
        <v>0</v>
      </c>
      <c r="C347">
        <v>0</v>
      </c>
      <c r="D347">
        <v>0</v>
      </c>
    </row>
    <row r="348" spans="1:86" x14ac:dyDescent="0.3">
      <c r="A348">
        <v>1979</v>
      </c>
      <c r="B348">
        <v>0</v>
      </c>
      <c r="C348">
        <v>0</v>
      </c>
      <c r="D348">
        <v>0</v>
      </c>
    </row>
    <row r="349" spans="1:86" x14ac:dyDescent="0.3">
      <c r="A349">
        <v>1980</v>
      </c>
      <c r="B349">
        <v>0</v>
      </c>
      <c r="C349">
        <v>0</v>
      </c>
      <c r="D349">
        <v>0</v>
      </c>
    </row>
    <row r="350" spans="1:86" x14ac:dyDescent="0.3">
      <c r="A350">
        <v>1981</v>
      </c>
      <c r="B350">
        <v>0</v>
      </c>
      <c r="C350">
        <v>0</v>
      </c>
      <c r="D350">
        <v>0</v>
      </c>
    </row>
    <row r="351" spans="1:86" x14ac:dyDescent="0.3">
      <c r="A351">
        <v>1982</v>
      </c>
      <c r="B351">
        <v>0</v>
      </c>
      <c r="C351">
        <v>0</v>
      </c>
      <c r="D351">
        <v>0</v>
      </c>
    </row>
    <row r="352" spans="1:86" x14ac:dyDescent="0.3">
      <c r="A352">
        <v>1983</v>
      </c>
      <c r="B352">
        <v>0</v>
      </c>
      <c r="C352">
        <v>0</v>
      </c>
      <c r="D352">
        <v>0</v>
      </c>
    </row>
    <row r="353" spans="1:4" x14ac:dyDescent="0.3">
      <c r="A353">
        <v>1984</v>
      </c>
      <c r="B353">
        <v>0</v>
      </c>
      <c r="C353">
        <v>0</v>
      </c>
      <c r="D353">
        <v>0</v>
      </c>
    </row>
    <row r="354" spans="1:4" x14ac:dyDescent="0.3">
      <c r="A354">
        <v>1985</v>
      </c>
      <c r="B354">
        <v>0</v>
      </c>
      <c r="C354">
        <v>0</v>
      </c>
      <c r="D354">
        <v>0</v>
      </c>
    </row>
    <row r="355" spans="1:4" x14ac:dyDescent="0.3">
      <c r="A355">
        <v>1986</v>
      </c>
      <c r="B355">
        <v>1</v>
      </c>
      <c r="C355">
        <v>0</v>
      </c>
      <c r="D355">
        <v>1</v>
      </c>
    </row>
    <row r="356" spans="1:4" x14ac:dyDescent="0.3">
      <c r="A356">
        <v>1987</v>
      </c>
      <c r="B356">
        <v>4</v>
      </c>
      <c r="C356">
        <v>3</v>
      </c>
      <c r="D356">
        <v>4</v>
      </c>
    </row>
    <row r="357" spans="1:4" x14ac:dyDescent="0.3">
      <c r="A357">
        <v>1988</v>
      </c>
      <c r="B357">
        <v>20</v>
      </c>
      <c r="C357">
        <v>16</v>
      </c>
      <c r="D357">
        <v>25</v>
      </c>
    </row>
    <row r="358" spans="1:4" x14ac:dyDescent="0.3">
      <c r="A358">
        <v>1989</v>
      </c>
      <c r="B358">
        <v>87</v>
      </c>
      <c r="C358">
        <v>71</v>
      </c>
      <c r="D358">
        <v>104</v>
      </c>
    </row>
    <row r="359" spans="1:4" x14ac:dyDescent="0.3">
      <c r="A359">
        <v>1990</v>
      </c>
      <c r="B359">
        <v>279</v>
      </c>
      <c r="C359">
        <v>225</v>
      </c>
      <c r="D359">
        <v>333</v>
      </c>
    </row>
    <row r="360" spans="1:4" x14ac:dyDescent="0.3">
      <c r="A360">
        <v>1991</v>
      </c>
      <c r="B360">
        <v>695</v>
      </c>
      <c r="C360">
        <v>573</v>
      </c>
      <c r="D360">
        <v>835</v>
      </c>
    </row>
    <row r="361" spans="1:4" x14ac:dyDescent="0.3">
      <c r="A361">
        <v>1992</v>
      </c>
      <c r="B361" s="2">
        <v>1409</v>
      </c>
      <c r="C361" s="2">
        <v>1169</v>
      </c>
      <c r="D361" s="2">
        <v>1665</v>
      </c>
    </row>
    <row r="362" spans="1:4" x14ac:dyDescent="0.3">
      <c r="A362">
        <v>1993</v>
      </c>
      <c r="B362" s="2">
        <v>2471</v>
      </c>
      <c r="C362" s="2">
        <v>2067</v>
      </c>
      <c r="D362" s="2">
        <v>2901</v>
      </c>
    </row>
    <row r="363" spans="1:4" x14ac:dyDescent="0.3">
      <c r="A363">
        <v>1994</v>
      </c>
      <c r="B363" s="2">
        <v>3890</v>
      </c>
      <c r="C363" s="2">
        <v>3311</v>
      </c>
      <c r="D363" s="2">
        <v>4555</v>
      </c>
    </row>
    <row r="364" spans="1:4" x14ac:dyDescent="0.3">
      <c r="A364">
        <v>1995</v>
      </c>
      <c r="B364" s="2">
        <v>5661</v>
      </c>
      <c r="C364" s="2">
        <v>4824</v>
      </c>
      <c r="D364" s="2">
        <v>6607</v>
      </c>
    </row>
    <row r="365" spans="1:4" x14ac:dyDescent="0.3">
      <c r="A365">
        <v>1996</v>
      </c>
      <c r="B365" s="2">
        <v>7730</v>
      </c>
      <c r="C365" s="2">
        <v>6626</v>
      </c>
      <c r="D365" s="2">
        <v>8953</v>
      </c>
    </row>
    <row r="366" spans="1:4" x14ac:dyDescent="0.3">
      <c r="A366">
        <v>1997</v>
      </c>
      <c r="B366" s="2">
        <v>10054</v>
      </c>
      <c r="C366" s="2">
        <v>8634</v>
      </c>
      <c r="D366" s="2">
        <v>11583</v>
      </c>
    </row>
    <row r="367" spans="1:4" x14ac:dyDescent="0.3">
      <c r="A367">
        <v>1998</v>
      </c>
      <c r="B367" s="2">
        <v>12550</v>
      </c>
      <c r="C367" s="2">
        <v>10777</v>
      </c>
      <c r="D367" s="2">
        <v>14386</v>
      </c>
    </row>
    <row r="368" spans="1:4" x14ac:dyDescent="0.3">
      <c r="A368">
        <v>1999</v>
      </c>
      <c r="B368" s="2">
        <v>15113</v>
      </c>
      <c r="C368" s="2">
        <v>13012</v>
      </c>
      <c r="D368" s="2">
        <v>17245</v>
      </c>
    </row>
    <row r="369" spans="1:4" x14ac:dyDescent="0.3">
      <c r="A369">
        <v>2000</v>
      </c>
      <c r="B369" s="2">
        <v>17611</v>
      </c>
      <c r="C369" s="2">
        <v>15227</v>
      </c>
      <c r="D369" s="2">
        <v>20004</v>
      </c>
    </row>
    <row r="370" spans="1:4" x14ac:dyDescent="0.3">
      <c r="A370">
        <v>2001</v>
      </c>
      <c r="B370" s="2">
        <v>19891</v>
      </c>
      <c r="C370" s="2">
        <v>17274</v>
      </c>
      <c r="D370" s="2">
        <v>22674</v>
      </c>
    </row>
    <row r="371" spans="1:4" x14ac:dyDescent="0.3">
      <c r="A371">
        <v>2002</v>
      </c>
      <c r="B371" s="2">
        <v>21502</v>
      </c>
      <c r="C371" s="2">
        <v>18720</v>
      </c>
      <c r="D371" s="2">
        <v>24561</v>
      </c>
    </row>
    <row r="372" spans="1:4" x14ac:dyDescent="0.3">
      <c r="A372">
        <v>2003</v>
      </c>
      <c r="B372" s="2">
        <v>22296</v>
      </c>
      <c r="C372" s="2">
        <v>19379</v>
      </c>
      <c r="D372" s="2">
        <v>25472</v>
      </c>
    </row>
    <row r="373" spans="1:4" x14ac:dyDescent="0.3">
      <c r="A373">
        <v>2004</v>
      </c>
      <c r="B373" s="2">
        <v>21780</v>
      </c>
      <c r="C373" s="2">
        <v>19035</v>
      </c>
      <c r="D373" s="2">
        <v>25037</v>
      </c>
    </row>
    <row r="374" spans="1:4" x14ac:dyDescent="0.3">
      <c r="A374">
        <v>2005</v>
      </c>
      <c r="B374" s="2">
        <v>19354</v>
      </c>
      <c r="C374" s="2">
        <v>16682</v>
      </c>
      <c r="D374" s="2">
        <v>22507</v>
      </c>
    </row>
    <row r="375" spans="1:4" x14ac:dyDescent="0.3">
      <c r="A375">
        <v>2006</v>
      </c>
      <c r="B375" s="2">
        <v>16931</v>
      </c>
      <c r="C375" s="2">
        <v>14103</v>
      </c>
      <c r="D375" s="2">
        <v>20060</v>
      </c>
    </row>
    <row r="376" spans="1:4" x14ac:dyDescent="0.3">
      <c r="A376">
        <v>2007</v>
      </c>
      <c r="B376" s="2">
        <v>15949</v>
      </c>
      <c r="C376" s="2">
        <v>12911</v>
      </c>
      <c r="D376" s="2">
        <v>19338</v>
      </c>
    </row>
    <row r="377" spans="1:4" x14ac:dyDescent="0.3">
      <c r="A377">
        <v>2008</v>
      </c>
      <c r="B377" s="2">
        <v>15368</v>
      </c>
      <c r="C377" s="2">
        <v>12414</v>
      </c>
      <c r="D377" s="2">
        <v>18828</v>
      </c>
    </row>
    <row r="378" spans="1:4" x14ac:dyDescent="0.3">
      <c r="A378">
        <v>2009</v>
      </c>
      <c r="B378" s="2">
        <v>14974</v>
      </c>
      <c r="C378" s="2">
        <v>11963</v>
      </c>
      <c r="D378" s="2">
        <v>18354</v>
      </c>
    </row>
    <row r="379" spans="1:4" x14ac:dyDescent="0.3">
      <c r="A379">
        <v>2010</v>
      </c>
      <c r="B379" s="2">
        <v>14493</v>
      </c>
      <c r="C379" s="2">
        <v>11521</v>
      </c>
      <c r="D379" s="2">
        <v>17706</v>
      </c>
    </row>
    <row r="380" spans="1:4" x14ac:dyDescent="0.3">
      <c r="A380">
        <v>2011</v>
      </c>
      <c r="B380" s="2">
        <v>13761</v>
      </c>
      <c r="C380" s="2">
        <v>10935</v>
      </c>
      <c r="D380" s="2">
        <v>16995</v>
      </c>
    </row>
    <row r="381" spans="1:4" x14ac:dyDescent="0.3">
      <c r="A381">
        <v>2012</v>
      </c>
      <c r="B381" s="2">
        <v>13380</v>
      </c>
      <c r="C381" s="2">
        <v>10573</v>
      </c>
      <c r="D381" s="2">
        <v>16503</v>
      </c>
    </row>
    <row r="382" spans="1:4" x14ac:dyDescent="0.3">
      <c r="A382">
        <v>2013</v>
      </c>
      <c r="B382" s="2">
        <v>13142</v>
      </c>
      <c r="C382" s="2">
        <v>10409</v>
      </c>
      <c r="D382" s="2">
        <v>16212</v>
      </c>
    </row>
    <row r="383" spans="1:4" x14ac:dyDescent="0.3">
      <c r="A383">
        <v>2014</v>
      </c>
      <c r="B383" s="2">
        <v>12747</v>
      </c>
      <c r="C383" s="2">
        <v>10102</v>
      </c>
      <c r="D383" s="2">
        <v>15606</v>
      </c>
    </row>
    <row r="384" spans="1:4" x14ac:dyDescent="0.3">
      <c r="A384">
        <v>2015</v>
      </c>
      <c r="B384" s="2">
        <v>12127</v>
      </c>
      <c r="C384" s="2">
        <v>9717</v>
      </c>
      <c r="D384" s="2">
        <v>14747</v>
      </c>
    </row>
    <row r="385" spans="1:4" x14ac:dyDescent="0.3">
      <c r="A385">
        <v>2016</v>
      </c>
      <c r="B385" s="2">
        <v>11358</v>
      </c>
      <c r="C385" s="2">
        <v>9213</v>
      </c>
      <c r="D385" s="2">
        <v>13893</v>
      </c>
    </row>
    <row r="386" spans="1:4" x14ac:dyDescent="0.3">
      <c r="A386">
        <v>2017</v>
      </c>
      <c r="B386" s="2">
        <v>10602</v>
      </c>
      <c r="C386" s="2">
        <v>8540</v>
      </c>
      <c r="D386" s="2">
        <v>13309</v>
      </c>
    </row>
    <row r="387" spans="1:4" x14ac:dyDescent="0.3">
      <c r="A387">
        <v>2018</v>
      </c>
      <c r="B387" s="2">
        <v>9963</v>
      </c>
      <c r="C387" s="2">
        <v>7930</v>
      </c>
      <c r="D387" s="2">
        <v>12615</v>
      </c>
    </row>
    <row r="388" spans="1:4" x14ac:dyDescent="0.3">
      <c r="A388">
        <v>2019</v>
      </c>
      <c r="B388" s="2">
        <v>9327</v>
      </c>
      <c r="C388" s="2">
        <v>7324</v>
      </c>
      <c r="D388" s="2">
        <v>11740</v>
      </c>
    </row>
    <row r="389" spans="1:4" x14ac:dyDescent="0.3">
      <c r="A389">
        <v>2020</v>
      </c>
      <c r="B389" s="2">
        <v>8629</v>
      </c>
      <c r="C389" s="2">
        <v>6834</v>
      </c>
      <c r="D389" s="2">
        <v>10807</v>
      </c>
    </row>
    <row r="390" spans="1:4" x14ac:dyDescent="0.3">
      <c r="A390">
        <v>2021</v>
      </c>
      <c r="B390" s="2">
        <v>7828</v>
      </c>
      <c r="C390" s="2">
        <v>6181</v>
      </c>
      <c r="D390" s="2">
        <v>10020</v>
      </c>
    </row>
    <row r="391" spans="1:4" x14ac:dyDescent="0.3">
      <c r="A391">
        <v>2022</v>
      </c>
      <c r="B391" s="2">
        <v>7135</v>
      </c>
      <c r="C391" s="2">
        <v>5476</v>
      </c>
      <c r="D391" s="2">
        <v>9111</v>
      </c>
    </row>
    <row r="392" spans="1:4" x14ac:dyDescent="0.3">
      <c r="A392">
        <v>2023</v>
      </c>
      <c r="B392" s="2">
        <v>6485</v>
      </c>
      <c r="C392" s="2">
        <v>4866</v>
      </c>
      <c r="D392" s="2">
        <v>8261</v>
      </c>
    </row>
    <row r="393" spans="1:4" x14ac:dyDescent="0.3">
      <c r="A393">
        <v>2024</v>
      </c>
      <c r="B393" s="2">
        <v>5875</v>
      </c>
      <c r="C393" s="2">
        <v>4286</v>
      </c>
      <c r="D393" s="2">
        <v>7646</v>
      </c>
    </row>
    <row r="394" spans="1:4" x14ac:dyDescent="0.3">
      <c r="A394">
        <v>2025</v>
      </c>
      <c r="B394" s="2">
        <v>5530</v>
      </c>
      <c r="C394" s="2">
        <v>4071</v>
      </c>
      <c r="D394" s="2">
        <v>7253</v>
      </c>
    </row>
    <row r="395" spans="1:4" x14ac:dyDescent="0.3">
      <c r="A395">
        <v>2026</v>
      </c>
      <c r="B395" s="2">
        <v>5455</v>
      </c>
      <c r="C395" s="2">
        <v>4012</v>
      </c>
      <c r="D395" s="2">
        <v>7040</v>
      </c>
    </row>
    <row r="396" spans="1:4" x14ac:dyDescent="0.3">
      <c r="A396">
        <v>2027</v>
      </c>
      <c r="B396" s="2">
        <v>5411</v>
      </c>
      <c r="C396" s="2">
        <v>3985</v>
      </c>
      <c r="D396" s="2">
        <v>6973</v>
      </c>
    </row>
    <row r="397" spans="1:4" x14ac:dyDescent="0.3">
      <c r="A397">
        <v>2028</v>
      </c>
      <c r="B397" s="2">
        <v>5343</v>
      </c>
      <c r="C397" s="2">
        <v>3956</v>
      </c>
      <c r="D397" s="2">
        <v>6905</v>
      </c>
    </row>
    <row r="398" spans="1:4" x14ac:dyDescent="0.3">
      <c r="A398">
        <v>2029</v>
      </c>
      <c r="B398" s="2">
        <v>5257</v>
      </c>
      <c r="C398" s="2">
        <v>3902</v>
      </c>
      <c r="D398" s="2">
        <v>6823</v>
      </c>
    </row>
    <row r="399" spans="1:4" x14ac:dyDescent="0.3">
      <c r="A399">
        <v>2030</v>
      </c>
      <c r="B399" s="2">
        <v>5159</v>
      </c>
      <c r="C399" s="2">
        <v>3817</v>
      </c>
      <c r="D399" s="2">
        <v>6660</v>
      </c>
    </row>
    <row r="400" spans="1:4" x14ac:dyDescent="0.3">
      <c r="A400">
        <v>2031</v>
      </c>
      <c r="B400" s="2">
        <v>5054</v>
      </c>
      <c r="C400" s="2">
        <v>3740</v>
      </c>
      <c r="D400" s="2">
        <v>6550</v>
      </c>
    </row>
    <row r="401" spans="1:4" x14ac:dyDescent="0.3">
      <c r="A401">
        <v>2032</v>
      </c>
      <c r="B401" s="2">
        <v>4944</v>
      </c>
      <c r="C401" s="2">
        <v>3568</v>
      </c>
      <c r="D401" s="2">
        <v>6436</v>
      </c>
    </row>
    <row r="402" spans="1:4" x14ac:dyDescent="0.3">
      <c r="A402">
        <v>2033</v>
      </c>
      <c r="B402" s="2">
        <v>4832</v>
      </c>
      <c r="C402" s="2">
        <v>3458</v>
      </c>
      <c r="D402" s="2">
        <v>6324</v>
      </c>
    </row>
    <row r="403" spans="1:4" x14ac:dyDescent="0.3">
      <c r="A403">
        <v>2034</v>
      </c>
      <c r="B403" s="2">
        <v>4718</v>
      </c>
      <c r="C403" s="2">
        <v>3324</v>
      </c>
      <c r="D403" s="2">
        <v>6120</v>
      </c>
    </row>
    <row r="404" spans="1:4" x14ac:dyDescent="0.3">
      <c r="A404">
        <v>2035</v>
      </c>
      <c r="B404" s="2">
        <v>4606</v>
      </c>
      <c r="C404" s="2">
        <v>3204</v>
      </c>
      <c r="D404" s="2">
        <v>6000</v>
      </c>
    </row>
    <row r="405" spans="1:4" x14ac:dyDescent="0.3">
      <c r="A405">
        <v>2036</v>
      </c>
      <c r="B405" s="2">
        <v>4494</v>
      </c>
      <c r="C405" s="2">
        <v>3063</v>
      </c>
      <c r="D405" s="2">
        <v>5970</v>
      </c>
    </row>
    <row r="406" spans="1:4" x14ac:dyDescent="0.3">
      <c r="A406">
        <v>2037</v>
      </c>
      <c r="B406" s="2">
        <v>4385</v>
      </c>
      <c r="C406" s="2">
        <v>2903</v>
      </c>
      <c r="D406" s="2">
        <v>5894</v>
      </c>
    </row>
    <row r="407" spans="1:4" x14ac:dyDescent="0.3">
      <c r="A407">
        <v>2038</v>
      </c>
      <c r="B407" s="2">
        <v>4277</v>
      </c>
      <c r="C407" s="2">
        <v>2787</v>
      </c>
      <c r="D407" s="2">
        <v>5745</v>
      </c>
    </row>
    <row r="408" spans="1:4" x14ac:dyDescent="0.3">
      <c r="A408">
        <v>2039</v>
      </c>
      <c r="B408" s="2">
        <v>4172</v>
      </c>
      <c r="C408" s="2">
        <v>2704</v>
      </c>
      <c r="D408" s="2">
        <v>5676</v>
      </c>
    </row>
    <row r="409" spans="1:4" x14ac:dyDescent="0.3">
      <c r="A409">
        <v>2040</v>
      </c>
      <c r="B409" s="2">
        <v>4069</v>
      </c>
      <c r="C409" s="2">
        <v>2607</v>
      </c>
      <c r="D409" s="2">
        <v>5579</v>
      </c>
    </row>
    <row r="410" spans="1:4" x14ac:dyDescent="0.3">
      <c r="A410">
        <v>2041</v>
      </c>
      <c r="B410" s="2">
        <v>3968</v>
      </c>
      <c r="C410" s="2">
        <v>2513</v>
      </c>
      <c r="D410" s="2">
        <v>5500</v>
      </c>
    </row>
    <row r="411" spans="1:4" x14ac:dyDescent="0.3">
      <c r="A411">
        <v>2042</v>
      </c>
      <c r="B411" s="2">
        <v>3869</v>
      </c>
      <c r="C411" s="2">
        <v>2437</v>
      </c>
      <c r="D411" s="2">
        <v>5403</v>
      </c>
    </row>
    <row r="412" spans="1:4" x14ac:dyDescent="0.3">
      <c r="A412">
        <v>2043</v>
      </c>
      <c r="B412" s="2">
        <v>3771</v>
      </c>
      <c r="C412" s="2">
        <v>2358</v>
      </c>
      <c r="D412" s="2">
        <v>5335</v>
      </c>
    </row>
    <row r="413" spans="1:4" x14ac:dyDescent="0.3">
      <c r="A413">
        <v>2044</v>
      </c>
      <c r="B413" s="2">
        <v>3673</v>
      </c>
      <c r="C413" s="2">
        <v>2256</v>
      </c>
      <c r="D413" s="2">
        <v>5217</v>
      </c>
    </row>
    <row r="414" spans="1:4" x14ac:dyDescent="0.3">
      <c r="A414">
        <v>2045</v>
      </c>
      <c r="B414" s="2">
        <v>3576</v>
      </c>
      <c r="C414" s="2">
        <v>2199</v>
      </c>
      <c r="D414" s="2">
        <v>5085</v>
      </c>
    </row>
    <row r="415" spans="1:4" x14ac:dyDescent="0.3">
      <c r="A415">
        <v>2046</v>
      </c>
      <c r="B415" s="2">
        <v>3480</v>
      </c>
      <c r="C415" s="2">
        <v>2151</v>
      </c>
      <c r="D415" s="2">
        <v>5022</v>
      </c>
    </row>
    <row r="416" spans="1:4" x14ac:dyDescent="0.3">
      <c r="A416">
        <v>2047</v>
      </c>
      <c r="B416" s="2">
        <v>3385</v>
      </c>
      <c r="C416" s="2">
        <v>2111</v>
      </c>
      <c r="D416" s="2">
        <v>4941</v>
      </c>
    </row>
    <row r="417" spans="1:86" x14ac:dyDescent="0.3">
      <c r="A417">
        <v>2048</v>
      </c>
      <c r="B417" s="2">
        <v>3291</v>
      </c>
      <c r="C417" s="2">
        <v>2057</v>
      </c>
      <c r="D417" s="2">
        <v>4812</v>
      </c>
    </row>
    <row r="418" spans="1:86" x14ac:dyDescent="0.3">
      <c r="A418">
        <v>2049</v>
      </c>
      <c r="B418" s="2">
        <v>3197</v>
      </c>
      <c r="C418" s="2">
        <v>1960</v>
      </c>
      <c r="D418" s="2">
        <v>4673</v>
      </c>
    </row>
    <row r="419" spans="1:86" x14ac:dyDescent="0.3">
      <c r="A419">
        <v>2050</v>
      </c>
      <c r="B419" s="2">
        <v>3105</v>
      </c>
      <c r="C419" s="2">
        <v>1924</v>
      </c>
      <c r="D419" s="2">
        <v>4600</v>
      </c>
    </row>
    <row r="421" spans="1:86" x14ac:dyDescent="0.3">
      <c r="A421" t="s">
        <v>57</v>
      </c>
    </row>
    <row r="422" spans="1:86" x14ac:dyDescent="0.3">
      <c r="B422" t="s">
        <v>38</v>
      </c>
      <c r="C422" t="s">
        <v>39</v>
      </c>
      <c r="D422" t="s">
        <v>40</v>
      </c>
      <c r="F422" cm="1">
        <f t="array" ref="F422:CH423">TRANSPOSE(A423:B503)</f>
        <v>1970</v>
      </c>
      <c r="G422">
        <v>1971</v>
      </c>
      <c r="H422">
        <v>1972</v>
      </c>
      <c r="I422">
        <v>1973</v>
      </c>
      <c r="J422">
        <v>1974</v>
      </c>
      <c r="K422">
        <v>1975</v>
      </c>
      <c r="L422">
        <v>1976</v>
      </c>
      <c r="M422">
        <v>1977</v>
      </c>
      <c r="N422">
        <v>1978</v>
      </c>
      <c r="O422">
        <v>1979</v>
      </c>
      <c r="P422">
        <v>1980</v>
      </c>
      <c r="Q422">
        <v>1981</v>
      </c>
      <c r="R422">
        <v>1982</v>
      </c>
      <c r="S422">
        <v>1983</v>
      </c>
      <c r="T422">
        <v>1984</v>
      </c>
      <c r="U422">
        <v>1985</v>
      </c>
      <c r="V422">
        <v>1986</v>
      </c>
      <c r="W422">
        <v>1987</v>
      </c>
      <c r="X422">
        <v>1988</v>
      </c>
      <c r="Y422">
        <v>1989</v>
      </c>
      <c r="Z422">
        <v>1990</v>
      </c>
      <c r="AA422">
        <v>1991</v>
      </c>
      <c r="AB422">
        <v>1992</v>
      </c>
      <c r="AC422">
        <v>1993</v>
      </c>
      <c r="AD422">
        <v>1994</v>
      </c>
      <c r="AE422">
        <v>1995</v>
      </c>
      <c r="AF422">
        <v>1996</v>
      </c>
      <c r="AG422">
        <v>1997</v>
      </c>
      <c r="AH422">
        <v>1998</v>
      </c>
      <c r="AI422">
        <v>1999</v>
      </c>
      <c r="AJ422">
        <v>2000</v>
      </c>
      <c r="AK422">
        <v>2001</v>
      </c>
      <c r="AL422">
        <v>2002</v>
      </c>
      <c r="AM422">
        <v>2003</v>
      </c>
      <c r="AN422">
        <v>2004</v>
      </c>
      <c r="AO422">
        <v>2005</v>
      </c>
      <c r="AP422">
        <v>2006</v>
      </c>
      <c r="AQ422">
        <v>2007</v>
      </c>
      <c r="AR422">
        <v>2008</v>
      </c>
      <c r="AS422">
        <v>2009</v>
      </c>
      <c r="AT422">
        <v>2010</v>
      </c>
      <c r="AU422">
        <v>2011</v>
      </c>
      <c r="AV422">
        <v>2012</v>
      </c>
      <c r="AW422">
        <v>2013</v>
      </c>
      <c r="AX422">
        <v>2014</v>
      </c>
      <c r="AY422">
        <v>2015</v>
      </c>
      <c r="AZ422">
        <v>2016</v>
      </c>
      <c r="BA422">
        <v>2017</v>
      </c>
      <c r="BB422">
        <v>2018</v>
      </c>
      <c r="BC422">
        <v>2019</v>
      </c>
      <c r="BD422">
        <v>2020</v>
      </c>
      <c r="BE422">
        <v>2021</v>
      </c>
      <c r="BF422">
        <v>2022</v>
      </c>
      <c r="BG422">
        <v>2023</v>
      </c>
      <c r="BH422">
        <v>2024</v>
      </c>
      <c r="BI422">
        <v>2025</v>
      </c>
      <c r="BJ422">
        <v>2026</v>
      </c>
      <c r="BK422">
        <v>2027</v>
      </c>
      <c r="BL422">
        <v>2028</v>
      </c>
      <c r="BM422">
        <v>2029</v>
      </c>
      <c r="BN422">
        <v>2030</v>
      </c>
      <c r="BO422">
        <v>2031</v>
      </c>
      <c r="BP422">
        <v>2032</v>
      </c>
      <c r="BQ422">
        <v>2033</v>
      </c>
      <c r="BR422">
        <v>2034</v>
      </c>
      <c r="BS422">
        <v>2035</v>
      </c>
      <c r="BT422">
        <v>2036</v>
      </c>
      <c r="BU422">
        <v>2037</v>
      </c>
      <c r="BV422">
        <v>2038</v>
      </c>
      <c r="BW422">
        <v>2039</v>
      </c>
      <c r="BX422">
        <v>2040</v>
      </c>
      <c r="BY422">
        <v>2041</v>
      </c>
      <c r="BZ422">
        <v>2042</v>
      </c>
      <c r="CA422">
        <v>2043</v>
      </c>
      <c r="CB422">
        <v>2044</v>
      </c>
      <c r="CC422">
        <v>2045</v>
      </c>
      <c r="CD422">
        <v>2046</v>
      </c>
      <c r="CE422">
        <v>2047</v>
      </c>
      <c r="CF422">
        <v>2048</v>
      </c>
      <c r="CG422">
        <v>2049</v>
      </c>
      <c r="CH422">
        <v>2050</v>
      </c>
    </row>
    <row r="423" spans="1:86" x14ac:dyDescent="0.3">
      <c r="A423">
        <v>1970</v>
      </c>
      <c r="B423">
        <v>0</v>
      </c>
      <c r="C423">
        <v>0</v>
      </c>
      <c r="D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1</v>
      </c>
      <c r="V423">
        <v>4</v>
      </c>
      <c r="W423">
        <v>28</v>
      </c>
      <c r="X423">
        <v>170</v>
      </c>
      <c r="Y423">
        <v>744</v>
      </c>
      <c r="Z423">
        <v>2197</v>
      </c>
      <c r="AA423">
        <v>4793</v>
      </c>
      <c r="AB423" s="2">
        <v>8545</v>
      </c>
      <c r="AC423" s="2">
        <v>13360</v>
      </c>
      <c r="AD423" s="2">
        <v>19042</v>
      </c>
      <c r="AE423" s="2">
        <v>25371</v>
      </c>
      <c r="AF423" s="2">
        <v>32080</v>
      </c>
      <c r="AG423" s="2">
        <v>38864</v>
      </c>
      <c r="AH423" s="2">
        <v>45405</v>
      </c>
      <c r="AI423" s="2">
        <v>51397</v>
      </c>
      <c r="AJ423" s="2">
        <v>56530</v>
      </c>
      <c r="AK423" s="2">
        <v>60986</v>
      </c>
      <c r="AL423" s="2">
        <v>63544</v>
      </c>
      <c r="AM423" s="2">
        <v>63865</v>
      </c>
      <c r="AN423" s="2">
        <v>60989</v>
      </c>
      <c r="AO423" s="2">
        <v>53636</v>
      </c>
      <c r="AP423" s="2">
        <v>46251</v>
      </c>
      <c r="AQ423" s="2">
        <v>42222</v>
      </c>
      <c r="AR423" s="2">
        <v>39095</v>
      </c>
      <c r="AS423" s="2">
        <v>36539</v>
      </c>
      <c r="AT423" s="2">
        <v>34008</v>
      </c>
      <c r="AU423" s="2">
        <v>30847</v>
      </c>
      <c r="AV423" s="2">
        <v>28610</v>
      </c>
      <c r="AW423" s="2">
        <v>27516</v>
      </c>
      <c r="AX423" s="2">
        <v>25821</v>
      </c>
      <c r="AY423" s="2">
        <v>23923</v>
      </c>
      <c r="AZ423" s="2">
        <v>22046</v>
      </c>
      <c r="BA423" s="2">
        <v>20234</v>
      </c>
      <c r="BB423" s="2">
        <v>18663</v>
      </c>
      <c r="BC423" s="2">
        <v>17253</v>
      </c>
      <c r="BD423" s="2">
        <v>15842</v>
      </c>
      <c r="BE423" s="2">
        <v>14252</v>
      </c>
      <c r="BF423" s="2">
        <v>12977</v>
      </c>
      <c r="BG423" s="2">
        <v>11986</v>
      </c>
      <c r="BH423">
        <v>10689</v>
      </c>
      <c r="BI423">
        <v>10162</v>
      </c>
      <c r="BJ423">
        <v>10075</v>
      </c>
      <c r="BK423">
        <v>10005</v>
      </c>
      <c r="BL423">
        <v>9899</v>
      </c>
      <c r="BM423">
        <v>9768</v>
      </c>
      <c r="BN423">
        <v>9619</v>
      </c>
      <c r="BO423">
        <v>9464</v>
      </c>
      <c r="BP423">
        <v>9302</v>
      </c>
      <c r="BQ423">
        <v>9138</v>
      </c>
      <c r="BR423">
        <v>8975</v>
      </c>
      <c r="BS423">
        <v>8813</v>
      </c>
      <c r="BT423">
        <v>8654</v>
      </c>
      <c r="BU423">
        <v>8498</v>
      </c>
      <c r="BV423">
        <v>8344</v>
      </c>
      <c r="BW423">
        <v>8194</v>
      </c>
      <c r="BX423">
        <v>8046</v>
      </c>
      <c r="BY423">
        <v>7900</v>
      </c>
      <c r="BZ423">
        <v>7756</v>
      </c>
      <c r="CA423">
        <v>7612</v>
      </c>
      <c r="CB423">
        <v>7468</v>
      </c>
      <c r="CC423">
        <v>7323</v>
      </c>
      <c r="CD423">
        <v>7177</v>
      </c>
      <c r="CE423">
        <v>7032</v>
      </c>
      <c r="CF423">
        <v>6887</v>
      </c>
      <c r="CG423">
        <v>6741</v>
      </c>
      <c r="CH423">
        <v>6595</v>
      </c>
    </row>
    <row r="424" spans="1:86" x14ac:dyDescent="0.3">
      <c r="A424">
        <v>1971</v>
      </c>
      <c r="B424">
        <v>0</v>
      </c>
      <c r="C424">
        <v>0</v>
      </c>
      <c r="D424">
        <v>0</v>
      </c>
    </row>
    <row r="425" spans="1:86" x14ac:dyDescent="0.3">
      <c r="A425">
        <v>1972</v>
      </c>
      <c r="B425">
        <v>0</v>
      </c>
      <c r="C425">
        <v>0</v>
      </c>
      <c r="D425">
        <v>0</v>
      </c>
    </row>
    <row r="426" spans="1:86" x14ac:dyDescent="0.3">
      <c r="A426">
        <v>1973</v>
      </c>
      <c r="B426">
        <v>0</v>
      </c>
      <c r="C426">
        <v>0</v>
      </c>
      <c r="D426">
        <v>0</v>
      </c>
    </row>
    <row r="427" spans="1:86" x14ac:dyDescent="0.3">
      <c r="A427">
        <v>1974</v>
      </c>
      <c r="B427">
        <v>0</v>
      </c>
      <c r="C427">
        <v>0</v>
      </c>
      <c r="D427">
        <v>0</v>
      </c>
    </row>
    <row r="428" spans="1:86" x14ac:dyDescent="0.3">
      <c r="A428">
        <v>1975</v>
      </c>
      <c r="B428">
        <v>0</v>
      </c>
      <c r="C428">
        <v>0</v>
      </c>
      <c r="D428">
        <v>0</v>
      </c>
    </row>
    <row r="429" spans="1:86" x14ac:dyDescent="0.3">
      <c r="A429">
        <v>1976</v>
      </c>
      <c r="B429">
        <v>0</v>
      </c>
      <c r="C429">
        <v>0</v>
      </c>
      <c r="D429">
        <v>0</v>
      </c>
    </row>
    <row r="430" spans="1:86" x14ac:dyDescent="0.3">
      <c r="A430">
        <v>1977</v>
      </c>
      <c r="B430">
        <v>0</v>
      </c>
      <c r="C430">
        <v>0</v>
      </c>
      <c r="D430">
        <v>0</v>
      </c>
    </row>
    <row r="431" spans="1:86" x14ac:dyDescent="0.3">
      <c r="A431">
        <v>1978</v>
      </c>
      <c r="B431">
        <v>0</v>
      </c>
      <c r="C431">
        <v>0</v>
      </c>
      <c r="D431">
        <v>0</v>
      </c>
    </row>
    <row r="432" spans="1:86" x14ac:dyDescent="0.3">
      <c r="A432">
        <v>1979</v>
      </c>
      <c r="B432">
        <v>0</v>
      </c>
      <c r="C432">
        <v>0</v>
      </c>
      <c r="D432">
        <v>0</v>
      </c>
    </row>
    <row r="433" spans="1:4" x14ac:dyDescent="0.3">
      <c r="A433">
        <v>1980</v>
      </c>
      <c r="B433">
        <v>0</v>
      </c>
      <c r="C433">
        <v>0</v>
      </c>
      <c r="D433">
        <v>0</v>
      </c>
    </row>
    <row r="434" spans="1:4" x14ac:dyDescent="0.3">
      <c r="A434">
        <v>1981</v>
      </c>
      <c r="B434">
        <v>0</v>
      </c>
      <c r="C434">
        <v>0</v>
      </c>
      <c r="D434">
        <v>0</v>
      </c>
    </row>
    <row r="435" spans="1:4" x14ac:dyDescent="0.3">
      <c r="A435">
        <v>1982</v>
      </c>
      <c r="B435">
        <v>0</v>
      </c>
      <c r="C435">
        <v>0</v>
      </c>
      <c r="D435">
        <v>0</v>
      </c>
    </row>
    <row r="436" spans="1:4" x14ac:dyDescent="0.3">
      <c r="A436">
        <v>1983</v>
      </c>
      <c r="B436">
        <v>0</v>
      </c>
      <c r="C436">
        <v>0</v>
      </c>
      <c r="D436">
        <v>0</v>
      </c>
    </row>
    <row r="437" spans="1:4" x14ac:dyDescent="0.3">
      <c r="A437">
        <v>1984</v>
      </c>
      <c r="B437">
        <v>0</v>
      </c>
      <c r="C437">
        <v>0</v>
      </c>
      <c r="D437">
        <v>0</v>
      </c>
    </row>
    <row r="438" spans="1:4" x14ac:dyDescent="0.3">
      <c r="A438">
        <v>1985</v>
      </c>
      <c r="B438">
        <v>1</v>
      </c>
      <c r="C438">
        <v>0</v>
      </c>
      <c r="D438">
        <v>1</v>
      </c>
    </row>
    <row r="439" spans="1:4" x14ac:dyDescent="0.3">
      <c r="A439">
        <v>1986</v>
      </c>
      <c r="B439">
        <v>4</v>
      </c>
      <c r="C439">
        <v>3</v>
      </c>
      <c r="D439">
        <v>5</v>
      </c>
    </row>
    <row r="440" spans="1:4" x14ac:dyDescent="0.3">
      <c r="A440">
        <v>1987</v>
      </c>
      <c r="B440">
        <v>28</v>
      </c>
      <c r="C440">
        <v>21</v>
      </c>
      <c r="D440">
        <v>34</v>
      </c>
    </row>
    <row r="441" spans="1:4" x14ac:dyDescent="0.3">
      <c r="A441">
        <v>1988</v>
      </c>
      <c r="B441">
        <v>170</v>
      </c>
      <c r="C441">
        <v>136</v>
      </c>
      <c r="D441">
        <v>208</v>
      </c>
    </row>
    <row r="442" spans="1:4" x14ac:dyDescent="0.3">
      <c r="A442">
        <v>1989</v>
      </c>
      <c r="B442">
        <v>744</v>
      </c>
      <c r="C442">
        <v>603</v>
      </c>
      <c r="D442">
        <v>902</v>
      </c>
    </row>
    <row r="443" spans="1:4" x14ac:dyDescent="0.3">
      <c r="A443">
        <v>1990</v>
      </c>
      <c r="B443" s="2">
        <v>2197</v>
      </c>
      <c r="C443" s="2">
        <v>1801</v>
      </c>
      <c r="D443" s="2">
        <v>2629</v>
      </c>
    </row>
    <row r="444" spans="1:4" x14ac:dyDescent="0.3">
      <c r="A444">
        <v>1991</v>
      </c>
      <c r="B444" s="2">
        <v>4793</v>
      </c>
      <c r="C444" s="2">
        <v>3952</v>
      </c>
      <c r="D444" s="2">
        <v>5695</v>
      </c>
    </row>
    <row r="445" spans="1:4" x14ac:dyDescent="0.3">
      <c r="A445">
        <v>1992</v>
      </c>
      <c r="B445" s="2">
        <v>8545</v>
      </c>
      <c r="C445" s="2">
        <v>7132</v>
      </c>
      <c r="D445" s="2">
        <v>10138</v>
      </c>
    </row>
    <row r="446" spans="1:4" x14ac:dyDescent="0.3">
      <c r="A446">
        <v>1993</v>
      </c>
      <c r="B446" s="2">
        <v>13360</v>
      </c>
      <c r="C446" s="2">
        <v>11287</v>
      </c>
      <c r="D446" s="2">
        <v>15702</v>
      </c>
    </row>
    <row r="447" spans="1:4" x14ac:dyDescent="0.3">
      <c r="A447">
        <v>1994</v>
      </c>
      <c r="B447" s="2">
        <v>19042</v>
      </c>
      <c r="C447" s="2">
        <v>16086</v>
      </c>
      <c r="D447" s="2">
        <v>22166</v>
      </c>
    </row>
    <row r="448" spans="1:4" x14ac:dyDescent="0.3">
      <c r="A448">
        <v>1995</v>
      </c>
      <c r="B448" s="2">
        <v>25371</v>
      </c>
      <c r="C448" s="2">
        <v>21507</v>
      </c>
      <c r="D448" s="2">
        <v>29381</v>
      </c>
    </row>
    <row r="449" spans="1:4" x14ac:dyDescent="0.3">
      <c r="A449">
        <v>1996</v>
      </c>
      <c r="B449" s="2">
        <v>32080</v>
      </c>
      <c r="C449" s="2">
        <v>27384</v>
      </c>
      <c r="D449" s="2">
        <v>37161</v>
      </c>
    </row>
    <row r="450" spans="1:4" x14ac:dyDescent="0.3">
      <c r="A450">
        <v>1997</v>
      </c>
      <c r="B450" s="2">
        <v>38864</v>
      </c>
      <c r="C450" s="2">
        <v>33413</v>
      </c>
      <c r="D450" s="2">
        <v>44952</v>
      </c>
    </row>
    <row r="451" spans="1:4" x14ac:dyDescent="0.3">
      <c r="A451">
        <v>1998</v>
      </c>
      <c r="B451" s="2">
        <v>45405</v>
      </c>
      <c r="C451" s="2">
        <v>39352</v>
      </c>
      <c r="D451" s="2">
        <v>52404</v>
      </c>
    </row>
    <row r="452" spans="1:4" x14ac:dyDescent="0.3">
      <c r="A452">
        <v>1999</v>
      </c>
      <c r="B452" s="2">
        <v>51397</v>
      </c>
      <c r="C452" s="2">
        <v>44780</v>
      </c>
      <c r="D452" s="2">
        <v>58970</v>
      </c>
    </row>
    <row r="453" spans="1:4" x14ac:dyDescent="0.3">
      <c r="A453">
        <v>2000</v>
      </c>
      <c r="B453" s="2">
        <v>56530</v>
      </c>
      <c r="C453" s="2">
        <v>49504</v>
      </c>
      <c r="D453" s="2">
        <v>64596</v>
      </c>
    </row>
    <row r="454" spans="1:4" x14ac:dyDescent="0.3">
      <c r="A454">
        <v>2001</v>
      </c>
      <c r="B454" s="2">
        <v>60986</v>
      </c>
      <c r="C454" s="2">
        <v>53496</v>
      </c>
      <c r="D454" s="2">
        <v>69391</v>
      </c>
    </row>
    <row r="455" spans="1:4" x14ac:dyDescent="0.3">
      <c r="A455">
        <v>2002</v>
      </c>
      <c r="B455" s="2">
        <v>63544</v>
      </c>
      <c r="C455" s="2">
        <v>55823</v>
      </c>
      <c r="D455" s="2">
        <v>71902</v>
      </c>
    </row>
    <row r="456" spans="1:4" x14ac:dyDescent="0.3">
      <c r="A456">
        <v>2003</v>
      </c>
      <c r="B456" s="2">
        <v>63865</v>
      </c>
      <c r="C456" s="2">
        <v>56119</v>
      </c>
      <c r="D456" s="2">
        <v>72294</v>
      </c>
    </row>
    <row r="457" spans="1:4" x14ac:dyDescent="0.3">
      <c r="A457">
        <v>2004</v>
      </c>
      <c r="B457" s="2">
        <v>60989</v>
      </c>
      <c r="C457" s="2">
        <v>53692</v>
      </c>
      <c r="D457" s="2">
        <v>69458</v>
      </c>
    </row>
    <row r="458" spans="1:4" x14ac:dyDescent="0.3">
      <c r="A458">
        <v>2005</v>
      </c>
      <c r="B458" s="2">
        <v>53636</v>
      </c>
      <c r="C458" s="2">
        <v>46844</v>
      </c>
      <c r="D458" s="2">
        <v>61406</v>
      </c>
    </row>
    <row r="459" spans="1:4" x14ac:dyDescent="0.3">
      <c r="A459">
        <v>2006</v>
      </c>
      <c r="B459" s="2">
        <v>46251</v>
      </c>
      <c r="C459" s="2">
        <v>39703</v>
      </c>
      <c r="D459" s="2">
        <v>53715</v>
      </c>
    </row>
    <row r="460" spans="1:4" x14ac:dyDescent="0.3">
      <c r="A460">
        <v>2007</v>
      </c>
      <c r="B460" s="2">
        <v>42222</v>
      </c>
      <c r="C460" s="2">
        <v>35925</v>
      </c>
      <c r="D460" s="2">
        <v>50047</v>
      </c>
    </row>
    <row r="461" spans="1:4" x14ac:dyDescent="0.3">
      <c r="A461">
        <v>2008</v>
      </c>
      <c r="B461" s="2">
        <v>39095</v>
      </c>
      <c r="C461" s="2">
        <v>32876</v>
      </c>
      <c r="D461" s="2">
        <v>46734</v>
      </c>
    </row>
    <row r="462" spans="1:4" x14ac:dyDescent="0.3">
      <c r="A462">
        <v>2009</v>
      </c>
      <c r="B462" s="2">
        <v>36539</v>
      </c>
      <c r="C462" s="2">
        <v>30642</v>
      </c>
      <c r="D462" s="2">
        <v>43911</v>
      </c>
    </row>
    <row r="463" spans="1:4" x14ac:dyDescent="0.3">
      <c r="A463">
        <v>2010</v>
      </c>
      <c r="B463" s="2">
        <v>34008</v>
      </c>
      <c r="C463" s="2">
        <v>28830</v>
      </c>
      <c r="D463" s="2">
        <v>40897</v>
      </c>
    </row>
    <row r="464" spans="1:4" x14ac:dyDescent="0.3">
      <c r="A464">
        <v>2011</v>
      </c>
      <c r="B464" s="2">
        <v>30847</v>
      </c>
      <c r="C464" s="2">
        <v>25946</v>
      </c>
      <c r="D464" s="2">
        <v>37264</v>
      </c>
    </row>
    <row r="465" spans="1:4" x14ac:dyDescent="0.3">
      <c r="A465">
        <v>2012</v>
      </c>
      <c r="B465" s="2">
        <v>28610</v>
      </c>
      <c r="C465" s="2">
        <v>23765</v>
      </c>
      <c r="D465" s="2">
        <v>34873</v>
      </c>
    </row>
    <row r="466" spans="1:4" x14ac:dyDescent="0.3">
      <c r="A466">
        <v>2013</v>
      </c>
      <c r="B466" s="2">
        <v>27516</v>
      </c>
      <c r="C466" s="2">
        <v>22611</v>
      </c>
      <c r="D466" s="2">
        <v>33378</v>
      </c>
    </row>
    <row r="467" spans="1:4" x14ac:dyDescent="0.3">
      <c r="A467">
        <v>2014</v>
      </c>
      <c r="B467" s="2">
        <v>25821</v>
      </c>
      <c r="C467" s="2">
        <v>20932</v>
      </c>
      <c r="D467" s="2">
        <v>31296</v>
      </c>
    </row>
    <row r="468" spans="1:4" x14ac:dyDescent="0.3">
      <c r="A468">
        <v>2015</v>
      </c>
      <c r="B468" s="2">
        <v>23923</v>
      </c>
      <c r="C468" s="2">
        <v>19452</v>
      </c>
      <c r="D468" s="2">
        <v>29023</v>
      </c>
    </row>
    <row r="469" spans="1:4" x14ac:dyDescent="0.3">
      <c r="A469">
        <v>2016</v>
      </c>
      <c r="B469" s="2">
        <v>22046</v>
      </c>
      <c r="C469" s="2">
        <v>17890</v>
      </c>
      <c r="D469" s="2">
        <v>27096</v>
      </c>
    </row>
    <row r="470" spans="1:4" x14ac:dyDescent="0.3">
      <c r="A470">
        <v>2017</v>
      </c>
      <c r="B470" s="2">
        <v>20234</v>
      </c>
      <c r="C470" s="2">
        <v>16081</v>
      </c>
      <c r="D470" s="2">
        <v>25400</v>
      </c>
    </row>
    <row r="471" spans="1:4" x14ac:dyDescent="0.3">
      <c r="A471">
        <v>2018</v>
      </c>
      <c r="B471" s="2">
        <v>18663</v>
      </c>
      <c r="C471" s="2">
        <v>14645</v>
      </c>
      <c r="D471" s="2">
        <v>23903</v>
      </c>
    </row>
    <row r="472" spans="1:4" x14ac:dyDescent="0.3">
      <c r="A472">
        <v>2019</v>
      </c>
      <c r="B472" s="2">
        <v>17253</v>
      </c>
      <c r="C472" s="2">
        <v>13215</v>
      </c>
      <c r="D472" s="2">
        <v>22001</v>
      </c>
    </row>
    <row r="473" spans="1:4" x14ac:dyDescent="0.3">
      <c r="A473">
        <v>2020</v>
      </c>
      <c r="B473" s="2">
        <v>15842</v>
      </c>
      <c r="C473" s="2">
        <v>12130</v>
      </c>
      <c r="D473" s="2">
        <v>20573</v>
      </c>
    </row>
    <row r="474" spans="1:4" x14ac:dyDescent="0.3">
      <c r="A474">
        <v>2021</v>
      </c>
      <c r="B474" s="2">
        <v>14252</v>
      </c>
      <c r="C474" s="2">
        <v>10960</v>
      </c>
      <c r="D474" s="2">
        <v>18986</v>
      </c>
    </row>
    <row r="475" spans="1:4" x14ac:dyDescent="0.3">
      <c r="A475">
        <v>2022</v>
      </c>
      <c r="B475" s="2">
        <v>12977</v>
      </c>
      <c r="C475" s="2">
        <v>9925</v>
      </c>
      <c r="D475" s="2">
        <v>17508</v>
      </c>
    </row>
    <row r="476" spans="1:4" x14ac:dyDescent="0.3">
      <c r="A476">
        <v>2023</v>
      </c>
      <c r="B476" s="2">
        <v>11986</v>
      </c>
      <c r="C476" s="2">
        <v>9024</v>
      </c>
      <c r="D476" s="2">
        <v>16329</v>
      </c>
    </row>
    <row r="477" spans="1:4" x14ac:dyDescent="0.3">
      <c r="A477">
        <v>2024</v>
      </c>
      <c r="B477" s="2">
        <v>10689</v>
      </c>
      <c r="C477" s="2">
        <v>7921</v>
      </c>
      <c r="D477" s="2">
        <v>14985</v>
      </c>
    </row>
    <row r="478" spans="1:4" x14ac:dyDescent="0.3">
      <c r="A478">
        <v>2025</v>
      </c>
      <c r="B478" s="2">
        <v>10162</v>
      </c>
      <c r="C478" s="2">
        <v>7461</v>
      </c>
      <c r="D478" s="2">
        <v>14321</v>
      </c>
    </row>
    <row r="479" spans="1:4" x14ac:dyDescent="0.3">
      <c r="A479">
        <v>2026</v>
      </c>
      <c r="B479" s="2">
        <v>10075</v>
      </c>
      <c r="C479" s="2">
        <v>7313</v>
      </c>
      <c r="D479" s="2">
        <v>14360</v>
      </c>
    </row>
    <row r="480" spans="1:4" x14ac:dyDescent="0.3">
      <c r="A480">
        <v>2027</v>
      </c>
      <c r="B480" s="2">
        <v>10005</v>
      </c>
      <c r="C480" s="2">
        <v>7180</v>
      </c>
      <c r="D480" s="2">
        <v>14439</v>
      </c>
    </row>
    <row r="481" spans="1:4" x14ac:dyDescent="0.3">
      <c r="A481">
        <v>2028</v>
      </c>
      <c r="B481" s="2">
        <v>9899</v>
      </c>
      <c r="C481" s="2">
        <v>7033</v>
      </c>
      <c r="D481" s="2">
        <v>14528</v>
      </c>
    </row>
    <row r="482" spans="1:4" x14ac:dyDescent="0.3">
      <c r="A482">
        <v>2029</v>
      </c>
      <c r="B482" s="2">
        <v>9768</v>
      </c>
      <c r="C482" s="2">
        <v>6829</v>
      </c>
      <c r="D482" s="2">
        <v>14296</v>
      </c>
    </row>
    <row r="483" spans="1:4" x14ac:dyDescent="0.3">
      <c r="A483">
        <v>2030</v>
      </c>
      <c r="B483" s="2">
        <v>9619</v>
      </c>
      <c r="C483" s="2">
        <v>6656</v>
      </c>
      <c r="D483" s="2">
        <v>14331</v>
      </c>
    </row>
    <row r="484" spans="1:4" x14ac:dyDescent="0.3">
      <c r="A484">
        <v>2031</v>
      </c>
      <c r="B484" s="2">
        <v>9464</v>
      </c>
      <c r="C484" s="2">
        <v>6454</v>
      </c>
      <c r="D484" s="2">
        <v>14285</v>
      </c>
    </row>
    <row r="485" spans="1:4" x14ac:dyDescent="0.3">
      <c r="A485">
        <v>2032</v>
      </c>
      <c r="B485" s="2">
        <v>9302</v>
      </c>
      <c r="C485" s="2">
        <v>6258</v>
      </c>
      <c r="D485" s="2">
        <v>14363</v>
      </c>
    </row>
    <row r="486" spans="1:4" x14ac:dyDescent="0.3">
      <c r="A486">
        <v>2033</v>
      </c>
      <c r="B486" s="2">
        <v>9138</v>
      </c>
      <c r="C486" s="2">
        <v>5983</v>
      </c>
      <c r="D486" s="2">
        <v>14389</v>
      </c>
    </row>
    <row r="487" spans="1:4" x14ac:dyDescent="0.3">
      <c r="A487">
        <v>2034</v>
      </c>
      <c r="B487" s="2">
        <v>8975</v>
      </c>
      <c r="C487" s="2">
        <v>5779</v>
      </c>
      <c r="D487" s="2">
        <v>14312</v>
      </c>
    </row>
    <row r="488" spans="1:4" x14ac:dyDescent="0.3">
      <c r="A488">
        <v>2035</v>
      </c>
      <c r="B488" s="2">
        <v>8813</v>
      </c>
      <c r="C488" s="2">
        <v>5597</v>
      </c>
      <c r="D488" s="2">
        <v>14254</v>
      </c>
    </row>
    <row r="489" spans="1:4" x14ac:dyDescent="0.3">
      <c r="A489">
        <v>2036</v>
      </c>
      <c r="B489" s="2">
        <v>8654</v>
      </c>
      <c r="C489" s="2">
        <v>5407</v>
      </c>
      <c r="D489" s="2">
        <v>14240</v>
      </c>
    </row>
    <row r="490" spans="1:4" x14ac:dyDescent="0.3">
      <c r="A490">
        <v>2037</v>
      </c>
      <c r="B490" s="2">
        <v>8498</v>
      </c>
      <c r="C490" s="2">
        <v>5212</v>
      </c>
      <c r="D490" s="2">
        <v>14292</v>
      </c>
    </row>
    <row r="491" spans="1:4" x14ac:dyDescent="0.3">
      <c r="A491">
        <v>2038</v>
      </c>
      <c r="B491" s="2">
        <v>8344</v>
      </c>
      <c r="C491" s="2">
        <v>5041</v>
      </c>
      <c r="D491" s="2">
        <v>14417</v>
      </c>
    </row>
    <row r="492" spans="1:4" x14ac:dyDescent="0.3">
      <c r="A492">
        <v>2039</v>
      </c>
      <c r="B492" s="2">
        <v>8194</v>
      </c>
      <c r="C492" s="2">
        <v>4855</v>
      </c>
      <c r="D492" s="2">
        <v>14400</v>
      </c>
    </row>
    <row r="493" spans="1:4" x14ac:dyDescent="0.3">
      <c r="A493">
        <v>2040</v>
      </c>
      <c r="B493" s="2">
        <v>8046</v>
      </c>
      <c r="C493" s="2">
        <v>4697</v>
      </c>
      <c r="D493" s="2">
        <v>14324</v>
      </c>
    </row>
    <row r="494" spans="1:4" x14ac:dyDescent="0.3">
      <c r="A494">
        <v>2041</v>
      </c>
      <c r="B494" s="2">
        <v>7900</v>
      </c>
      <c r="C494" s="2">
        <v>4538</v>
      </c>
      <c r="D494" s="2">
        <v>14238</v>
      </c>
    </row>
    <row r="495" spans="1:4" x14ac:dyDescent="0.3">
      <c r="A495">
        <v>2042</v>
      </c>
      <c r="B495" s="2">
        <v>7756</v>
      </c>
      <c r="C495" s="2">
        <v>4384</v>
      </c>
      <c r="D495" s="2">
        <v>14182</v>
      </c>
    </row>
    <row r="496" spans="1:4" x14ac:dyDescent="0.3">
      <c r="A496">
        <v>2043</v>
      </c>
      <c r="B496" s="2">
        <v>7612</v>
      </c>
      <c r="C496" s="2">
        <v>4245</v>
      </c>
      <c r="D496" s="2">
        <v>14120</v>
      </c>
    </row>
    <row r="497" spans="1:4" x14ac:dyDescent="0.3">
      <c r="A497">
        <v>2044</v>
      </c>
      <c r="B497" s="2">
        <v>7468</v>
      </c>
      <c r="C497" s="2">
        <v>4076</v>
      </c>
      <c r="D497" s="2">
        <v>13982</v>
      </c>
    </row>
    <row r="498" spans="1:4" x14ac:dyDescent="0.3">
      <c r="A498">
        <v>2045</v>
      </c>
      <c r="B498" s="2">
        <v>7323</v>
      </c>
      <c r="C498" s="2">
        <v>3937</v>
      </c>
      <c r="D498" s="2">
        <v>13890</v>
      </c>
    </row>
    <row r="499" spans="1:4" x14ac:dyDescent="0.3">
      <c r="A499">
        <v>2046</v>
      </c>
      <c r="B499" s="2">
        <v>7177</v>
      </c>
      <c r="C499" s="2">
        <v>3909</v>
      </c>
      <c r="D499" s="2">
        <v>13848</v>
      </c>
    </row>
    <row r="500" spans="1:4" x14ac:dyDescent="0.3">
      <c r="A500">
        <v>2047</v>
      </c>
      <c r="B500" s="2">
        <v>7032</v>
      </c>
      <c r="C500" s="2">
        <v>3873</v>
      </c>
      <c r="D500" s="2">
        <v>13787</v>
      </c>
    </row>
    <row r="501" spans="1:4" x14ac:dyDescent="0.3">
      <c r="A501">
        <v>2048</v>
      </c>
      <c r="B501" s="2">
        <v>6887</v>
      </c>
      <c r="C501" s="2">
        <v>3841</v>
      </c>
      <c r="D501" s="2">
        <v>13696</v>
      </c>
    </row>
    <row r="502" spans="1:4" x14ac:dyDescent="0.3">
      <c r="A502">
        <v>2049</v>
      </c>
      <c r="B502" s="2">
        <v>6741</v>
      </c>
      <c r="C502" s="2">
        <v>3795</v>
      </c>
      <c r="D502" s="2">
        <v>13519</v>
      </c>
    </row>
    <row r="503" spans="1:4" x14ac:dyDescent="0.3">
      <c r="A503">
        <v>2050</v>
      </c>
      <c r="B503" s="2">
        <v>6595</v>
      </c>
      <c r="C503" s="2">
        <v>3750</v>
      </c>
      <c r="D503" s="2">
        <v>13310</v>
      </c>
    </row>
    <row r="506" spans="1:4" x14ac:dyDescent="0.3">
      <c r="A506" t="s">
        <v>405</v>
      </c>
      <c r="B506" t="s">
        <v>408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73F4D-A8CA-4963-A83E-9E62E388D2B2}">
  <dimension ref="A2:CH506"/>
  <sheetViews>
    <sheetView topLeftCell="A497" workbookViewId="0">
      <selection activeCell="A506" sqref="A506:XFD506"/>
    </sheetView>
  </sheetViews>
  <sheetFormatPr defaultRowHeight="14.4" x14ac:dyDescent="0.3"/>
  <sheetData>
    <row r="2" spans="6:86" x14ac:dyDescent="0.3">
      <c r="F2" cm="1">
        <f t="array" ref="F2:CH3">TRANSPOSE(A3:B83)</f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</row>
    <row r="3" spans="6:86" x14ac:dyDescent="0.3"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</row>
    <row r="86" spans="6:86" x14ac:dyDescent="0.3">
      <c r="F86" cm="1">
        <f t="array" ref="F86:CH87">TRANSPOSE(A87:B167)</f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</row>
    <row r="87" spans="6:86" x14ac:dyDescent="0.3"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</row>
    <row r="169" spans="1:86" x14ac:dyDescent="0.3">
      <c r="A169" t="s">
        <v>58</v>
      </c>
    </row>
    <row r="170" spans="1:86" x14ac:dyDescent="0.3">
      <c r="B170" t="s">
        <v>38</v>
      </c>
      <c r="C170" t="s">
        <v>39</v>
      </c>
      <c r="D170" t="s">
        <v>40</v>
      </c>
      <c r="F170" cm="1">
        <f t="array" ref="F170:CH171">TRANSPOSE(A171:B251)</f>
        <v>1970</v>
      </c>
      <c r="G170">
        <v>1971</v>
      </c>
      <c r="H170">
        <v>1972</v>
      </c>
      <c r="I170">
        <v>1973</v>
      </c>
      <c r="J170">
        <v>1974</v>
      </c>
      <c r="K170">
        <v>1975</v>
      </c>
      <c r="L170">
        <v>1976</v>
      </c>
      <c r="M170">
        <v>1977</v>
      </c>
      <c r="N170">
        <v>1978</v>
      </c>
      <c r="O170">
        <v>1979</v>
      </c>
      <c r="P170">
        <v>1980</v>
      </c>
      <c r="Q170">
        <v>1981</v>
      </c>
      <c r="R170">
        <v>1982</v>
      </c>
      <c r="S170">
        <v>1983</v>
      </c>
      <c r="T170">
        <v>1984</v>
      </c>
      <c r="U170">
        <v>1985</v>
      </c>
      <c r="V170">
        <v>1986</v>
      </c>
      <c r="W170">
        <v>1987</v>
      </c>
      <c r="X170">
        <v>1988</v>
      </c>
      <c r="Y170">
        <v>1989</v>
      </c>
      <c r="Z170">
        <v>1990</v>
      </c>
      <c r="AA170">
        <v>1991</v>
      </c>
      <c r="AB170">
        <v>1992</v>
      </c>
      <c r="AC170">
        <v>1993</v>
      </c>
      <c r="AD170">
        <v>1994</v>
      </c>
      <c r="AE170">
        <v>1995</v>
      </c>
      <c r="AF170">
        <v>1996</v>
      </c>
      <c r="AG170">
        <v>1997</v>
      </c>
      <c r="AH170">
        <v>1998</v>
      </c>
      <c r="AI170">
        <v>1999</v>
      </c>
      <c r="AJ170">
        <v>2000</v>
      </c>
      <c r="AK170">
        <v>2001</v>
      </c>
      <c r="AL170">
        <v>2002</v>
      </c>
      <c r="AM170">
        <v>2003</v>
      </c>
      <c r="AN170">
        <v>2004</v>
      </c>
      <c r="AO170">
        <v>2005</v>
      </c>
      <c r="AP170">
        <v>2006</v>
      </c>
      <c r="AQ170">
        <v>2007</v>
      </c>
      <c r="AR170">
        <v>2008</v>
      </c>
      <c r="AS170">
        <v>2009</v>
      </c>
      <c r="AT170">
        <v>2010</v>
      </c>
      <c r="AU170">
        <v>2011</v>
      </c>
      <c r="AV170">
        <v>2012</v>
      </c>
      <c r="AW170">
        <v>2013</v>
      </c>
      <c r="AX170">
        <v>2014</v>
      </c>
      <c r="AY170">
        <v>2015</v>
      </c>
      <c r="AZ170">
        <v>2016</v>
      </c>
      <c r="BA170">
        <v>2017</v>
      </c>
      <c r="BB170">
        <v>2018</v>
      </c>
      <c r="BC170">
        <v>2019</v>
      </c>
      <c r="BD170">
        <v>2020</v>
      </c>
      <c r="BE170">
        <v>2021</v>
      </c>
      <c r="BF170">
        <v>2022</v>
      </c>
      <c r="BG170">
        <v>2023</v>
      </c>
      <c r="BH170">
        <v>2024</v>
      </c>
      <c r="BI170">
        <v>2025</v>
      </c>
      <c r="BJ170">
        <v>2026</v>
      </c>
      <c r="BK170">
        <v>2027</v>
      </c>
      <c r="BL170">
        <v>2028</v>
      </c>
      <c r="BM170">
        <v>2029</v>
      </c>
      <c r="BN170">
        <v>2030</v>
      </c>
      <c r="BO170">
        <v>2031</v>
      </c>
      <c r="BP170">
        <v>2032</v>
      </c>
      <c r="BQ170">
        <v>2033</v>
      </c>
      <c r="BR170">
        <v>2034</v>
      </c>
      <c r="BS170">
        <v>2035</v>
      </c>
      <c r="BT170">
        <v>2036</v>
      </c>
      <c r="BU170">
        <v>2037</v>
      </c>
      <c r="BV170">
        <v>2038</v>
      </c>
      <c r="BW170">
        <v>2039</v>
      </c>
      <c r="BX170">
        <v>2040</v>
      </c>
      <c r="BY170">
        <v>2041</v>
      </c>
      <c r="BZ170">
        <v>2042</v>
      </c>
      <c r="CA170">
        <v>2043</v>
      </c>
      <c r="CB170">
        <v>2044</v>
      </c>
      <c r="CC170">
        <v>2045</v>
      </c>
      <c r="CD170">
        <v>2046</v>
      </c>
      <c r="CE170">
        <v>2047</v>
      </c>
      <c r="CF170">
        <v>2048</v>
      </c>
      <c r="CG170">
        <v>2049</v>
      </c>
      <c r="CH170">
        <v>2050</v>
      </c>
    </row>
    <row r="171" spans="1:86" x14ac:dyDescent="0.3">
      <c r="A171">
        <v>1970</v>
      </c>
      <c r="B171">
        <v>0</v>
      </c>
      <c r="C171">
        <v>0</v>
      </c>
      <c r="D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2">
        <v>0</v>
      </c>
      <c r="AJ171" s="2">
        <v>835</v>
      </c>
      <c r="AK171" s="2">
        <v>1670</v>
      </c>
      <c r="AL171" s="2">
        <v>2505</v>
      </c>
      <c r="AM171" s="2">
        <v>3340</v>
      </c>
      <c r="AN171" s="2">
        <v>4175</v>
      </c>
      <c r="AO171" s="2">
        <v>5010</v>
      </c>
      <c r="AP171" s="2">
        <v>5845</v>
      </c>
      <c r="AQ171" s="2">
        <v>6687</v>
      </c>
      <c r="AR171" s="2">
        <v>6985</v>
      </c>
      <c r="AS171" s="2">
        <v>7179</v>
      </c>
      <c r="AT171" s="2">
        <v>7039</v>
      </c>
      <c r="AU171" s="2">
        <v>6584</v>
      </c>
      <c r="AV171" s="2">
        <v>5915</v>
      </c>
      <c r="AW171" s="2">
        <v>5142</v>
      </c>
      <c r="AX171" s="2">
        <v>4502</v>
      </c>
      <c r="AY171" s="2">
        <v>3813</v>
      </c>
      <c r="AZ171" s="2">
        <v>3476</v>
      </c>
      <c r="BA171" s="2">
        <v>2903</v>
      </c>
      <c r="BB171" s="2">
        <v>2622</v>
      </c>
      <c r="BC171" s="2">
        <v>2193</v>
      </c>
      <c r="BD171" s="2">
        <v>1822</v>
      </c>
      <c r="BE171" s="2">
        <v>1499</v>
      </c>
      <c r="BF171" s="2">
        <v>1284</v>
      </c>
      <c r="BG171" s="2">
        <v>1175</v>
      </c>
      <c r="BH171">
        <v>898</v>
      </c>
      <c r="BI171">
        <v>768</v>
      </c>
      <c r="BJ171">
        <v>592</v>
      </c>
      <c r="BK171">
        <v>453</v>
      </c>
      <c r="BL171">
        <v>363</v>
      </c>
      <c r="BM171">
        <v>323</v>
      </c>
      <c r="BN171">
        <v>307</v>
      </c>
      <c r="BO171">
        <v>280</v>
      </c>
      <c r="BP171">
        <v>259</v>
      </c>
      <c r="BQ171">
        <v>242</v>
      </c>
      <c r="BR171">
        <v>227</v>
      </c>
      <c r="BS171">
        <v>215</v>
      </c>
      <c r="BT171">
        <v>207</v>
      </c>
      <c r="BU171">
        <v>197</v>
      </c>
      <c r="BV171">
        <v>189</v>
      </c>
      <c r="BW171">
        <v>183</v>
      </c>
      <c r="BX171">
        <v>178</v>
      </c>
      <c r="BY171">
        <v>174</v>
      </c>
      <c r="BZ171">
        <v>170</v>
      </c>
      <c r="CA171">
        <v>166</v>
      </c>
      <c r="CB171">
        <v>169</v>
      </c>
      <c r="CC171">
        <v>169</v>
      </c>
      <c r="CD171">
        <v>168</v>
      </c>
      <c r="CE171">
        <v>167</v>
      </c>
      <c r="CF171">
        <v>166</v>
      </c>
      <c r="CG171">
        <v>166</v>
      </c>
      <c r="CH171">
        <v>165</v>
      </c>
    </row>
    <row r="172" spans="1:86" x14ac:dyDescent="0.3">
      <c r="A172">
        <v>1971</v>
      </c>
      <c r="B172">
        <v>0</v>
      </c>
      <c r="C172">
        <v>0</v>
      </c>
      <c r="D172">
        <v>0</v>
      </c>
    </row>
    <row r="173" spans="1:86" x14ac:dyDescent="0.3">
      <c r="A173">
        <v>1972</v>
      </c>
      <c r="B173">
        <v>0</v>
      </c>
      <c r="C173">
        <v>0</v>
      </c>
      <c r="D173">
        <v>0</v>
      </c>
    </row>
    <row r="174" spans="1:86" x14ac:dyDescent="0.3">
      <c r="A174">
        <v>1973</v>
      </c>
      <c r="B174">
        <v>0</v>
      </c>
      <c r="C174">
        <v>0</v>
      </c>
      <c r="D174">
        <v>0</v>
      </c>
    </row>
    <row r="175" spans="1:86" x14ac:dyDescent="0.3">
      <c r="A175">
        <v>1974</v>
      </c>
      <c r="B175">
        <v>0</v>
      </c>
      <c r="C175">
        <v>0</v>
      </c>
      <c r="D175">
        <v>0</v>
      </c>
    </row>
    <row r="176" spans="1:86" x14ac:dyDescent="0.3">
      <c r="A176">
        <v>1975</v>
      </c>
      <c r="B176">
        <v>0</v>
      </c>
      <c r="C176">
        <v>0</v>
      </c>
      <c r="D176">
        <v>0</v>
      </c>
    </row>
    <row r="177" spans="1:4" x14ac:dyDescent="0.3">
      <c r="A177">
        <v>1976</v>
      </c>
      <c r="B177">
        <v>0</v>
      </c>
      <c r="C177">
        <v>0</v>
      </c>
      <c r="D177">
        <v>0</v>
      </c>
    </row>
    <row r="178" spans="1:4" x14ac:dyDescent="0.3">
      <c r="A178">
        <v>1977</v>
      </c>
      <c r="B178">
        <v>0</v>
      </c>
      <c r="C178">
        <v>0</v>
      </c>
      <c r="D178">
        <v>0</v>
      </c>
    </row>
    <row r="179" spans="1:4" x14ac:dyDescent="0.3">
      <c r="A179">
        <v>1978</v>
      </c>
      <c r="B179">
        <v>0</v>
      </c>
      <c r="C179">
        <v>0</v>
      </c>
      <c r="D179">
        <v>0</v>
      </c>
    </row>
    <row r="180" spans="1:4" x14ac:dyDescent="0.3">
      <c r="A180">
        <v>1979</v>
      </c>
      <c r="B180">
        <v>0</v>
      </c>
      <c r="C180">
        <v>0</v>
      </c>
      <c r="D180">
        <v>0</v>
      </c>
    </row>
    <row r="181" spans="1:4" x14ac:dyDescent="0.3">
      <c r="A181">
        <v>1980</v>
      </c>
      <c r="B181">
        <v>0</v>
      </c>
      <c r="C181">
        <v>0</v>
      </c>
      <c r="D181">
        <v>0</v>
      </c>
    </row>
    <row r="182" spans="1:4" x14ac:dyDescent="0.3">
      <c r="A182">
        <v>1981</v>
      </c>
      <c r="B182">
        <v>0</v>
      </c>
      <c r="C182">
        <v>0</v>
      </c>
      <c r="D182">
        <v>0</v>
      </c>
    </row>
    <row r="183" spans="1:4" x14ac:dyDescent="0.3">
      <c r="A183">
        <v>1982</v>
      </c>
      <c r="B183">
        <v>0</v>
      </c>
      <c r="C183">
        <v>0</v>
      </c>
      <c r="D183">
        <v>0</v>
      </c>
    </row>
    <row r="184" spans="1:4" x14ac:dyDescent="0.3">
      <c r="A184">
        <v>1983</v>
      </c>
      <c r="B184">
        <v>0</v>
      </c>
      <c r="C184">
        <v>0</v>
      </c>
      <c r="D184">
        <v>0</v>
      </c>
    </row>
    <row r="185" spans="1:4" x14ac:dyDescent="0.3">
      <c r="A185">
        <v>1984</v>
      </c>
      <c r="B185">
        <v>0</v>
      </c>
      <c r="C185">
        <v>0</v>
      </c>
      <c r="D185">
        <v>0</v>
      </c>
    </row>
    <row r="186" spans="1:4" x14ac:dyDescent="0.3">
      <c r="A186">
        <v>1985</v>
      </c>
      <c r="B186">
        <v>0</v>
      </c>
      <c r="C186">
        <v>0</v>
      </c>
      <c r="D186">
        <v>0</v>
      </c>
    </row>
    <row r="187" spans="1:4" x14ac:dyDescent="0.3">
      <c r="A187">
        <v>1986</v>
      </c>
      <c r="B187">
        <v>0</v>
      </c>
      <c r="C187">
        <v>0</v>
      </c>
      <c r="D187">
        <v>0</v>
      </c>
    </row>
    <row r="188" spans="1:4" x14ac:dyDescent="0.3">
      <c r="A188">
        <v>1987</v>
      </c>
      <c r="B188">
        <v>0</v>
      </c>
      <c r="C188">
        <v>0</v>
      </c>
      <c r="D188">
        <v>0</v>
      </c>
    </row>
    <row r="189" spans="1:4" x14ac:dyDescent="0.3">
      <c r="A189">
        <v>1988</v>
      </c>
      <c r="B189">
        <v>0</v>
      </c>
      <c r="C189">
        <v>0</v>
      </c>
      <c r="D189">
        <v>0</v>
      </c>
    </row>
    <row r="190" spans="1:4" x14ac:dyDescent="0.3">
      <c r="A190">
        <v>1989</v>
      </c>
      <c r="B190">
        <v>0</v>
      </c>
      <c r="C190">
        <v>0</v>
      </c>
      <c r="D190">
        <v>0</v>
      </c>
    </row>
    <row r="191" spans="1:4" x14ac:dyDescent="0.3">
      <c r="A191">
        <v>1990</v>
      </c>
      <c r="B191">
        <v>0</v>
      </c>
      <c r="C191">
        <v>0</v>
      </c>
      <c r="D191">
        <v>0</v>
      </c>
    </row>
    <row r="192" spans="1:4" x14ac:dyDescent="0.3">
      <c r="A192">
        <v>1991</v>
      </c>
      <c r="B192">
        <v>0</v>
      </c>
      <c r="C192">
        <v>0</v>
      </c>
      <c r="D192">
        <v>0</v>
      </c>
    </row>
    <row r="193" spans="1:4" x14ac:dyDescent="0.3">
      <c r="A193">
        <v>1992</v>
      </c>
      <c r="B193">
        <v>0</v>
      </c>
      <c r="C193">
        <v>0</v>
      </c>
      <c r="D193">
        <v>0</v>
      </c>
    </row>
    <row r="194" spans="1:4" x14ac:dyDescent="0.3">
      <c r="A194">
        <v>1993</v>
      </c>
      <c r="B194">
        <v>0</v>
      </c>
      <c r="C194">
        <v>0</v>
      </c>
      <c r="D194">
        <v>0</v>
      </c>
    </row>
    <row r="195" spans="1:4" x14ac:dyDescent="0.3">
      <c r="A195">
        <v>1994</v>
      </c>
      <c r="B195">
        <v>0</v>
      </c>
      <c r="C195">
        <v>0</v>
      </c>
      <c r="D195">
        <v>0</v>
      </c>
    </row>
    <row r="196" spans="1:4" x14ac:dyDescent="0.3">
      <c r="A196">
        <v>1995</v>
      </c>
      <c r="B196">
        <v>0</v>
      </c>
      <c r="C196">
        <v>0</v>
      </c>
      <c r="D196">
        <v>0</v>
      </c>
    </row>
    <row r="197" spans="1:4" x14ac:dyDescent="0.3">
      <c r="A197">
        <v>1996</v>
      </c>
      <c r="B197">
        <v>0</v>
      </c>
      <c r="C197">
        <v>0</v>
      </c>
      <c r="D197">
        <v>0</v>
      </c>
    </row>
    <row r="198" spans="1:4" x14ac:dyDescent="0.3">
      <c r="A198">
        <v>1997</v>
      </c>
      <c r="B198">
        <v>0</v>
      </c>
      <c r="C198">
        <v>0</v>
      </c>
      <c r="D198">
        <v>0</v>
      </c>
    </row>
    <row r="199" spans="1:4" x14ac:dyDescent="0.3">
      <c r="A199">
        <v>1998</v>
      </c>
      <c r="B199">
        <v>0</v>
      </c>
      <c r="C199">
        <v>0</v>
      </c>
      <c r="D199">
        <v>0</v>
      </c>
    </row>
    <row r="200" spans="1:4" x14ac:dyDescent="0.3">
      <c r="A200">
        <v>1999</v>
      </c>
      <c r="B200">
        <v>0</v>
      </c>
      <c r="C200">
        <v>0</v>
      </c>
      <c r="D200">
        <v>0</v>
      </c>
    </row>
    <row r="201" spans="1:4" x14ac:dyDescent="0.3">
      <c r="A201">
        <v>2000</v>
      </c>
      <c r="B201">
        <v>835</v>
      </c>
      <c r="C201">
        <v>687</v>
      </c>
      <c r="D201">
        <v>968</v>
      </c>
    </row>
    <row r="202" spans="1:4" x14ac:dyDescent="0.3">
      <c r="A202">
        <v>2001</v>
      </c>
      <c r="B202" s="2">
        <v>1670</v>
      </c>
      <c r="C202" s="2">
        <v>1375</v>
      </c>
      <c r="D202" s="2">
        <v>1937</v>
      </c>
    </row>
    <row r="203" spans="1:4" x14ac:dyDescent="0.3">
      <c r="A203">
        <v>2002</v>
      </c>
      <c r="B203" s="2">
        <v>2505</v>
      </c>
      <c r="C203" s="2">
        <v>2062</v>
      </c>
      <c r="D203" s="2">
        <v>2905</v>
      </c>
    </row>
    <row r="204" spans="1:4" x14ac:dyDescent="0.3">
      <c r="A204">
        <v>2003</v>
      </c>
      <c r="B204" s="2">
        <v>3340</v>
      </c>
      <c r="C204" s="2">
        <v>2750</v>
      </c>
      <c r="D204" s="2">
        <v>3874</v>
      </c>
    </row>
    <row r="205" spans="1:4" x14ac:dyDescent="0.3">
      <c r="A205">
        <v>2004</v>
      </c>
      <c r="B205" s="2">
        <v>4175</v>
      </c>
      <c r="C205" s="2">
        <v>3437</v>
      </c>
      <c r="D205" s="2">
        <v>4842</v>
      </c>
    </row>
    <row r="206" spans="1:4" x14ac:dyDescent="0.3">
      <c r="A206">
        <v>2005</v>
      </c>
      <c r="B206" s="2">
        <v>5010</v>
      </c>
      <c r="C206" s="2">
        <v>4124</v>
      </c>
      <c r="D206" s="2">
        <v>5810</v>
      </c>
    </row>
    <row r="207" spans="1:4" x14ac:dyDescent="0.3">
      <c r="A207">
        <v>2006</v>
      </c>
      <c r="B207" s="2">
        <v>5845</v>
      </c>
      <c r="C207" s="2">
        <v>4812</v>
      </c>
      <c r="D207" s="2">
        <v>6779</v>
      </c>
    </row>
    <row r="208" spans="1:4" x14ac:dyDescent="0.3">
      <c r="A208">
        <v>2007</v>
      </c>
      <c r="B208" s="2">
        <v>6687</v>
      </c>
      <c r="C208" s="2">
        <v>5505</v>
      </c>
      <c r="D208" s="2">
        <v>7755</v>
      </c>
    </row>
    <row r="209" spans="1:4" x14ac:dyDescent="0.3">
      <c r="A209">
        <v>2008</v>
      </c>
      <c r="B209" s="2">
        <v>6985</v>
      </c>
      <c r="C209" s="2">
        <v>5750</v>
      </c>
      <c r="D209" s="2">
        <v>8101</v>
      </c>
    </row>
    <row r="210" spans="1:4" x14ac:dyDescent="0.3">
      <c r="A210">
        <v>2009</v>
      </c>
      <c r="B210" s="2">
        <v>7179</v>
      </c>
      <c r="C210" s="2">
        <v>5910</v>
      </c>
      <c r="D210" s="2">
        <v>8326</v>
      </c>
    </row>
    <row r="211" spans="1:4" x14ac:dyDescent="0.3">
      <c r="A211">
        <v>2010</v>
      </c>
      <c r="B211" s="2">
        <v>7039</v>
      </c>
      <c r="C211" s="2">
        <v>5795</v>
      </c>
      <c r="D211" s="2">
        <v>8163</v>
      </c>
    </row>
    <row r="212" spans="1:4" x14ac:dyDescent="0.3">
      <c r="A212">
        <v>2011</v>
      </c>
      <c r="B212" s="2">
        <v>6584</v>
      </c>
      <c r="C212" s="2">
        <v>5420</v>
      </c>
      <c r="D212" s="2">
        <v>7636</v>
      </c>
    </row>
    <row r="213" spans="1:4" x14ac:dyDescent="0.3">
      <c r="A213">
        <v>2012</v>
      </c>
      <c r="B213" s="2">
        <v>5915</v>
      </c>
      <c r="C213" s="2">
        <v>4869</v>
      </c>
      <c r="D213" s="2">
        <v>6860</v>
      </c>
    </row>
    <row r="214" spans="1:4" x14ac:dyDescent="0.3">
      <c r="A214">
        <v>2013</v>
      </c>
      <c r="B214" s="2">
        <v>5142</v>
      </c>
      <c r="C214" s="2">
        <v>4233</v>
      </c>
      <c r="D214" s="2">
        <v>5963</v>
      </c>
    </row>
    <row r="215" spans="1:4" x14ac:dyDescent="0.3">
      <c r="A215">
        <v>2014</v>
      </c>
      <c r="B215" s="2">
        <v>4502</v>
      </c>
      <c r="C215" s="2">
        <v>3706</v>
      </c>
      <c r="D215" s="2">
        <v>5221</v>
      </c>
    </row>
    <row r="216" spans="1:4" x14ac:dyDescent="0.3">
      <c r="A216">
        <v>2015</v>
      </c>
      <c r="B216" s="2">
        <v>3813</v>
      </c>
      <c r="C216" s="2">
        <v>3139</v>
      </c>
      <c r="D216" s="2">
        <v>4422</v>
      </c>
    </row>
    <row r="217" spans="1:4" x14ac:dyDescent="0.3">
      <c r="A217">
        <v>2016</v>
      </c>
      <c r="B217" s="2">
        <v>3476</v>
      </c>
      <c r="C217" s="2">
        <v>2862</v>
      </c>
      <c r="D217" s="2">
        <v>4031</v>
      </c>
    </row>
    <row r="218" spans="1:4" x14ac:dyDescent="0.3">
      <c r="A218">
        <v>2017</v>
      </c>
      <c r="B218" s="2">
        <v>2903</v>
      </c>
      <c r="C218" s="2">
        <v>2390</v>
      </c>
      <c r="D218" s="2">
        <v>3367</v>
      </c>
    </row>
    <row r="219" spans="1:4" x14ac:dyDescent="0.3">
      <c r="A219">
        <v>2018</v>
      </c>
      <c r="B219" s="2">
        <v>2622</v>
      </c>
      <c r="C219" s="2">
        <v>2159</v>
      </c>
      <c r="D219" s="2">
        <v>3041</v>
      </c>
    </row>
    <row r="220" spans="1:4" x14ac:dyDescent="0.3">
      <c r="A220">
        <v>2019</v>
      </c>
      <c r="B220" s="2">
        <v>2193</v>
      </c>
      <c r="C220" s="2">
        <v>1805</v>
      </c>
      <c r="D220" s="2">
        <v>2543</v>
      </c>
    </row>
    <row r="221" spans="1:4" x14ac:dyDescent="0.3">
      <c r="A221">
        <v>2020</v>
      </c>
      <c r="B221" s="2">
        <v>1822</v>
      </c>
      <c r="C221" s="2">
        <v>1500</v>
      </c>
      <c r="D221" s="2">
        <v>2113</v>
      </c>
    </row>
    <row r="222" spans="1:4" x14ac:dyDescent="0.3">
      <c r="A222">
        <v>2021</v>
      </c>
      <c r="B222" s="2">
        <v>1499</v>
      </c>
      <c r="C222" s="2">
        <v>1234</v>
      </c>
      <c r="D222" s="2">
        <v>1738</v>
      </c>
    </row>
    <row r="223" spans="1:4" x14ac:dyDescent="0.3">
      <c r="A223">
        <v>2022</v>
      </c>
      <c r="B223" s="2">
        <v>1284</v>
      </c>
      <c r="C223" s="2">
        <v>1057</v>
      </c>
      <c r="D223" s="2">
        <v>1489</v>
      </c>
    </row>
    <row r="224" spans="1:4" x14ac:dyDescent="0.3">
      <c r="A224">
        <v>2023</v>
      </c>
      <c r="B224" s="2">
        <v>1175</v>
      </c>
      <c r="C224">
        <v>967</v>
      </c>
      <c r="D224" s="2">
        <v>1363</v>
      </c>
    </row>
    <row r="225" spans="1:4" x14ac:dyDescent="0.3">
      <c r="A225">
        <v>2024</v>
      </c>
      <c r="B225">
        <v>898</v>
      </c>
      <c r="C225">
        <v>739</v>
      </c>
      <c r="D225" s="2">
        <v>1041</v>
      </c>
    </row>
    <row r="226" spans="1:4" x14ac:dyDescent="0.3">
      <c r="A226">
        <v>2025</v>
      </c>
      <c r="B226">
        <v>768</v>
      </c>
      <c r="C226">
        <v>632</v>
      </c>
      <c r="D226">
        <v>891</v>
      </c>
    </row>
    <row r="227" spans="1:4" x14ac:dyDescent="0.3">
      <c r="A227">
        <v>2026</v>
      </c>
      <c r="B227">
        <v>592</v>
      </c>
      <c r="C227">
        <v>488</v>
      </c>
      <c r="D227">
        <v>687</v>
      </c>
    </row>
    <row r="228" spans="1:4" x14ac:dyDescent="0.3">
      <c r="A228">
        <v>2027</v>
      </c>
      <c r="B228">
        <v>453</v>
      </c>
      <c r="C228">
        <v>373</v>
      </c>
      <c r="D228">
        <v>526</v>
      </c>
    </row>
    <row r="229" spans="1:4" x14ac:dyDescent="0.3">
      <c r="A229">
        <v>2028</v>
      </c>
      <c r="B229">
        <v>363</v>
      </c>
      <c r="C229">
        <v>299</v>
      </c>
      <c r="D229">
        <v>421</v>
      </c>
    </row>
    <row r="230" spans="1:4" x14ac:dyDescent="0.3">
      <c r="A230">
        <v>2029</v>
      </c>
      <c r="B230">
        <v>323</v>
      </c>
      <c r="C230">
        <v>266</v>
      </c>
      <c r="D230">
        <v>375</v>
      </c>
    </row>
    <row r="231" spans="1:4" x14ac:dyDescent="0.3">
      <c r="A231">
        <v>2030</v>
      </c>
      <c r="B231">
        <v>307</v>
      </c>
      <c r="C231">
        <v>253</v>
      </c>
      <c r="D231">
        <v>356</v>
      </c>
    </row>
    <row r="232" spans="1:4" x14ac:dyDescent="0.3">
      <c r="A232">
        <v>2031</v>
      </c>
      <c r="B232">
        <v>280</v>
      </c>
      <c r="C232">
        <v>231</v>
      </c>
      <c r="D232">
        <v>325</v>
      </c>
    </row>
    <row r="233" spans="1:4" x14ac:dyDescent="0.3">
      <c r="A233">
        <v>2032</v>
      </c>
      <c r="B233">
        <v>259</v>
      </c>
      <c r="C233">
        <v>213</v>
      </c>
      <c r="D233">
        <v>300</v>
      </c>
    </row>
    <row r="234" spans="1:4" x14ac:dyDescent="0.3">
      <c r="A234">
        <v>2033</v>
      </c>
      <c r="B234">
        <v>242</v>
      </c>
      <c r="C234">
        <v>200</v>
      </c>
      <c r="D234">
        <v>281</v>
      </c>
    </row>
    <row r="235" spans="1:4" x14ac:dyDescent="0.3">
      <c r="A235">
        <v>2034</v>
      </c>
      <c r="B235">
        <v>227</v>
      </c>
      <c r="C235">
        <v>187</v>
      </c>
      <c r="D235">
        <v>263</v>
      </c>
    </row>
    <row r="236" spans="1:4" x14ac:dyDescent="0.3">
      <c r="A236">
        <v>2035</v>
      </c>
      <c r="B236">
        <v>215</v>
      </c>
      <c r="C236">
        <v>177</v>
      </c>
      <c r="D236">
        <v>250</v>
      </c>
    </row>
    <row r="237" spans="1:4" x14ac:dyDescent="0.3">
      <c r="A237">
        <v>2036</v>
      </c>
      <c r="B237">
        <v>207</v>
      </c>
      <c r="C237">
        <v>170</v>
      </c>
      <c r="D237">
        <v>240</v>
      </c>
    </row>
    <row r="238" spans="1:4" x14ac:dyDescent="0.3">
      <c r="A238">
        <v>2037</v>
      </c>
      <c r="B238">
        <v>197</v>
      </c>
      <c r="C238">
        <v>162</v>
      </c>
      <c r="D238">
        <v>228</v>
      </c>
    </row>
    <row r="239" spans="1:4" x14ac:dyDescent="0.3">
      <c r="A239">
        <v>2038</v>
      </c>
      <c r="B239">
        <v>189</v>
      </c>
      <c r="C239">
        <v>156</v>
      </c>
      <c r="D239">
        <v>220</v>
      </c>
    </row>
    <row r="240" spans="1:4" x14ac:dyDescent="0.3">
      <c r="A240">
        <v>2039</v>
      </c>
      <c r="B240">
        <v>183</v>
      </c>
      <c r="C240">
        <v>151</v>
      </c>
      <c r="D240">
        <v>213</v>
      </c>
    </row>
    <row r="241" spans="1:86" x14ac:dyDescent="0.3">
      <c r="A241">
        <v>2040</v>
      </c>
      <c r="B241">
        <v>178</v>
      </c>
      <c r="C241">
        <v>147</v>
      </c>
      <c r="D241">
        <v>207</v>
      </c>
    </row>
    <row r="242" spans="1:86" x14ac:dyDescent="0.3">
      <c r="A242">
        <v>2041</v>
      </c>
      <c r="B242">
        <v>174</v>
      </c>
      <c r="C242">
        <v>143</v>
      </c>
      <c r="D242">
        <v>201</v>
      </c>
    </row>
    <row r="243" spans="1:86" x14ac:dyDescent="0.3">
      <c r="A243">
        <v>2042</v>
      </c>
      <c r="B243">
        <v>170</v>
      </c>
      <c r="C243">
        <v>140</v>
      </c>
      <c r="D243">
        <v>197</v>
      </c>
    </row>
    <row r="244" spans="1:86" x14ac:dyDescent="0.3">
      <c r="A244">
        <v>2043</v>
      </c>
      <c r="B244">
        <v>166</v>
      </c>
      <c r="C244">
        <v>137</v>
      </c>
      <c r="D244">
        <v>193</v>
      </c>
    </row>
    <row r="245" spans="1:86" x14ac:dyDescent="0.3">
      <c r="A245">
        <v>2044</v>
      </c>
      <c r="B245">
        <v>169</v>
      </c>
      <c r="C245">
        <v>139</v>
      </c>
      <c r="D245">
        <v>196</v>
      </c>
    </row>
    <row r="246" spans="1:86" x14ac:dyDescent="0.3">
      <c r="A246">
        <v>2045</v>
      </c>
      <c r="B246">
        <v>169</v>
      </c>
      <c r="C246">
        <v>139</v>
      </c>
      <c r="D246">
        <v>196</v>
      </c>
    </row>
    <row r="247" spans="1:86" x14ac:dyDescent="0.3">
      <c r="A247">
        <v>2046</v>
      </c>
      <c r="B247">
        <v>168</v>
      </c>
      <c r="C247">
        <v>138</v>
      </c>
      <c r="D247">
        <v>195</v>
      </c>
    </row>
    <row r="248" spans="1:86" x14ac:dyDescent="0.3">
      <c r="A248">
        <v>2047</v>
      </c>
      <c r="B248">
        <v>167</v>
      </c>
      <c r="C248">
        <v>137</v>
      </c>
      <c r="D248">
        <v>194</v>
      </c>
    </row>
    <row r="249" spans="1:86" x14ac:dyDescent="0.3">
      <c r="A249">
        <v>2048</v>
      </c>
      <c r="B249">
        <v>166</v>
      </c>
      <c r="C249">
        <v>137</v>
      </c>
      <c r="D249">
        <v>193</v>
      </c>
    </row>
    <row r="250" spans="1:86" x14ac:dyDescent="0.3">
      <c r="A250">
        <v>2049</v>
      </c>
      <c r="B250">
        <v>166</v>
      </c>
      <c r="C250">
        <v>136</v>
      </c>
      <c r="D250">
        <v>192</v>
      </c>
    </row>
    <row r="251" spans="1:86" x14ac:dyDescent="0.3">
      <c r="A251">
        <v>2050</v>
      </c>
      <c r="B251">
        <v>165</v>
      </c>
      <c r="C251">
        <v>136</v>
      </c>
      <c r="D251">
        <v>192</v>
      </c>
    </row>
    <row r="253" spans="1:86" x14ac:dyDescent="0.3">
      <c r="A253" t="s">
        <v>59</v>
      </c>
    </row>
    <row r="254" spans="1:86" x14ac:dyDescent="0.3">
      <c r="B254" t="s">
        <v>38</v>
      </c>
      <c r="C254" t="s">
        <v>39</v>
      </c>
      <c r="D254" t="s">
        <v>40</v>
      </c>
      <c r="F254" cm="1">
        <f t="array" ref="F254:CH255">TRANSPOSE(A255:B335)</f>
        <v>1970</v>
      </c>
      <c r="G254">
        <v>1971</v>
      </c>
      <c r="H254">
        <v>1972</v>
      </c>
      <c r="I254">
        <v>1973</v>
      </c>
      <c r="J254">
        <v>1974</v>
      </c>
      <c r="K254">
        <v>1975</v>
      </c>
      <c r="L254">
        <v>1976</v>
      </c>
      <c r="M254">
        <v>1977</v>
      </c>
      <c r="N254">
        <v>1978</v>
      </c>
      <c r="O254">
        <v>1979</v>
      </c>
      <c r="P254">
        <v>1980</v>
      </c>
      <c r="Q254">
        <v>1981</v>
      </c>
      <c r="R254">
        <v>1982</v>
      </c>
      <c r="S254">
        <v>1983</v>
      </c>
      <c r="T254">
        <v>1984</v>
      </c>
      <c r="U254">
        <v>1985</v>
      </c>
      <c r="V254">
        <v>1986</v>
      </c>
      <c r="W254">
        <v>1987</v>
      </c>
      <c r="X254">
        <v>1988</v>
      </c>
      <c r="Y254">
        <v>1989</v>
      </c>
      <c r="Z254">
        <v>1990</v>
      </c>
      <c r="AA254">
        <v>1991</v>
      </c>
      <c r="AB254">
        <v>1992</v>
      </c>
      <c r="AC254">
        <v>1993</v>
      </c>
      <c r="AD254">
        <v>1994</v>
      </c>
      <c r="AE254">
        <v>1995</v>
      </c>
      <c r="AF254">
        <v>1996</v>
      </c>
      <c r="AG254">
        <v>1997</v>
      </c>
      <c r="AH254">
        <v>1998</v>
      </c>
      <c r="AI254">
        <v>1999</v>
      </c>
      <c r="AJ254">
        <v>2000</v>
      </c>
      <c r="AK254">
        <v>2001</v>
      </c>
      <c r="AL254">
        <v>2002</v>
      </c>
      <c r="AM254">
        <v>2003</v>
      </c>
      <c r="AN254">
        <v>2004</v>
      </c>
      <c r="AO254">
        <v>2005</v>
      </c>
      <c r="AP254">
        <v>2006</v>
      </c>
      <c r="AQ254">
        <v>2007</v>
      </c>
      <c r="AR254">
        <v>2008</v>
      </c>
      <c r="AS254">
        <v>2009</v>
      </c>
      <c r="AT254">
        <v>2010</v>
      </c>
      <c r="AU254">
        <v>2011</v>
      </c>
      <c r="AV254">
        <v>2012</v>
      </c>
      <c r="AW254">
        <v>2013</v>
      </c>
      <c r="AX254">
        <v>2014</v>
      </c>
      <c r="AY254">
        <v>2015</v>
      </c>
      <c r="AZ254">
        <v>2016</v>
      </c>
      <c r="BA254">
        <v>2017</v>
      </c>
      <c r="BB254">
        <v>2018</v>
      </c>
      <c r="BC254">
        <v>2019</v>
      </c>
      <c r="BD254">
        <v>2020</v>
      </c>
      <c r="BE254">
        <v>2021</v>
      </c>
      <c r="BF254">
        <v>2022</v>
      </c>
      <c r="BG254">
        <v>2023</v>
      </c>
      <c r="BH254">
        <v>2024</v>
      </c>
      <c r="BI254">
        <v>2025</v>
      </c>
      <c r="BJ254">
        <v>2026</v>
      </c>
      <c r="BK254">
        <v>2027</v>
      </c>
      <c r="BL254">
        <v>2028</v>
      </c>
      <c r="BM254">
        <v>2029</v>
      </c>
      <c r="BN254">
        <v>2030</v>
      </c>
      <c r="BO254">
        <v>2031</v>
      </c>
      <c r="BP254">
        <v>2032</v>
      </c>
      <c r="BQ254">
        <v>2033</v>
      </c>
      <c r="BR254">
        <v>2034</v>
      </c>
      <c r="BS254">
        <v>2035</v>
      </c>
      <c r="BT254">
        <v>2036</v>
      </c>
      <c r="BU254">
        <v>2037</v>
      </c>
      <c r="BV254">
        <v>2038</v>
      </c>
      <c r="BW254">
        <v>2039</v>
      </c>
      <c r="BX254">
        <v>2040</v>
      </c>
      <c r="BY254">
        <v>2041</v>
      </c>
      <c r="BZ254">
        <v>2042</v>
      </c>
      <c r="CA254">
        <v>2043</v>
      </c>
      <c r="CB254">
        <v>2044</v>
      </c>
      <c r="CC254">
        <v>2045</v>
      </c>
      <c r="CD254">
        <v>2046</v>
      </c>
      <c r="CE254">
        <v>2047</v>
      </c>
      <c r="CF254">
        <v>2048</v>
      </c>
      <c r="CG254">
        <v>2049</v>
      </c>
      <c r="CH254">
        <v>2050</v>
      </c>
    </row>
    <row r="255" spans="1:86" x14ac:dyDescent="0.3">
      <c r="A255">
        <v>1970</v>
      </c>
      <c r="B255">
        <v>0</v>
      </c>
      <c r="C255">
        <v>0</v>
      </c>
      <c r="D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485</v>
      </c>
      <c r="AJ255" s="2">
        <v>458</v>
      </c>
      <c r="AK255" s="2">
        <v>1830</v>
      </c>
      <c r="AL255" s="2">
        <v>5924</v>
      </c>
      <c r="AM255" s="2">
        <v>11119</v>
      </c>
      <c r="AN255" s="2">
        <v>26141</v>
      </c>
      <c r="AO255" s="2">
        <v>48108</v>
      </c>
      <c r="AP255" s="2">
        <v>60815</v>
      </c>
      <c r="AQ255" s="2">
        <v>74169</v>
      </c>
      <c r="AR255" s="2">
        <v>86677</v>
      </c>
      <c r="AS255" s="2">
        <v>98305</v>
      </c>
      <c r="AT255" s="2">
        <v>112051</v>
      </c>
      <c r="AU255" s="2">
        <v>126368</v>
      </c>
      <c r="AV255" s="2">
        <v>135578</v>
      </c>
      <c r="AW255" s="2">
        <v>150252</v>
      </c>
      <c r="AX255" s="2">
        <v>162871</v>
      </c>
      <c r="AY255" s="2">
        <v>180923</v>
      </c>
      <c r="AZ255" s="2">
        <v>198312</v>
      </c>
      <c r="BA255" s="2">
        <v>213270</v>
      </c>
      <c r="BB255" s="2">
        <v>223497</v>
      </c>
      <c r="BC255" s="2">
        <v>235859</v>
      </c>
      <c r="BD255" s="2">
        <v>248800</v>
      </c>
      <c r="BE255" s="2">
        <v>256947</v>
      </c>
      <c r="BF255" s="2">
        <v>264022</v>
      </c>
      <c r="BG255" s="2">
        <v>276659</v>
      </c>
      <c r="BH255">
        <v>277195</v>
      </c>
      <c r="BI255">
        <v>277738</v>
      </c>
      <c r="BJ255">
        <v>278333</v>
      </c>
      <c r="BK255">
        <v>278962</v>
      </c>
      <c r="BL255">
        <v>279621</v>
      </c>
      <c r="BM255">
        <v>280309</v>
      </c>
      <c r="BN255">
        <v>281025</v>
      </c>
      <c r="BO255">
        <v>281793</v>
      </c>
      <c r="BP255">
        <v>282596</v>
      </c>
      <c r="BQ255">
        <v>283430</v>
      </c>
      <c r="BR255">
        <v>284293</v>
      </c>
      <c r="BS255">
        <v>285171</v>
      </c>
      <c r="BT255">
        <v>286058</v>
      </c>
      <c r="BU255">
        <v>286952</v>
      </c>
      <c r="BV255">
        <v>287835</v>
      </c>
      <c r="BW255">
        <v>288703</v>
      </c>
      <c r="BX255">
        <v>289538</v>
      </c>
      <c r="BY255">
        <v>290331</v>
      </c>
      <c r="BZ255">
        <v>291063</v>
      </c>
      <c r="CA255">
        <v>291718</v>
      </c>
      <c r="CB255">
        <v>292275</v>
      </c>
      <c r="CC255">
        <v>292730</v>
      </c>
      <c r="CD255">
        <v>293060</v>
      </c>
      <c r="CE255">
        <v>293253</v>
      </c>
      <c r="CF255">
        <v>293301</v>
      </c>
      <c r="CG255">
        <v>293206</v>
      </c>
      <c r="CH255">
        <v>292945</v>
      </c>
    </row>
    <row r="256" spans="1:86" x14ac:dyDescent="0.3">
      <c r="A256">
        <v>1971</v>
      </c>
      <c r="B256">
        <v>0</v>
      </c>
      <c r="C256">
        <v>0</v>
      </c>
      <c r="D256">
        <v>0</v>
      </c>
    </row>
    <row r="257" spans="1:4" x14ac:dyDescent="0.3">
      <c r="A257">
        <v>1972</v>
      </c>
      <c r="B257">
        <v>0</v>
      </c>
      <c r="C257">
        <v>0</v>
      </c>
      <c r="D257">
        <v>0</v>
      </c>
    </row>
    <row r="258" spans="1:4" x14ac:dyDescent="0.3">
      <c r="A258">
        <v>1973</v>
      </c>
      <c r="B258">
        <v>0</v>
      </c>
      <c r="C258">
        <v>0</v>
      </c>
      <c r="D258">
        <v>0</v>
      </c>
    </row>
    <row r="259" spans="1:4" x14ac:dyDescent="0.3">
      <c r="A259">
        <v>1974</v>
      </c>
      <c r="B259">
        <v>0</v>
      </c>
      <c r="C259">
        <v>0</v>
      </c>
      <c r="D259">
        <v>0</v>
      </c>
    </row>
    <row r="260" spans="1:4" x14ac:dyDescent="0.3">
      <c r="A260">
        <v>1975</v>
      </c>
      <c r="B260">
        <v>0</v>
      </c>
      <c r="C260">
        <v>0</v>
      </c>
      <c r="D260">
        <v>0</v>
      </c>
    </row>
    <row r="261" spans="1:4" x14ac:dyDescent="0.3">
      <c r="A261">
        <v>1976</v>
      </c>
      <c r="B261">
        <v>0</v>
      </c>
      <c r="C261">
        <v>0</v>
      </c>
      <c r="D261">
        <v>0</v>
      </c>
    </row>
    <row r="262" spans="1:4" x14ac:dyDescent="0.3">
      <c r="A262">
        <v>1977</v>
      </c>
      <c r="B262">
        <v>0</v>
      </c>
      <c r="C262">
        <v>0</v>
      </c>
      <c r="D262">
        <v>0</v>
      </c>
    </row>
    <row r="263" spans="1:4" x14ac:dyDescent="0.3">
      <c r="A263">
        <v>1978</v>
      </c>
      <c r="B263">
        <v>0</v>
      </c>
      <c r="C263">
        <v>0</v>
      </c>
      <c r="D263">
        <v>0</v>
      </c>
    </row>
    <row r="264" spans="1:4" x14ac:dyDescent="0.3">
      <c r="A264">
        <v>1979</v>
      </c>
      <c r="B264">
        <v>0</v>
      </c>
      <c r="C264">
        <v>0</v>
      </c>
      <c r="D264">
        <v>0</v>
      </c>
    </row>
    <row r="265" spans="1:4" x14ac:dyDescent="0.3">
      <c r="A265">
        <v>1980</v>
      </c>
      <c r="B265">
        <v>0</v>
      </c>
      <c r="C265">
        <v>0</v>
      </c>
      <c r="D265">
        <v>0</v>
      </c>
    </row>
    <row r="266" spans="1:4" x14ac:dyDescent="0.3">
      <c r="A266">
        <v>1981</v>
      </c>
      <c r="B266">
        <v>0</v>
      </c>
      <c r="C266">
        <v>0</v>
      </c>
      <c r="D266">
        <v>0</v>
      </c>
    </row>
    <row r="267" spans="1:4" x14ac:dyDescent="0.3">
      <c r="A267">
        <v>1982</v>
      </c>
      <c r="B267">
        <v>0</v>
      </c>
      <c r="C267">
        <v>0</v>
      </c>
      <c r="D267">
        <v>0</v>
      </c>
    </row>
    <row r="268" spans="1:4" x14ac:dyDescent="0.3">
      <c r="A268">
        <v>1983</v>
      </c>
      <c r="B268">
        <v>0</v>
      </c>
      <c r="C268">
        <v>0</v>
      </c>
      <c r="D268">
        <v>0</v>
      </c>
    </row>
    <row r="269" spans="1:4" x14ac:dyDescent="0.3">
      <c r="A269">
        <v>1984</v>
      </c>
      <c r="B269">
        <v>0</v>
      </c>
      <c r="C269">
        <v>0</v>
      </c>
      <c r="D269">
        <v>0</v>
      </c>
    </row>
    <row r="270" spans="1:4" x14ac:dyDescent="0.3">
      <c r="A270">
        <v>1985</v>
      </c>
      <c r="B270">
        <v>0</v>
      </c>
      <c r="C270">
        <v>0</v>
      </c>
      <c r="D270">
        <v>0</v>
      </c>
    </row>
    <row r="271" spans="1:4" x14ac:dyDescent="0.3">
      <c r="A271">
        <v>1986</v>
      </c>
      <c r="B271">
        <v>0</v>
      </c>
      <c r="C271">
        <v>0</v>
      </c>
      <c r="D271">
        <v>0</v>
      </c>
    </row>
    <row r="272" spans="1:4" x14ac:dyDescent="0.3">
      <c r="A272">
        <v>1987</v>
      </c>
      <c r="B272">
        <v>0</v>
      </c>
      <c r="C272">
        <v>0</v>
      </c>
      <c r="D272">
        <v>0</v>
      </c>
    </row>
    <row r="273" spans="1:4" x14ac:dyDescent="0.3">
      <c r="A273">
        <v>1988</v>
      </c>
      <c r="B273">
        <v>0</v>
      </c>
      <c r="C273">
        <v>0</v>
      </c>
      <c r="D273">
        <v>0</v>
      </c>
    </row>
    <row r="274" spans="1:4" x14ac:dyDescent="0.3">
      <c r="A274">
        <v>1989</v>
      </c>
      <c r="B274">
        <v>0</v>
      </c>
      <c r="C274">
        <v>0</v>
      </c>
      <c r="D274">
        <v>0</v>
      </c>
    </row>
    <row r="275" spans="1:4" x14ac:dyDescent="0.3">
      <c r="A275">
        <v>1990</v>
      </c>
      <c r="B275">
        <v>0</v>
      </c>
      <c r="C275">
        <v>0</v>
      </c>
      <c r="D275">
        <v>0</v>
      </c>
    </row>
    <row r="276" spans="1:4" x14ac:dyDescent="0.3">
      <c r="A276">
        <v>1991</v>
      </c>
      <c r="B276">
        <v>0</v>
      </c>
      <c r="C276">
        <v>0</v>
      </c>
      <c r="D276">
        <v>0</v>
      </c>
    </row>
    <row r="277" spans="1:4" x14ac:dyDescent="0.3">
      <c r="A277">
        <v>1992</v>
      </c>
      <c r="B277">
        <v>0</v>
      </c>
      <c r="C277">
        <v>0</v>
      </c>
      <c r="D277">
        <v>0</v>
      </c>
    </row>
    <row r="278" spans="1:4" x14ac:dyDescent="0.3">
      <c r="A278">
        <v>1993</v>
      </c>
      <c r="B278">
        <v>0</v>
      </c>
      <c r="C278">
        <v>0</v>
      </c>
      <c r="D278">
        <v>0</v>
      </c>
    </row>
    <row r="279" spans="1:4" x14ac:dyDescent="0.3">
      <c r="A279">
        <v>1994</v>
      </c>
      <c r="B279">
        <v>0</v>
      </c>
      <c r="C279">
        <v>0</v>
      </c>
      <c r="D279">
        <v>0</v>
      </c>
    </row>
    <row r="280" spans="1:4" x14ac:dyDescent="0.3">
      <c r="A280">
        <v>1995</v>
      </c>
      <c r="B280">
        <v>0</v>
      </c>
      <c r="C280">
        <v>0</v>
      </c>
      <c r="D280">
        <v>0</v>
      </c>
    </row>
    <row r="281" spans="1:4" x14ac:dyDescent="0.3">
      <c r="A281">
        <v>1996</v>
      </c>
      <c r="B281">
        <v>0</v>
      </c>
      <c r="C281">
        <v>0</v>
      </c>
      <c r="D281">
        <v>0</v>
      </c>
    </row>
    <row r="282" spans="1:4" x14ac:dyDescent="0.3">
      <c r="A282">
        <v>1997</v>
      </c>
      <c r="B282">
        <v>0</v>
      </c>
      <c r="C282">
        <v>0</v>
      </c>
      <c r="D282">
        <v>0</v>
      </c>
    </row>
    <row r="283" spans="1:4" x14ac:dyDescent="0.3">
      <c r="A283">
        <v>1998</v>
      </c>
      <c r="B283">
        <v>0</v>
      </c>
      <c r="C283">
        <v>0</v>
      </c>
      <c r="D283">
        <v>0</v>
      </c>
    </row>
    <row r="284" spans="1:4" x14ac:dyDescent="0.3">
      <c r="A284">
        <v>1999</v>
      </c>
      <c r="B284">
        <v>485</v>
      </c>
      <c r="C284">
        <v>399</v>
      </c>
      <c r="D284">
        <v>562</v>
      </c>
    </row>
    <row r="285" spans="1:4" x14ac:dyDescent="0.3">
      <c r="A285">
        <v>2000</v>
      </c>
      <c r="B285">
        <v>458</v>
      </c>
      <c r="C285">
        <v>377</v>
      </c>
      <c r="D285">
        <v>531</v>
      </c>
    </row>
    <row r="286" spans="1:4" x14ac:dyDescent="0.3">
      <c r="A286">
        <v>2001</v>
      </c>
      <c r="B286" s="2">
        <v>1830</v>
      </c>
      <c r="C286" s="2">
        <v>1507</v>
      </c>
      <c r="D286" s="2">
        <v>2122</v>
      </c>
    </row>
    <row r="287" spans="1:4" x14ac:dyDescent="0.3">
      <c r="A287">
        <v>2002</v>
      </c>
      <c r="B287" s="2">
        <v>5924</v>
      </c>
      <c r="C287" s="2">
        <v>4877</v>
      </c>
      <c r="D287" s="2">
        <v>6870</v>
      </c>
    </row>
    <row r="288" spans="1:4" x14ac:dyDescent="0.3">
      <c r="A288">
        <v>2003</v>
      </c>
      <c r="B288" s="2">
        <v>11119</v>
      </c>
      <c r="C288" s="2">
        <v>9154</v>
      </c>
      <c r="D288" s="2">
        <v>12895</v>
      </c>
    </row>
    <row r="289" spans="1:4" x14ac:dyDescent="0.3">
      <c r="A289">
        <v>2004</v>
      </c>
      <c r="B289" s="2">
        <v>26141</v>
      </c>
      <c r="C289" s="2">
        <v>21520</v>
      </c>
      <c r="D289" s="2">
        <v>30317</v>
      </c>
    </row>
    <row r="290" spans="1:4" x14ac:dyDescent="0.3">
      <c r="A290">
        <v>2005</v>
      </c>
      <c r="B290" s="2">
        <v>48108</v>
      </c>
      <c r="C290" s="2">
        <v>39605</v>
      </c>
      <c r="D290" s="2">
        <v>55793</v>
      </c>
    </row>
    <row r="291" spans="1:4" x14ac:dyDescent="0.3">
      <c r="A291">
        <v>2006</v>
      </c>
      <c r="B291" s="2">
        <v>60815</v>
      </c>
      <c r="C291" s="2">
        <v>50065</v>
      </c>
      <c r="D291" s="2">
        <v>70530</v>
      </c>
    </row>
    <row r="292" spans="1:4" x14ac:dyDescent="0.3">
      <c r="A292">
        <v>2007</v>
      </c>
      <c r="B292" s="2">
        <v>74169</v>
      </c>
      <c r="C292" s="2">
        <v>61059</v>
      </c>
      <c r="D292" s="2">
        <v>86017</v>
      </c>
    </row>
    <row r="293" spans="1:4" x14ac:dyDescent="0.3">
      <c r="A293">
        <v>2008</v>
      </c>
      <c r="B293" s="2">
        <v>86677</v>
      </c>
      <c r="C293" s="2">
        <v>71356</v>
      </c>
      <c r="D293" s="2">
        <v>100523</v>
      </c>
    </row>
    <row r="294" spans="1:4" x14ac:dyDescent="0.3">
      <c r="A294">
        <v>2009</v>
      </c>
      <c r="B294" s="2">
        <v>98305</v>
      </c>
      <c r="C294" s="2">
        <v>80929</v>
      </c>
      <c r="D294" s="2">
        <v>114009</v>
      </c>
    </row>
    <row r="295" spans="1:4" x14ac:dyDescent="0.3">
      <c r="A295">
        <v>2010</v>
      </c>
      <c r="B295" s="2">
        <v>112051</v>
      </c>
      <c r="C295" s="2">
        <v>92245</v>
      </c>
      <c r="D295" s="2">
        <v>129951</v>
      </c>
    </row>
    <row r="296" spans="1:4" x14ac:dyDescent="0.3">
      <c r="A296">
        <v>2011</v>
      </c>
      <c r="B296" s="2">
        <v>126368</v>
      </c>
      <c r="C296" s="2">
        <v>104032</v>
      </c>
      <c r="D296" s="2">
        <v>146555</v>
      </c>
    </row>
    <row r="297" spans="1:4" x14ac:dyDescent="0.3">
      <c r="A297">
        <v>2012</v>
      </c>
      <c r="B297" s="2">
        <v>135578</v>
      </c>
      <c r="C297" s="2">
        <v>111614</v>
      </c>
      <c r="D297" s="2">
        <v>157236</v>
      </c>
    </row>
    <row r="298" spans="1:4" x14ac:dyDescent="0.3">
      <c r="A298">
        <v>2013</v>
      </c>
      <c r="B298" s="2">
        <v>150252</v>
      </c>
      <c r="C298" s="2">
        <v>123694</v>
      </c>
      <c r="D298" s="2">
        <v>174254</v>
      </c>
    </row>
    <row r="299" spans="1:4" x14ac:dyDescent="0.3">
      <c r="A299">
        <v>2014</v>
      </c>
      <c r="B299" s="2">
        <v>162871</v>
      </c>
      <c r="C299" s="2">
        <v>134082</v>
      </c>
      <c r="D299" s="2">
        <v>188889</v>
      </c>
    </row>
    <row r="300" spans="1:4" x14ac:dyDescent="0.3">
      <c r="A300">
        <v>2015</v>
      </c>
      <c r="B300" s="2">
        <v>180923</v>
      </c>
      <c r="C300" s="2">
        <v>148944</v>
      </c>
      <c r="D300" s="2">
        <v>209825</v>
      </c>
    </row>
    <row r="301" spans="1:4" x14ac:dyDescent="0.3">
      <c r="A301">
        <v>2016</v>
      </c>
      <c r="B301" s="2">
        <v>198312</v>
      </c>
      <c r="C301" s="2">
        <v>163259</v>
      </c>
      <c r="D301" s="2">
        <v>229991</v>
      </c>
    </row>
    <row r="302" spans="1:4" x14ac:dyDescent="0.3">
      <c r="A302">
        <v>2017</v>
      </c>
      <c r="B302" s="2">
        <v>213270</v>
      </c>
      <c r="C302" s="2">
        <v>175573</v>
      </c>
      <c r="D302" s="2">
        <v>247339</v>
      </c>
    </row>
    <row r="303" spans="1:4" x14ac:dyDescent="0.3">
      <c r="A303">
        <v>2018</v>
      </c>
      <c r="B303" s="2">
        <v>223497</v>
      </c>
      <c r="C303" s="2">
        <v>183992</v>
      </c>
      <c r="D303" s="2">
        <v>259199</v>
      </c>
    </row>
    <row r="304" spans="1:4" x14ac:dyDescent="0.3">
      <c r="A304">
        <v>2019</v>
      </c>
      <c r="B304" s="2">
        <v>235859</v>
      </c>
      <c r="C304" s="2">
        <v>194169</v>
      </c>
      <c r="D304" s="2">
        <v>273536</v>
      </c>
    </row>
    <row r="305" spans="1:4" x14ac:dyDescent="0.3">
      <c r="A305">
        <v>2020</v>
      </c>
      <c r="B305" s="2">
        <v>248800</v>
      </c>
      <c r="C305" s="2">
        <v>204823</v>
      </c>
      <c r="D305" s="2">
        <v>288544</v>
      </c>
    </row>
    <row r="306" spans="1:4" x14ac:dyDescent="0.3">
      <c r="A306">
        <v>2021</v>
      </c>
      <c r="B306" s="2">
        <v>256947</v>
      </c>
      <c r="C306" s="2">
        <v>211530</v>
      </c>
      <c r="D306" s="2">
        <v>297993</v>
      </c>
    </row>
    <row r="307" spans="1:4" x14ac:dyDescent="0.3">
      <c r="A307">
        <v>2022</v>
      </c>
      <c r="B307" s="2">
        <v>264022</v>
      </c>
      <c r="C307" s="2">
        <v>217354</v>
      </c>
      <c r="D307" s="2">
        <v>306198</v>
      </c>
    </row>
    <row r="308" spans="1:4" x14ac:dyDescent="0.3">
      <c r="A308">
        <v>2023</v>
      </c>
      <c r="B308" s="2">
        <v>276659</v>
      </c>
      <c r="C308" s="2">
        <v>227757</v>
      </c>
      <c r="D308" s="2">
        <v>320854</v>
      </c>
    </row>
    <row r="309" spans="1:4" x14ac:dyDescent="0.3">
      <c r="A309">
        <v>2024</v>
      </c>
      <c r="B309" s="2">
        <v>277195</v>
      </c>
      <c r="C309" s="2">
        <v>228199</v>
      </c>
      <c r="D309" s="2">
        <v>321476</v>
      </c>
    </row>
    <row r="310" spans="1:4" x14ac:dyDescent="0.3">
      <c r="A310">
        <v>2025</v>
      </c>
      <c r="B310" s="2">
        <v>277738</v>
      </c>
      <c r="C310" s="2">
        <v>228645</v>
      </c>
      <c r="D310" s="2">
        <v>322105</v>
      </c>
    </row>
    <row r="311" spans="1:4" x14ac:dyDescent="0.3">
      <c r="A311">
        <v>2026</v>
      </c>
      <c r="B311" s="2">
        <v>278333</v>
      </c>
      <c r="C311" s="2">
        <v>229136</v>
      </c>
      <c r="D311" s="2">
        <v>322796</v>
      </c>
    </row>
    <row r="312" spans="1:4" x14ac:dyDescent="0.3">
      <c r="A312">
        <v>2027</v>
      </c>
      <c r="B312" s="2">
        <v>278962</v>
      </c>
      <c r="C312" s="2">
        <v>229653</v>
      </c>
      <c r="D312" s="2">
        <v>323525</v>
      </c>
    </row>
    <row r="313" spans="1:4" x14ac:dyDescent="0.3">
      <c r="A313">
        <v>2028</v>
      </c>
      <c r="B313" s="2">
        <v>279621</v>
      </c>
      <c r="C313" s="2">
        <v>230196</v>
      </c>
      <c r="D313" s="2">
        <v>324289</v>
      </c>
    </row>
    <row r="314" spans="1:4" x14ac:dyDescent="0.3">
      <c r="A314">
        <v>2029</v>
      </c>
      <c r="B314" s="2">
        <v>280309</v>
      </c>
      <c r="C314" s="2">
        <v>230762</v>
      </c>
      <c r="D314" s="2">
        <v>325087</v>
      </c>
    </row>
    <row r="315" spans="1:4" x14ac:dyDescent="0.3">
      <c r="A315">
        <v>2030</v>
      </c>
      <c r="B315" s="2">
        <v>281025</v>
      </c>
      <c r="C315" s="2">
        <v>231352</v>
      </c>
      <c r="D315" s="2">
        <v>325918</v>
      </c>
    </row>
    <row r="316" spans="1:4" x14ac:dyDescent="0.3">
      <c r="A316">
        <v>2031</v>
      </c>
      <c r="B316" s="2">
        <v>281793</v>
      </c>
      <c r="C316" s="2">
        <v>231984</v>
      </c>
      <c r="D316" s="2">
        <v>326808</v>
      </c>
    </row>
    <row r="317" spans="1:4" x14ac:dyDescent="0.3">
      <c r="A317">
        <v>2032</v>
      </c>
      <c r="B317" s="2">
        <v>282596</v>
      </c>
      <c r="C317" s="2">
        <v>232645</v>
      </c>
      <c r="D317" s="2">
        <v>327739</v>
      </c>
    </row>
    <row r="318" spans="1:4" x14ac:dyDescent="0.3">
      <c r="A318">
        <v>2033</v>
      </c>
      <c r="B318" s="2">
        <v>283430</v>
      </c>
      <c r="C318" s="2">
        <v>233332</v>
      </c>
      <c r="D318" s="2">
        <v>328707</v>
      </c>
    </row>
    <row r="319" spans="1:4" x14ac:dyDescent="0.3">
      <c r="A319">
        <v>2034</v>
      </c>
      <c r="B319" s="2">
        <v>284293</v>
      </c>
      <c r="C319" s="2">
        <v>234042</v>
      </c>
      <c r="D319" s="2">
        <v>329708</v>
      </c>
    </row>
    <row r="320" spans="1:4" x14ac:dyDescent="0.3">
      <c r="A320">
        <v>2035</v>
      </c>
      <c r="B320" s="2">
        <v>285171</v>
      </c>
      <c r="C320" s="2">
        <v>234765</v>
      </c>
      <c r="D320" s="2">
        <v>330725</v>
      </c>
    </row>
    <row r="321" spans="1:4" x14ac:dyDescent="0.3">
      <c r="A321">
        <v>2036</v>
      </c>
      <c r="B321" s="2">
        <v>286058</v>
      </c>
      <c r="C321" s="2">
        <v>235495</v>
      </c>
      <c r="D321" s="2">
        <v>331755</v>
      </c>
    </row>
    <row r="322" spans="1:4" x14ac:dyDescent="0.3">
      <c r="A322">
        <v>2037</v>
      </c>
      <c r="B322" s="2">
        <v>286952</v>
      </c>
      <c r="C322" s="2">
        <v>236231</v>
      </c>
      <c r="D322" s="2">
        <v>332791</v>
      </c>
    </row>
    <row r="323" spans="1:4" x14ac:dyDescent="0.3">
      <c r="A323">
        <v>2038</v>
      </c>
      <c r="B323" s="2">
        <v>287835</v>
      </c>
      <c r="C323" s="2">
        <v>236958</v>
      </c>
      <c r="D323" s="2">
        <v>333816</v>
      </c>
    </row>
    <row r="324" spans="1:4" x14ac:dyDescent="0.3">
      <c r="A324">
        <v>2039</v>
      </c>
      <c r="B324" s="2">
        <v>288703</v>
      </c>
      <c r="C324" s="2">
        <v>237672</v>
      </c>
      <c r="D324" s="2">
        <v>334821</v>
      </c>
    </row>
    <row r="325" spans="1:4" x14ac:dyDescent="0.3">
      <c r="A325">
        <v>2040</v>
      </c>
      <c r="B325" s="2">
        <v>289538</v>
      </c>
      <c r="C325" s="2">
        <v>238360</v>
      </c>
      <c r="D325" s="2">
        <v>335790</v>
      </c>
    </row>
    <row r="326" spans="1:4" x14ac:dyDescent="0.3">
      <c r="A326">
        <v>2041</v>
      </c>
      <c r="B326" s="2">
        <v>290331</v>
      </c>
      <c r="C326" s="2">
        <v>239013</v>
      </c>
      <c r="D326" s="2">
        <v>336710</v>
      </c>
    </row>
    <row r="327" spans="1:4" x14ac:dyDescent="0.3">
      <c r="A327">
        <v>2042</v>
      </c>
      <c r="B327" s="2">
        <v>291063</v>
      </c>
      <c r="C327" s="2">
        <v>239616</v>
      </c>
      <c r="D327" s="2">
        <v>337559</v>
      </c>
    </row>
    <row r="328" spans="1:4" x14ac:dyDescent="0.3">
      <c r="A328">
        <v>2043</v>
      </c>
      <c r="B328" s="2">
        <v>291718</v>
      </c>
      <c r="C328" s="2">
        <v>240155</v>
      </c>
      <c r="D328" s="2">
        <v>338319</v>
      </c>
    </row>
    <row r="329" spans="1:4" x14ac:dyDescent="0.3">
      <c r="A329">
        <v>2044</v>
      </c>
      <c r="B329" s="2">
        <v>292275</v>
      </c>
      <c r="C329" s="2">
        <v>240614</v>
      </c>
      <c r="D329" s="2">
        <v>338965</v>
      </c>
    </row>
    <row r="330" spans="1:4" x14ac:dyDescent="0.3">
      <c r="A330">
        <v>2045</v>
      </c>
      <c r="B330" s="2">
        <v>292730</v>
      </c>
      <c r="C330" s="2">
        <v>240988</v>
      </c>
      <c r="D330" s="2">
        <v>339492</v>
      </c>
    </row>
    <row r="331" spans="1:4" x14ac:dyDescent="0.3">
      <c r="A331">
        <v>2046</v>
      </c>
      <c r="B331" s="2">
        <v>293060</v>
      </c>
      <c r="C331" s="2">
        <v>241259</v>
      </c>
      <c r="D331" s="2">
        <v>339875</v>
      </c>
    </row>
    <row r="332" spans="1:4" x14ac:dyDescent="0.3">
      <c r="A332">
        <v>2047</v>
      </c>
      <c r="B332" s="2">
        <v>293253</v>
      </c>
      <c r="C332" s="2">
        <v>241418</v>
      </c>
      <c r="D332" s="2">
        <v>340099</v>
      </c>
    </row>
    <row r="333" spans="1:4" x14ac:dyDescent="0.3">
      <c r="A333">
        <v>2048</v>
      </c>
      <c r="B333" s="2">
        <v>293301</v>
      </c>
      <c r="C333" s="2">
        <v>241458</v>
      </c>
      <c r="D333" s="2">
        <v>340154</v>
      </c>
    </row>
    <row r="334" spans="1:4" x14ac:dyDescent="0.3">
      <c r="A334">
        <v>2049</v>
      </c>
      <c r="B334" s="2">
        <v>293206</v>
      </c>
      <c r="C334" s="2">
        <v>241380</v>
      </c>
      <c r="D334" s="2">
        <v>340044</v>
      </c>
    </row>
    <row r="335" spans="1:4" x14ac:dyDescent="0.3">
      <c r="A335">
        <v>2050</v>
      </c>
      <c r="B335" s="2">
        <v>292945</v>
      </c>
      <c r="C335" s="2">
        <v>241165</v>
      </c>
      <c r="D335" s="2">
        <v>339741</v>
      </c>
    </row>
    <row r="337" spans="1:86" x14ac:dyDescent="0.3">
      <c r="A337" t="s">
        <v>60</v>
      </c>
    </row>
    <row r="338" spans="1:86" x14ac:dyDescent="0.3">
      <c r="B338" t="s">
        <v>38</v>
      </c>
      <c r="C338" t="s">
        <v>39</v>
      </c>
      <c r="D338" t="s">
        <v>40</v>
      </c>
      <c r="F338" cm="1">
        <f t="array" ref="F338:CH339">TRANSPOSE(A339:B419)</f>
        <v>1970</v>
      </c>
      <c r="G338">
        <v>1971</v>
      </c>
      <c r="H338">
        <v>1972</v>
      </c>
      <c r="I338">
        <v>1973</v>
      </c>
      <c r="J338">
        <v>1974</v>
      </c>
      <c r="K338">
        <v>1975</v>
      </c>
      <c r="L338">
        <v>1976</v>
      </c>
      <c r="M338">
        <v>1977</v>
      </c>
      <c r="N338">
        <v>1978</v>
      </c>
      <c r="O338">
        <v>1979</v>
      </c>
      <c r="P338">
        <v>1980</v>
      </c>
      <c r="Q338">
        <v>1981</v>
      </c>
      <c r="R338">
        <v>1982</v>
      </c>
      <c r="S338">
        <v>1983</v>
      </c>
      <c r="T338">
        <v>1984</v>
      </c>
      <c r="U338">
        <v>1985</v>
      </c>
      <c r="V338">
        <v>1986</v>
      </c>
      <c r="W338">
        <v>1987</v>
      </c>
      <c r="X338">
        <v>1988</v>
      </c>
      <c r="Y338">
        <v>1989</v>
      </c>
      <c r="Z338">
        <v>1990</v>
      </c>
      <c r="AA338">
        <v>1991</v>
      </c>
      <c r="AB338">
        <v>1992</v>
      </c>
      <c r="AC338">
        <v>1993</v>
      </c>
      <c r="AD338">
        <v>1994</v>
      </c>
      <c r="AE338">
        <v>1995</v>
      </c>
      <c r="AF338">
        <v>1996</v>
      </c>
      <c r="AG338">
        <v>1997</v>
      </c>
      <c r="AH338">
        <v>1998</v>
      </c>
      <c r="AI338">
        <v>1999</v>
      </c>
      <c r="AJ338">
        <v>2000</v>
      </c>
      <c r="AK338">
        <v>2001</v>
      </c>
      <c r="AL338">
        <v>2002</v>
      </c>
      <c r="AM338">
        <v>2003</v>
      </c>
      <c r="AN338">
        <v>2004</v>
      </c>
      <c r="AO338">
        <v>2005</v>
      </c>
      <c r="AP338">
        <v>2006</v>
      </c>
      <c r="AQ338">
        <v>2007</v>
      </c>
      <c r="AR338">
        <v>2008</v>
      </c>
      <c r="AS338">
        <v>2009</v>
      </c>
      <c r="AT338">
        <v>2010</v>
      </c>
      <c r="AU338">
        <v>2011</v>
      </c>
      <c r="AV338">
        <v>2012</v>
      </c>
      <c r="AW338">
        <v>2013</v>
      </c>
      <c r="AX338">
        <v>2014</v>
      </c>
      <c r="AY338">
        <v>2015</v>
      </c>
      <c r="AZ338">
        <v>2016</v>
      </c>
      <c r="BA338">
        <v>2017</v>
      </c>
      <c r="BB338">
        <v>2018</v>
      </c>
      <c r="BC338">
        <v>2019</v>
      </c>
      <c r="BD338">
        <v>2020</v>
      </c>
      <c r="BE338">
        <v>2021</v>
      </c>
      <c r="BF338">
        <v>2022</v>
      </c>
      <c r="BG338">
        <v>2023</v>
      </c>
      <c r="BH338">
        <v>2024</v>
      </c>
      <c r="BI338">
        <v>2025</v>
      </c>
      <c r="BJ338">
        <v>2026</v>
      </c>
      <c r="BK338">
        <v>2027</v>
      </c>
      <c r="BL338">
        <v>2028</v>
      </c>
      <c r="BM338">
        <v>2029</v>
      </c>
      <c r="BN338">
        <v>2030</v>
      </c>
      <c r="BO338">
        <v>2031</v>
      </c>
      <c r="BP338">
        <v>2032</v>
      </c>
      <c r="BQ338">
        <v>2033</v>
      </c>
      <c r="BR338">
        <v>2034</v>
      </c>
      <c r="BS338">
        <v>2035</v>
      </c>
      <c r="BT338">
        <v>2036</v>
      </c>
      <c r="BU338">
        <v>2037</v>
      </c>
      <c r="BV338">
        <v>2038</v>
      </c>
      <c r="BW338">
        <v>2039</v>
      </c>
      <c r="BX338">
        <v>2040</v>
      </c>
      <c r="BY338">
        <v>2041</v>
      </c>
      <c r="BZ338">
        <v>2042</v>
      </c>
      <c r="CA338">
        <v>2043</v>
      </c>
      <c r="CB338">
        <v>2044</v>
      </c>
      <c r="CC338">
        <v>2045</v>
      </c>
      <c r="CD338">
        <v>2046</v>
      </c>
      <c r="CE338">
        <v>2047</v>
      </c>
      <c r="CF338">
        <v>2048</v>
      </c>
      <c r="CG338">
        <v>2049</v>
      </c>
      <c r="CH338">
        <v>2050</v>
      </c>
    </row>
    <row r="339" spans="1:86" x14ac:dyDescent="0.3">
      <c r="A339">
        <v>1970</v>
      </c>
      <c r="B339">
        <v>0</v>
      </c>
      <c r="C339">
        <v>0</v>
      </c>
      <c r="D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0</v>
      </c>
      <c r="AJ339" s="2">
        <v>440</v>
      </c>
      <c r="AK339" s="2">
        <v>1760</v>
      </c>
      <c r="AL339" s="2">
        <v>5700</v>
      </c>
      <c r="AM339" s="2">
        <v>10697</v>
      </c>
      <c r="AN339" s="2">
        <v>25149</v>
      </c>
      <c r="AO339" s="2">
        <v>46284</v>
      </c>
      <c r="AP339" s="2">
        <v>58509</v>
      </c>
      <c r="AQ339" s="2">
        <v>70459</v>
      </c>
      <c r="AR339" s="2">
        <v>81342</v>
      </c>
      <c r="AS339" s="2">
        <v>91212</v>
      </c>
      <c r="AT339" s="2">
        <v>103075</v>
      </c>
      <c r="AU339" s="2">
        <v>111521</v>
      </c>
      <c r="AV339" s="2">
        <v>122386</v>
      </c>
      <c r="AW339" s="2">
        <v>131807</v>
      </c>
      <c r="AX339" s="2">
        <v>140269</v>
      </c>
      <c r="AY339" s="2">
        <v>152871</v>
      </c>
      <c r="AZ339" s="2">
        <v>163468</v>
      </c>
      <c r="BA339" s="2">
        <v>171008</v>
      </c>
      <c r="BB339" s="2">
        <v>175114</v>
      </c>
      <c r="BC339" s="2">
        <v>179810</v>
      </c>
      <c r="BD339" s="2">
        <v>185334</v>
      </c>
      <c r="BE339" s="2">
        <v>188615</v>
      </c>
      <c r="BF339" s="2">
        <v>191827</v>
      </c>
      <c r="BG339" s="2">
        <v>196841</v>
      </c>
      <c r="BH339">
        <v>193262</v>
      </c>
      <c r="BI339">
        <v>189866</v>
      </c>
      <c r="BJ339">
        <v>186603</v>
      </c>
      <c r="BK339">
        <v>183372</v>
      </c>
      <c r="BL339">
        <v>180178</v>
      </c>
      <c r="BM339">
        <v>177033</v>
      </c>
      <c r="BN339">
        <v>173961</v>
      </c>
      <c r="BO339">
        <v>170992</v>
      </c>
      <c r="BP339">
        <v>168116</v>
      </c>
      <c r="BQ339">
        <v>165333</v>
      </c>
      <c r="BR339">
        <v>162644</v>
      </c>
      <c r="BS339">
        <v>160041</v>
      </c>
      <c r="BT339">
        <v>157520</v>
      </c>
      <c r="BU339">
        <v>155077</v>
      </c>
      <c r="BV339">
        <v>152703</v>
      </c>
      <c r="BW339">
        <v>150392</v>
      </c>
      <c r="BX339">
        <v>148136</v>
      </c>
      <c r="BY339">
        <v>145931</v>
      </c>
      <c r="BZ339">
        <v>143768</v>
      </c>
      <c r="CA339">
        <v>141642</v>
      </c>
      <c r="CB339">
        <v>139542</v>
      </c>
      <c r="CC339">
        <v>137470</v>
      </c>
      <c r="CD339">
        <v>135418</v>
      </c>
      <c r="CE339">
        <v>133379</v>
      </c>
      <c r="CF339">
        <v>131350</v>
      </c>
      <c r="CG339">
        <v>129322</v>
      </c>
      <c r="CH339">
        <v>127282</v>
      </c>
    </row>
    <row r="340" spans="1:86" x14ac:dyDescent="0.3">
      <c r="A340">
        <v>1971</v>
      </c>
      <c r="B340">
        <v>0</v>
      </c>
      <c r="C340">
        <v>0</v>
      </c>
      <c r="D340">
        <v>0</v>
      </c>
    </row>
    <row r="341" spans="1:86" x14ac:dyDescent="0.3">
      <c r="A341">
        <v>1972</v>
      </c>
      <c r="B341">
        <v>0</v>
      </c>
      <c r="C341">
        <v>0</v>
      </c>
      <c r="D341">
        <v>0</v>
      </c>
    </row>
    <row r="342" spans="1:86" x14ac:dyDescent="0.3">
      <c r="A342">
        <v>1973</v>
      </c>
      <c r="B342">
        <v>0</v>
      </c>
      <c r="C342">
        <v>0</v>
      </c>
      <c r="D342">
        <v>0</v>
      </c>
    </row>
    <row r="343" spans="1:86" x14ac:dyDescent="0.3">
      <c r="A343">
        <v>1974</v>
      </c>
      <c r="B343">
        <v>0</v>
      </c>
      <c r="C343">
        <v>0</v>
      </c>
      <c r="D343">
        <v>0</v>
      </c>
    </row>
    <row r="344" spans="1:86" x14ac:dyDescent="0.3">
      <c r="A344">
        <v>1975</v>
      </c>
      <c r="B344">
        <v>0</v>
      </c>
      <c r="C344">
        <v>0</v>
      </c>
      <c r="D344">
        <v>0</v>
      </c>
    </row>
    <row r="345" spans="1:86" x14ac:dyDescent="0.3">
      <c r="A345">
        <v>1976</v>
      </c>
      <c r="B345">
        <v>0</v>
      </c>
      <c r="C345">
        <v>0</v>
      </c>
      <c r="D345">
        <v>0</v>
      </c>
    </row>
    <row r="346" spans="1:86" x14ac:dyDescent="0.3">
      <c r="A346">
        <v>1977</v>
      </c>
      <c r="B346">
        <v>0</v>
      </c>
      <c r="C346">
        <v>0</v>
      </c>
      <c r="D346">
        <v>0</v>
      </c>
    </row>
    <row r="347" spans="1:86" x14ac:dyDescent="0.3">
      <c r="A347">
        <v>1978</v>
      </c>
      <c r="B347">
        <v>0</v>
      </c>
      <c r="C347">
        <v>0</v>
      </c>
      <c r="D347">
        <v>0</v>
      </c>
    </row>
    <row r="348" spans="1:86" x14ac:dyDescent="0.3">
      <c r="A348">
        <v>1979</v>
      </c>
      <c r="B348">
        <v>0</v>
      </c>
      <c r="C348">
        <v>0</v>
      </c>
      <c r="D348">
        <v>0</v>
      </c>
    </row>
    <row r="349" spans="1:86" x14ac:dyDescent="0.3">
      <c r="A349">
        <v>1980</v>
      </c>
      <c r="B349">
        <v>0</v>
      </c>
      <c r="C349">
        <v>0</v>
      </c>
      <c r="D349">
        <v>0</v>
      </c>
    </row>
    <row r="350" spans="1:86" x14ac:dyDescent="0.3">
      <c r="A350">
        <v>1981</v>
      </c>
      <c r="B350">
        <v>0</v>
      </c>
      <c r="C350">
        <v>0</v>
      </c>
      <c r="D350">
        <v>0</v>
      </c>
    </row>
    <row r="351" spans="1:86" x14ac:dyDescent="0.3">
      <c r="A351">
        <v>1982</v>
      </c>
      <c r="B351">
        <v>0</v>
      </c>
      <c r="C351">
        <v>0</v>
      </c>
      <c r="D351">
        <v>0</v>
      </c>
    </row>
    <row r="352" spans="1:86" x14ac:dyDescent="0.3">
      <c r="A352">
        <v>1983</v>
      </c>
      <c r="B352">
        <v>0</v>
      </c>
      <c r="C352">
        <v>0</v>
      </c>
      <c r="D352">
        <v>0</v>
      </c>
    </row>
    <row r="353" spans="1:4" x14ac:dyDescent="0.3">
      <c r="A353">
        <v>1984</v>
      </c>
      <c r="B353">
        <v>0</v>
      </c>
      <c r="C353">
        <v>0</v>
      </c>
      <c r="D353">
        <v>0</v>
      </c>
    </row>
    <row r="354" spans="1:4" x14ac:dyDescent="0.3">
      <c r="A354">
        <v>1985</v>
      </c>
      <c r="B354">
        <v>0</v>
      </c>
      <c r="C354">
        <v>0</v>
      </c>
      <c r="D354">
        <v>0</v>
      </c>
    </row>
    <row r="355" spans="1:4" x14ac:dyDescent="0.3">
      <c r="A355">
        <v>1986</v>
      </c>
      <c r="B355">
        <v>0</v>
      </c>
      <c r="C355">
        <v>0</v>
      </c>
      <c r="D355">
        <v>0</v>
      </c>
    </row>
    <row r="356" spans="1:4" x14ac:dyDescent="0.3">
      <c r="A356">
        <v>1987</v>
      </c>
      <c r="B356">
        <v>0</v>
      </c>
      <c r="C356">
        <v>0</v>
      </c>
      <c r="D356">
        <v>0</v>
      </c>
    </row>
    <row r="357" spans="1:4" x14ac:dyDescent="0.3">
      <c r="A357">
        <v>1988</v>
      </c>
      <c r="B357">
        <v>0</v>
      </c>
      <c r="C357">
        <v>0</v>
      </c>
      <c r="D357">
        <v>0</v>
      </c>
    </row>
    <row r="358" spans="1:4" x14ac:dyDescent="0.3">
      <c r="A358">
        <v>1989</v>
      </c>
      <c r="B358">
        <v>0</v>
      </c>
      <c r="C358">
        <v>0</v>
      </c>
      <c r="D358">
        <v>0</v>
      </c>
    </row>
    <row r="359" spans="1:4" x14ac:dyDescent="0.3">
      <c r="A359">
        <v>1990</v>
      </c>
      <c r="B359">
        <v>0</v>
      </c>
      <c r="C359">
        <v>0</v>
      </c>
      <c r="D359">
        <v>0</v>
      </c>
    </row>
    <row r="360" spans="1:4" x14ac:dyDescent="0.3">
      <c r="A360">
        <v>1991</v>
      </c>
      <c r="B360">
        <v>0</v>
      </c>
      <c r="C360">
        <v>0</v>
      </c>
      <c r="D360">
        <v>0</v>
      </c>
    </row>
    <row r="361" spans="1:4" x14ac:dyDescent="0.3">
      <c r="A361">
        <v>1992</v>
      </c>
      <c r="B361">
        <v>0</v>
      </c>
      <c r="C361">
        <v>0</v>
      </c>
      <c r="D361">
        <v>0</v>
      </c>
    </row>
    <row r="362" spans="1:4" x14ac:dyDescent="0.3">
      <c r="A362">
        <v>1993</v>
      </c>
      <c r="B362">
        <v>0</v>
      </c>
      <c r="C362">
        <v>0</v>
      </c>
      <c r="D362">
        <v>0</v>
      </c>
    </row>
    <row r="363" spans="1:4" x14ac:dyDescent="0.3">
      <c r="A363">
        <v>1994</v>
      </c>
      <c r="B363">
        <v>0</v>
      </c>
      <c r="C363">
        <v>0</v>
      </c>
      <c r="D363">
        <v>0</v>
      </c>
    </row>
    <row r="364" spans="1:4" x14ac:dyDescent="0.3">
      <c r="A364">
        <v>1995</v>
      </c>
      <c r="B364">
        <v>0</v>
      </c>
      <c r="C364">
        <v>0</v>
      </c>
      <c r="D364">
        <v>0</v>
      </c>
    </row>
    <row r="365" spans="1:4" x14ac:dyDescent="0.3">
      <c r="A365">
        <v>1996</v>
      </c>
      <c r="B365">
        <v>0</v>
      </c>
      <c r="C365">
        <v>0</v>
      </c>
      <c r="D365">
        <v>0</v>
      </c>
    </row>
    <row r="366" spans="1:4" x14ac:dyDescent="0.3">
      <c r="A366">
        <v>1997</v>
      </c>
      <c r="B366">
        <v>0</v>
      </c>
      <c r="C366">
        <v>0</v>
      </c>
      <c r="D366">
        <v>0</v>
      </c>
    </row>
    <row r="367" spans="1:4" x14ac:dyDescent="0.3">
      <c r="A367">
        <v>1998</v>
      </c>
      <c r="B367">
        <v>0</v>
      </c>
      <c r="C367">
        <v>0</v>
      </c>
      <c r="D367">
        <v>0</v>
      </c>
    </row>
    <row r="368" spans="1:4" x14ac:dyDescent="0.3">
      <c r="A368">
        <v>1999</v>
      </c>
      <c r="B368">
        <v>0</v>
      </c>
      <c r="C368">
        <v>0</v>
      </c>
      <c r="D368">
        <v>0</v>
      </c>
    </row>
    <row r="369" spans="1:4" x14ac:dyDescent="0.3">
      <c r="A369">
        <v>2000</v>
      </c>
      <c r="B369">
        <v>440</v>
      </c>
      <c r="C369">
        <v>362</v>
      </c>
      <c r="D369">
        <v>510</v>
      </c>
    </row>
    <row r="370" spans="1:4" x14ac:dyDescent="0.3">
      <c r="A370">
        <v>2001</v>
      </c>
      <c r="B370" s="2">
        <v>1760</v>
      </c>
      <c r="C370" s="2">
        <v>1449</v>
      </c>
      <c r="D370" s="2">
        <v>2041</v>
      </c>
    </row>
    <row r="371" spans="1:4" x14ac:dyDescent="0.3">
      <c r="A371">
        <v>2002</v>
      </c>
      <c r="B371" s="2">
        <v>5700</v>
      </c>
      <c r="C371" s="2">
        <v>4692</v>
      </c>
      <c r="D371" s="2">
        <v>6611</v>
      </c>
    </row>
    <row r="372" spans="1:4" x14ac:dyDescent="0.3">
      <c r="A372">
        <v>2003</v>
      </c>
      <c r="B372" s="2">
        <v>10697</v>
      </c>
      <c r="C372" s="2">
        <v>8806</v>
      </c>
      <c r="D372" s="2">
        <v>12406</v>
      </c>
    </row>
    <row r="373" spans="1:4" x14ac:dyDescent="0.3">
      <c r="A373">
        <v>2004</v>
      </c>
      <c r="B373" s="2">
        <v>25149</v>
      </c>
      <c r="C373" s="2">
        <v>20704</v>
      </c>
      <c r="D373" s="2">
        <v>29166</v>
      </c>
    </row>
    <row r="374" spans="1:4" x14ac:dyDescent="0.3">
      <c r="A374">
        <v>2005</v>
      </c>
      <c r="B374" s="2">
        <v>46284</v>
      </c>
      <c r="C374" s="2">
        <v>38103</v>
      </c>
      <c r="D374" s="2">
        <v>53678</v>
      </c>
    </row>
    <row r="375" spans="1:4" x14ac:dyDescent="0.3">
      <c r="A375">
        <v>2006</v>
      </c>
      <c r="B375" s="2">
        <v>58509</v>
      </c>
      <c r="C375" s="2">
        <v>48167</v>
      </c>
      <c r="D375" s="2">
        <v>67856</v>
      </c>
    </row>
    <row r="376" spans="1:4" x14ac:dyDescent="0.3">
      <c r="A376">
        <v>2007</v>
      </c>
      <c r="B376" s="2">
        <v>70459</v>
      </c>
      <c r="C376" s="2">
        <v>58005</v>
      </c>
      <c r="D376" s="2">
        <v>81714</v>
      </c>
    </row>
    <row r="377" spans="1:4" x14ac:dyDescent="0.3">
      <c r="A377">
        <v>2008</v>
      </c>
      <c r="B377" s="2">
        <v>81342</v>
      </c>
      <c r="C377" s="2">
        <v>66964</v>
      </c>
      <c r="D377" s="2">
        <v>94336</v>
      </c>
    </row>
    <row r="378" spans="1:4" x14ac:dyDescent="0.3">
      <c r="A378">
        <v>2009</v>
      </c>
      <c r="B378" s="2">
        <v>91212</v>
      </c>
      <c r="C378" s="2">
        <v>75090</v>
      </c>
      <c r="D378" s="2">
        <v>105783</v>
      </c>
    </row>
    <row r="379" spans="1:4" x14ac:dyDescent="0.3">
      <c r="A379">
        <v>2010</v>
      </c>
      <c r="B379" s="2">
        <v>103075</v>
      </c>
      <c r="C379" s="2">
        <v>84856</v>
      </c>
      <c r="D379" s="2">
        <v>119541</v>
      </c>
    </row>
    <row r="380" spans="1:4" x14ac:dyDescent="0.3">
      <c r="A380">
        <v>2011</v>
      </c>
      <c r="B380" s="2">
        <v>111521</v>
      </c>
      <c r="C380" s="2">
        <v>91809</v>
      </c>
      <c r="D380" s="2">
        <v>129336</v>
      </c>
    </row>
    <row r="381" spans="1:4" x14ac:dyDescent="0.3">
      <c r="A381">
        <v>2012</v>
      </c>
      <c r="B381" s="2">
        <v>122386</v>
      </c>
      <c r="C381" s="2">
        <v>100753</v>
      </c>
      <c r="D381" s="2">
        <v>141937</v>
      </c>
    </row>
    <row r="382" spans="1:4" x14ac:dyDescent="0.3">
      <c r="A382">
        <v>2013</v>
      </c>
      <c r="B382" s="2">
        <v>131807</v>
      </c>
      <c r="C382" s="2">
        <v>108509</v>
      </c>
      <c r="D382" s="2">
        <v>152862</v>
      </c>
    </row>
    <row r="383" spans="1:4" x14ac:dyDescent="0.3">
      <c r="A383">
        <v>2014</v>
      </c>
      <c r="B383" s="2">
        <v>140269</v>
      </c>
      <c r="C383" s="2">
        <v>115475</v>
      </c>
      <c r="D383" s="2">
        <v>162676</v>
      </c>
    </row>
    <row r="384" spans="1:4" x14ac:dyDescent="0.3">
      <c r="A384">
        <v>2015</v>
      </c>
      <c r="B384" s="2">
        <v>152871</v>
      </c>
      <c r="C384" s="2">
        <v>125850</v>
      </c>
      <c r="D384" s="2">
        <v>177291</v>
      </c>
    </row>
    <row r="385" spans="1:4" x14ac:dyDescent="0.3">
      <c r="A385">
        <v>2016</v>
      </c>
      <c r="B385" s="2">
        <v>163468</v>
      </c>
      <c r="C385" s="2">
        <v>134574</v>
      </c>
      <c r="D385" s="2">
        <v>189581</v>
      </c>
    </row>
    <row r="386" spans="1:4" x14ac:dyDescent="0.3">
      <c r="A386">
        <v>2017</v>
      </c>
      <c r="B386" s="2">
        <v>171008</v>
      </c>
      <c r="C386" s="2">
        <v>140781</v>
      </c>
      <c r="D386" s="2">
        <v>198326</v>
      </c>
    </row>
    <row r="387" spans="1:4" x14ac:dyDescent="0.3">
      <c r="A387">
        <v>2018</v>
      </c>
      <c r="B387" s="2">
        <v>175114</v>
      </c>
      <c r="C387" s="2">
        <v>144161</v>
      </c>
      <c r="D387" s="2">
        <v>203088</v>
      </c>
    </row>
    <row r="388" spans="1:4" x14ac:dyDescent="0.3">
      <c r="A388">
        <v>2019</v>
      </c>
      <c r="B388" s="2">
        <v>179810</v>
      </c>
      <c r="C388" s="2">
        <v>148027</v>
      </c>
      <c r="D388" s="2">
        <v>208534</v>
      </c>
    </row>
    <row r="389" spans="1:4" x14ac:dyDescent="0.3">
      <c r="A389">
        <v>2020</v>
      </c>
      <c r="B389" s="2">
        <v>185334</v>
      </c>
      <c r="C389" s="2">
        <v>152575</v>
      </c>
      <c r="D389" s="2">
        <v>214940</v>
      </c>
    </row>
    <row r="390" spans="1:4" x14ac:dyDescent="0.3">
      <c r="A390">
        <v>2021</v>
      </c>
      <c r="B390" s="2">
        <v>188615</v>
      </c>
      <c r="C390" s="2">
        <v>155276</v>
      </c>
      <c r="D390" s="2">
        <v>218745</v>
      </c>
    </row>
    <row r="391" spans="1:4" x14ac:dyDescent="0.3">
      <c r="A391">
        <v>2022</v>
      </c>
      <c r="B391" s="2">
        <v>191827</v>
      </c>
      <c r="C391" s="2">
        <v>157920</v>
      </c>
      <c r="D391" s="2">
        <v>222470</v>
      </c>
    </row>
    <row r="392" spans="1:4" x14ac:dyDescent="0.3">
      <c r="A392">
        <v>2023</v>
      </c>
      <c r="B392" s="2">
        <v>196841</v>
      </c>
      <c r="C392" s="2">
        <v>162048</v>
      </c>
      <c r="D392" s="2">
        <v>228285</v>
      </c>
    </row>
    <row r="393" spans="1:4" x14ac:dyDescent="0.3">
      <c r="A393">
        <v>2024</v>
      </c>
      <c r="B393" s="2">
        <v>193262</v>
      </c>
      <c r="C393" s="2">
        <v>159101</v>
      </c>
      <c r="D393" s="2">
        <v>224134</v>
      </c>
    </row>
    <row r="394" spans="1:4" x14ac:dyDescent="0.3">
      <c r="A394">
        <v>2025</v>
      </c>
      <c r="B394" s="2">
        <v>189866</v>
      </c>
      <c r="C394" s="2">
        <v>156306</v>
      </c>
      <c r="D394" s="2">
        <v>220196</v>
      </c>
    </row>
    <row r="395" spans="1:4" x14ac:dyDescent="0.3">
      <c r="A395">
        <v>2026</v>
      </c>
      <c r="B395" s="2">
        <v>186603</v>
      </c>
      <c r="C395" s="2">
        <v>153620</v>
      </c>
      <c r="D395" s="2">
        <v>216412</v>
      </c>
    </row>
    <row r="396" spans="1:4" x14ac:dyDescent="0.3">
      <c r="A396">
        <v>2027</v>
      </c>
      <c r="B396" s="2">
        <v>183372</v>
      </c>
      <c r="C396" s="2">
        <v>150960</v>
      </c>
      <c r="D396" s="2">
        <v>212665</v>
      </c>
    </row>
    <row r="397" spans="1:4" x14ac:dyDescent="0.3">
      <c r="A397">
        <v>2028</v>
      </c>
      <c r="B397" s="2">
        <v>180178</v>
      </c>
      <c r="C397" s="2">
        <v>148330</v>
      </c>
      <c r="D397" s="2">
        <v>208960</v>
      </c>
    </row>
    <row r="398" spans="1:4" x14ac:dyDescent="0.3">
      <c r="A398">
        <v>2029</v>
      </c>
      <c r="B398" s="2">
        <v>177033</v>
      </c>
      <c r="C398" s="2">
        <v>145741</v>
      </c>
      <c r="D398" s="2">
        <v>205313</v>
      </c>
    </row>
    <row r="399" spans="1:4" x14ac:dyDescent="0.3">
      <c r="A399">
        <v>2030</v>
      </c>
      <c r="B399" s="2">
        <v>173961</v>
      </c>
      <c r="C399" s="2">
        <v>143212</v>
      </c>
      <c r="D399" s="2">
        <v>201750</v>
      </c>
    </row>
    <row r="400" spans="1:4" x14ac:dyDescent="0.3">
      <c r="A400">
        <v>2031</v>
      </c>
      <c r="B400" s="2">
        <v>170992</v>
      </c>
      <c r="C400" s="2">
        <v>140768</v>
      </c>
      <c r="D400" s="2">
        <v>198307</v>
      </c>
    </row>
    <row r="401" spans="1:4" x14ac:dyDescent="0.3">
      <c r="A401">
        <v>2032</v>
      </c>
      <c r="B401" s="2">
        <v>168116</v>
      </c>
      <c r="C401" s="2">
        <v>138400</v>
      </c>
      <c r="D401" s="2">
        <v>194972</v>
      </c>
    </row>
    <row r="402" spans="1:4" x14ac:dyDescent="0.3">
      <c r="A402">
        <v>2033</v>
      </c>
      <c r="B402" s="2">
        <v>165333</v>
      </c>
      <c r="C402" s="2">
        <v>136109</v>
      </c>
      <c r="D402" s="2">
        <v>191744</v>
      </c>
    </row>
    <row r="403" spans="1:4" x14ac:dyDescent="0.3">
      <c r="A403">
        <v>2034</v>
      </c>
      <c r="B403" s="2">
        <v>162644</v>
      </c>
      <c r="C403" s="2">
        <v>133895</v>
      </c>
      <c r="D403" s="2">
        <v>188625</v>
      </c>
    </row>
    <row r="404" spans="1:4" x14ac:dyDescent="0.3">
      <c r="A404">
        <v>2035</v>
      </c>
      <c r="B404" s="2">
        <v>160041</v>
      </c>
      <c r="C404" s="2">
        <v>131753</v>
      </c>
      <c r="D404" s="2">
        <v>185607</v>
      </c>
    </row>
    <row r="405" spans="1:4" x14ac:dyDescent="0.3">
      <c r="A405">
        <v>2036</v>
      </c>
      <c r="B405" s="2">
        <v>157520</v>
      </c>
      <c r="C405" s="2">
        <v>129677</v>
      </c>
      <c r="D405" s="2">
        <v>182682</v>
      </c>
    </row>
    <row r="406" spans="1:4" x14ac:dyDescent="0.3">
      <c r="A406">
        <v>2037</v>
      </c>
      <c r="B406" s="2">
        <v>155077</v>
      </c>
      <c r="C406" s="2">
        <v>127666</v>
      </c>
      <c r="D406" s="2">
        <v>179850</v>
      </c>
    </row>
    <row r="407" spans="1:4" x14ac:dyDescent="0.3">
      <c r="A407">
        <v>2038</v>
      </c>
      <c r="B407" s="2">
        <v>152703</v>
      </c>
      <c r="C407" s="2">
        <v>125711</v>
      </c>
      <c r="D407" s="2">
        <v>177096</v>
      </c>
    </row>
    <row r="408" spans="1:4" x14ac:dyDescent="0.3">
      <c r="A408">
        <v>2039</v>
      </c>
      <c r="B408" s="2">
        <v>150392</v>
      </c>
      <c r="C408" s="2">
        <v>123809</v>
      </c>
      <c r="D408" s="2">
        <v>174416</v>
      </c>
    </row>
    <row r="409" spans="1:4" x14ac:dyDescent="0.3">
      <c r="A409">
        <v>2040</v>
      </c>
      <c r="B409" s="2">
        <v>148136</v>
      </c>
      <c r="C409" s="2">
        <v>121952</v>
      </c>
      <c r="D409" s="2">
        <v>171800</v>
      </c>
    </row>
    <row r="410" spans="1:4" x14ac:dyDescent="0.3">
      <c r="A410">
        <v>2041</v>
      </c>
      <c r="B410" s="2">
        <v>145931</v>
      </c>
      <c r="C410" s="2">
        <v>120136</v>
      </c>
      <c r="D410" s="2">
        <v>169242</v>
      </c>
    </row>
    <row r="411" spans="1:4" x14ac:dyDescent="0.3">
      <c r="A411">
        <v>2042</v>
      </c>
      <c r="B411" s="2">
        <v>143768</v>
      </c>
      <c r="C411" s="2">
        <v>118356</v>
      </c>
      <c r="D411" s="2">
        <v>166734</v>
      </c>
    </row>
    <row r="412" spans="1:4" x14ac:dyDescent="0.3">
      <c r="A412">
        <v>2043</v>
      </c>
      <c r="B412" s="2">
        <v>141642</v>
      </c>
      <c r="C412" s="2">
        <v>116606</v>
      </c>
      <c r="D412" s="2">
        <v>164269</v>
      </c>
    </row>
    <row r="413" spans="1:4" x14ac:dyDescent="0.3">
      <c r="A413">
        <v>2044</v>
      </c>
      <c r="B413" s="2">
        <v>139542</v>
      </c>
      <c r="C413" s="2">
        <v>114877</v>
      </c>
      <c r="D413" s="2">
        <v>161833</v>
      </c>
    </row>
    <row r="414" spans="1:4" x14ac:dyDescent="0.3">
      <c r="A414">
        <v>2045</v>
      </c>
      <c r="B414" s="2">
        <v>137470</v>
      </c>
      <c r="C414" s="2">
        <v>113171</v>
      </c>
      <c r="D414" s="2">
        <v>159430</v>
      </c>
    </row>
    <row r="415" spans="1:4" x14ac:dyDescent="0.3">
      <c r="A415">
        <v>2046</v>
      </c>
      <c r="B415" s="2">
        <v>135418</v>
      </c>
      <c r="C415" s="2">
        <v>111482</v>
      </c>
      <c r="D415" s="2">
        <v>157050</v>
      </c>
    </row>
    <row r="416" spans="1:4" x14ac:dyDescent="0.3">
      <c r="A416">
        <v>2047</v>
      </c>
      <c r="B416" s="2">
        <v>133379</v>
      </c>
      <c r="C416" s="2">
        <v>109803</v>
      </c>
      <c r="D416" s="2">
        <v>154686</v>
      </c>
    </row>
    <row r="417" spans="1:86" x14ac:dyDescent="0.3">
      <c r="A417">
        <v>2048</v>
      </c>
      <c r="B417" s="2">
        <v>131350</v>
      </c>
      <c r="C417" s="2">
        <v>108133</v>
      </c>
      <c r="D417" s="2">
        <v>152332</v>
      </c>
    </row>
    <row r="418" spans="1:86" x14ac:dyDescent="0.3">
      <c r="A418">
        <v>2049</v>
      </c>
      <c r="B418" s="2">
        <v>129322</v>
      </c>
      <c r="C418" s="2">
        <v>106464</v>
      </c>
      <c r="D418" s="2">
        <v>149981</v>
      </c>
    </row>
    <row r="419" spans="1:86" x14ac:dyDescent="0.3">
      <c r="A419">
        <v>2050</v>
      </c>
      <c r="B419" s="2">
        <v>127282</v>
      </c>
      <c r="C419" s="2">
        <v>104784</v>
      </c>
      <c r="D419" s="2">
        <v>147615</v>
      </c>
    </row>
    <row r="421" spans="1:86" x14ac:dyDescent="0.3">
      <c r="A421" t="s">
        <v>61</v>
      </c>
    </row>
    <row r="422" spans="1:86" x14ac:dyDescent="0.3">
      <c r="B422" t="s">
        <v>38</v>
      </c>
      <c r="C422" t="s">
        <v>39</v>
      </c>
      <c r="D422" t="s">
        <v>40</v>
      </c>
      <c r="F422" cm="1">
        <f t="array" ref="F422:CH423">TRANSPOSE(A423:B503)</f>
        <v>1970</v>
      </c>
      <c r="G422">
        <v>1971</v>
      </c>
      <c r="H422">
        <v>1972</v>
      </c>
      <c r="I422">
        <v>1973</v>
      </c>
      <c r="J422">
        <v>1974</v>
      </c>
      <c r="K422">
        <v>1975</v>
      </c>
      <c r="L422">
        <v>1976</v>
      </c>
      <c r="M422">
        <v>1977</v>
      </c>
      <c r="N422">
        <v>1978</v>
      </c>
      <c r="O422">
        <v>1979</v>
      </c>
      <c r="P422">
        <v>1980</v>
      </c>
      <c r="Q422">
        <v>1981</v>
      </c>
      <c r="R422">
        <v>1982</v>
      </c>
      <c r="S422">
        <v>1983</v>
      </c>
      <c r="T422">
        <v>1984</v>
      </c>
      <c r="U422">
        <v>1985</v>
      </c>
      <c r="V422">
        <v>1986</v>
      </c>
      <c r="W422">
        <v>1987</v>
      </c>
      <c r="X422">
        <v>1988</v>
      </c>
      <c r="Y422">
        <v>1989</v>
      </c>
      <c r="Z422">
        <v>1990</v>
      </c>
      <c r="AA422">
        <v>1991</v>
      </c>
      <c r="AB422">
        <v>1992</v>
      </c>
      <c r="AC422">
        <v>1993</v>
      </c>
      <c r="AD422">
        <v>1994</v>
      </c>
      <c r="AE422">
        <v>1995</v>
      </c>
      <c r="AF422">
        <v>1996</v>
      </c>
      <c r="AG422">
        <v>1997</v>
      </c>
      <c r="AH422">
        <v>1998</v>
      </c>
      <c r="AI422">
        <v>1999</v>
      </c>
      <c r="AJ422">
        <v>2000</v>
      </c>
      <c r="AK422">
        <v>2001</v>
      </c>
      <c r="AL422">
        <v>2002</v>
      </c>
      <c r="AM422">
        <v>2003</v>
      </c>
      <c r="AN422">
        <v>2004</v>
      </c>
      <c r="AO422">
        <v>2005</v>
      </c>
      <c r="AP422">
        <v>2006</v>
      </c>
      <c r="AQ422">
        <v>2007</v>
      </c>
      <c r="AR422">
        <v>2008</v>
      </c>
      <c r="AS422">
        <v>2009</v>
      </c>
      <c r="AT422">
        <v>2010</v>
      </c>
      <c r="AU422">
        <v>2011</v>
      </c>
      <c r="AV422">
        <v>2012</v>
      </c>
      <c r="AW422">
        <v>2013</v>
      </c>
      <c r="AX422">
        <v>2014</v>
      </c>
      <c r="AY422">
        <v>2015</v>
      </c>
      <c r="AZ422">
        <v>2016</v>
      </c>
      <c r="BA422">
        <v>2017</v>
      </c>
      <c r="BB422">
        <v>2018</v>
      </c>
      <c r="BC422">
        <v>2019</v>
      </c>
      <c r="BD422">
        <v>2020</v>
      </c>
      <c r="BE422">
        <v>2021</v>
      </c>
      <c r="BF422">
        <v>2022</v>
      </c>
      <c r="BG422">
        <v>2023</v>
      </c>
      <c r="BH422">
        <v>2024</v>
      </c>
      <c r="BI422">
        <v>2025</v>
      </c>
      <c r="BJ422">
        <v>2026</v>
      </c>
      <c r="BK422">
        <v>2027</v>
      </c>
      <c r="BL422">
        <v>2028</v>
      </c>
      <c r="BM422">
        <v>2029</v>
      </c>
      <c r="BN422">
        <v>2030</v>
      </c>
      <c r="BO422">
        <v>2031</v>
      </c>
      <c r="BP422">
        <v>2032</v>
      </c>
      <c r="BQ422">
        <v>2033</v>
      </c>
      <c r="BR422">
        <v>2034</v>
      </c>
      <c r="BS422">
        <v>2035</v>
      </c>
      <c r="BT422">
        <v>2036</v>
      </c>
      <c r="BU422">
        <v>2037</v>
      </c>
      <c r="BV422">
        <v>2038</v>
      </c>
      <c r="BW422">
        <v>2039</v>
      </c>
      <c r="BX422">
        <v>2040</v>
      </c>
      <c r="BY422">
        <v>2041</v>
      </c>
      <c r="BZ422">
        <v>2042</v>
      </c>
      <c r="CA422">
        <v>2043</v>
      </c>
      <c r="CB422">
        <v>2044</v>
      </c>
      <c r="CC422">
        <v>2045</v>
      </c>
      <c r="CD422">
        <v>2046</v>
      </c>
      <c r="CE422">
        <v>2047</v>
      </c>
      <c r="CF422">
        <v>2048</v>
      </c>
      <c r="CG422">
        <v>2049</v>
      </c>
      <c r="CH422">
        <v>2050</v>
      </c>
    </row>
    <row r="423" spans="1:86" x14ac:dyDescent="0.3">
      <c r="A423">
        <v>1970</v>
      </c>
      <c r="B423">
        <v>0</v>
      </c>
      <c r="C423">
        <v>0</v>
      </c>
      <c r="D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2">
        <v>485</v>
      </c>
      <c r="AJ423" s="2">
        <v>898</v>
      </c>
      <c r="AK423" s="2">
        <v>3590</v>
      </c>
      <c r="AL423" s="2">
        <v>11624</v>
      </c>
      <c r="AM423" s="2">
        <v>21816</v>
      </c>
      <c r="AN423" s="2">
        <v>51290</v>
      </c>
      <c r="AO423" s="2">
        <v>94392</v>
      </c>
      <c r="AP423" s="2">
        <v>119324</v>
      </c>
      <c r="AQ423" s="2">
        <v>144628</v>
      </c>
      <c r="AR423" s="2">
        <v>168019</v>
      </c>
      <c r="AS423" s="2">
        <v>189517</v>
      </c>
      <c r="AT423" s="2">
        <v>215126</v>
      </c>
      <c r="AU423" s="2">
        <v>237889</v>
      </c>
      <c r="AV423" s="2">
        <v>257964</v>
      </c>
      <c r="AW423" s="2">
        <v>282059</v>
      </c>
      <c r="AX423" s="2">
        <v>303140</v>
      </c>
      <c r="AY423" s="2">
        <v>333794</v>
      </c>
      <c r="AZ423" s="2">
        <v>361780</v>
      </c>
      <c r="BA423" s="2">
        <v>384278</v>
      </c>
      <c r="BB423" s="2">
        <v>398611</v>
      </c>
      <c r="BC423" s="2">
        <v>415669</v>
      </c>
      <c r="BD423" s="2">
        <v>434134</v>
      </c>
      <c r="BE423" s="2">
        <v>445562</v>
      </c>
      <c r="BF423" s="2">
        <v>455849</v>
      </c>
      <c r="BG423" s="2">
        <v>473500</v>
      </c>
      <c r="BH423">
        <v>470457</v>
      </c>
      <c r="BI423">
        <v>467603</v>
      </c>
      <c r="BJ423">
        <v>464937</v>
      </c>
      <c r="BK423">
        <v>462334</v>
      </c>
      <c r="BL423">
        <v>459799</v>
      </c>
      <c r="BM423">
        <v>457342</v>
      </c>
      <c r="BN423">
        <v>454986</v>
      </c>
      <c r="BO423">
        <v>452785</v>
      </c>
      <c r="BP423">
        <v>450712</v>
      </c>
      <c r="BQ423">
        <v>448763</v>
      </c>
      <c r="BR423">
        <v>446937</v>
      </c>
      <c r="BS423">
        <v>445212</v>
      </c>
      <c r="BT423">
        <v>443578</v>
      </c>
      <c r="BU423">
        <v>442029</v>
      </c>
      <c r="BV423">
        <v>440538</v>
      </c>
      <c r="BW423">
        <v>439094</v>
      </c>
      <c r="BX423">
        <v>437674</v>
      </c>
      <c r="BY423">
        <v>436262</v>
      </c>
      <c r="BZ423">
        <v>434831</v>
      </c>
      <c r="CA423">
        <v>433360</v>
      </c>
      <c r="CB423">
        <v>431817</v>
      </c>
      <c r="CC423">
        <v>430200</v>
      </c>
      <c r="CD423">
        <v>428477</v>
      </c>
      <c r="CE423">
        <v>426632</v>
      </c>
      <c r="CF423">
        <v>424651</v>
      </c>
      <c r="CG423">
        <v>422528</v>
      </c>
      <c r="CH423">
        <v>420227</v>
      </c>
    </row>
    <row r="424" spans="1:86" x14ac:dyDescent="0.3">
      <c r="A424">
        <v>1971</v>
      </c>
      <c r="B424">
        <v>0</v>
      </c>
      <c r="C424">
        <v>0</v>
      </c>
      <c r="D424">
        <v>0</v>
      </c>
    </row>
    <row r="425" spans="1:86" x14ac:dyDescent="0.3">
      <c r="A425">
        <v>1972</v>
      </c>
      <c r="B425">
        <v>0</v>
      </c>
      <c r="C425">
        <v>0</v>
      </c>
      <c r="D425">
        <v>0</v>
      </c>
    </row>
    <row r="426" spans="1:86" x14ac:dyDescent="0.3">
      <c r="A426">
        <v>1973</v>
      </c>
      <c r="B426">
        <v>0</v>
      </c>
      <c r="C426">
        <v>0</v>
      </c>
      <c r="D426">
        <v>0</v>
      </c>
    </row>
    <row r="427" spans="1:86" x14ac:dyDescent="0.3">
      <c r="A427">
        <v>1974</v>
      </c>
      <c r="B427">
        <v>0</v>
      </c>
      <c r="C427">
        <v>0</v>
      </c>
      <c r="D427">
        <v>0</v>
      </c>
    </row>
    <row r="428" spans="1:86" x14ac:dyDescent="0.3">
      <c r="A428">
        <v>1975</v>
      </c>
      <c r="B428">
        <v>0</v>
      </c>
      <c r="C428">
        <v>0</v>
      </c>
      <c r="D428">
        <v>0</v>
      </c>
    </row>
    <row r="429" spans="1:86" x14ac:dyDescent="0.3">
      <c r="A429">
        <v>1976</v>
      </c>
      <c r="B429">
        <v>0</v>
      </c>
      <c r="C429">
        <v>0</v>
      </c>
      <c r="D429">
        <v>0</v>
      </c>
    </row>
    <row r="430" spans="1:86" x14ac:dyDescent="0.3">
      <c r="A430">
        <v>1977</v>
      </c>
      <c r="B430">
        <v>0</v>
      </c>
      <c r="C430">
        <v>0</v>
      </c>
      <c r="D430">
        <v>0</v>
      </c>
    </row>
    <row r="431" spans="1:86" x14ac:dyDescent="0.3">
      <c r="A431">
        <v>1978</v>
      </c>
      <c r="B431">
        <v>0</v>
      </c>
      <c r="C431">
        <v>0</v>
      </c>
      <c r="D431">
        <v>0</v>
      </c>
    </row>
    <row r="432" spans="1:86" x14ac:dyDescent="0.3">
      <c r="A432">
        <v>1979</v>
      </c>
      <c r="B432">
        <v>0</v>
      </c>
      <c r="C432">
        <v>0</v>
      </c>
      <c r="D432">
        <v>0</v>
      </c>
    </row>
    <row r="433" spans="1:4" x14ac:dyDescent="0.3">
      <c r="A433">
        <v>1980</v>
      </c>
      <c r="B433">
        <v>0</v>
      </c>
      <c r="C433">
        <v>0</v>
      </c>
      <c r="D433">
        <v>0</v>
      </c>
    </row>
    <row r="434" spans="1:4" x14ac:dyDescent="0.3">
      <c r="A434">
        <v>1981</v>
      </c>
      <c r="B434">
        <v>0</v>
      </c>
      <c r="C434">
        <v>0</v>
      </c>
      <c r="D434">
        <v>0</v>
      </c>
    </row>
    <row r="435" spans="1:4" x14ac:dyDescent="0.3">
      <c r="A435">
        <v>1982</v>
      </c>
      <c r="B435">
        <v>0</v>
      </c>
      <c r="C435">
        <v>0</v>
      </c>
      <c r="D435">
        <v>0</v>
      </c>
    </row>
    <row r="436" spans="1:4" x14ac:dyDescent="0.3">
      <c r="A436">
        <v>1983</v>
      </c>
      <c r="B436">
        <v>0</v>
      </c>
      <c r="C436">
        <v>0</v>
      </c>
      <c r="D436">
        <v>0</v>
      </c>
    </row>
    <row r="437" spans="1:4" x14ac:dyDescent="0.3">
      <c r="A437">
        <v>1984</v>
      </c>
      <c r="B437">
        <v>0</v>
      </c>
      <c r="C437">
        <v>0</v>
      </c>
      <c r="D437">
        <v>0</v>
      </c>
    </row>
    <row r="438" spans="1:4" x14ac:dyDescent="0.3">
      <c r="A438">
        <v>1985</v>
      </c>
      <c r="B438">
        <v>0</v>
      </c>
      <c r="C438">
        <v>0</v>
      </c>
      <c r="D438">
        <v>0</v>
      </c>
    </row>
    <row r="439" spans="1:4" x14ac:dyDescent="0.3">
      <c r="A439">
        <v>1986</v>
      </c>
      <c r="B439">
        <v>0</v>
      </c>
      <c r="C439">
        <v>0</v>
      </c>
      <c r="D439">
        <v>0</v>
      </c>
    </row>
    <row r="440" spans="1:4" x14ac:dyDescent="0.3">
      <c r="A440">
        <v>1987</v>
      </c>
      <c r="B440">
        <v>0</v>
      </c>
      <c r="C440">
        <v>0</v>
      </c>
      <c r="D440">
        <v>0</v>
      </c>
    </row>
    <row r="441" spans="1:4" x14ac:dyDescent="0.3">
      <c r="A441">
        <v>1988</v>
      </c>
      <c r="B441">
        <v>0</v>
      </c>
      <c r="C441">
        <v>0</v>
      </c>
      <c r="D441">
        <v>0</v>
      </c>
    </row>
    <row r="442" spans="1:4" x14ac:dyDescent="0.3">
      <c r="A442">
        <v>1989</v>
      </c>
      <c r="B442">
        <v>0</v>
      </c>
      <c r="C442">
        <v>0</v>
      </c>
      <c r="D442">
        <v>0</v>
      </c>
    </row>
    <row r="443" spans="1:4" x14ac:dyDescent="0.3">
      <c r="A443">
        <v>1990</v>
      </c>
      <c r="B443">
        <v>0</v>
      </c>
      <c r="C443">
        <v>0</v>
      </c>
      <c r="D443">
        <v>0</v>
      </c>
    </row>
    <row r="444" spans="1:4" x14ac:dyDescent="0.3">
      <c r="A444">
        <v>1991</v>
      </c>
      <c r="B444">
        <v>0</v>
      </c>
      <c r="C444">
        <v>0</v>
      </c>
      <c r="D444">
        <v>0</v>
      </c>
    </row>
    <row r="445" spans="1:4" x14ac:dyDescent="0.3">
      <c r="A445">
        <v>1992</v>
      </c>
      <c r="B445">
        <v>0</v>
      </c>
      <c r="C445">
        <v>0</v>
      </c>
      <c r="D445">
        <v>0</v>
      </c>
    </row>
    <row r="446" spans="1:4" x14ac:dyDescent="0.3">
      <c r="A446">
        <v>1993</v>
      </c>
      <c r="B446">
        <v>0</v>
      </c>
      <c r="C446">
        <v>0</v>
      </c>
      <c r="D446">
        <v>0</v>
      </c>
    </row>
    <row r="447" spans="1:4" x14ac:dyDescent="0.3">
      <c r="A447">
        <v>1994</v>
      </c>
      <c r="B447">
        <v>0</v>
      </c>
      <c r="C447">
        <v>0</v>
      </c>
      <c r="D447">
        <v>0</v>
      </c>
    </row>
    <row r="448" spans="1:4" x14ac:dyDescent="0.3">
      <c r="A448">
        <v>1995</v>
      </c>
      <c r="B448">
        <v>0</v>
      </c>
      <c r="C448">
        <v>0</v>
      </c>
      <c r="D448">
        <v>0</v>
      </c>
    </row>
    <row r="449" spans="1:4" x14ac:dyDescent="0.3">
      <c r="A449">
        <v>1996</v>
      </c>
      <c r="B449">
        <v>0</v>
      </c>
      <c r="C449">
        <v>0</v>
      </c>
      <c r="D449">
        <v>0</v>
      </c>
    </row>
    <row r="450" spans="1:4" x14ac:dyDescent="0.3">
      <c r="A450">
        <v>1997</v>
      </c>
      <c r="B450">
        <v>0</v>
      </c>
      <c r="C450">
        <v>0</v>
      </c>
      <c r="D450">
        <v>0</v>
      </c>
    </row>
    <row r="451" spans="1:4" x14ac:dyDescent="0.3">
      <c r="A451">
        <v>1998</v>
      </c>
      <c r="B451">
        <v>0</v>
      </c>
      <c r="C451">
        <v>0</v>
      </c>
      <c r="D451">
        <v>0</v>
      </c>
    </row>
    <row r="452" spans="1:4" x14ac:dyDescent="0.3">
      <c r="A452">
        <v>1999</v>
      </c>
      <c r="B452">
        <v>485</v>
      </c>
      <c r="C452">
        <v>399</v>
      </c>
      <c r="D452">
        <v>562</v>
      </c>
    </row>
    <row r="453" spans="1:4" x14ac:dyDescent="0.3">
      <c r="A453">
        <v>2000</v>
      </c>
      <c r="B453">
        <v>898</v>
      </c>
      <c r="C453">
        <v>739</v>
      </c>
      <c r="D453" s="2">
        <v>1041</v>
      </c>
    </row>
    <row r="454" spans="1:4" x14ac:dyDescent="0.3">
      <c r="A454">
        <v>2001</v>
      </c>
      <c r="B454" s="2">
        <v>3590</v>
      </c>
      <c r="C454" s="2">
        <v>2955</v>
      </c>
      <c r="D454" s="2">
        <v>4163</v>
      </c>
    </row>
    <row r="455" spans="1:4" x14ac:dyDescent="0.3">
      <c r="A455">
        <v>2002</v>
      </c>
      <c r="B455" s="2">
        <v>11624</v>
      </c>
      <c r="C455" s="2">
        <v>9569</v>
      </c>
      <c r="D455" s="2">
        <v>13481</v>
      </c>
    </row>
    <row r="456" spans="1:4" x14ac:dyDescent="0.3">
      <c r="A456">
        <v>2003</v>
      </c>
      <c r="B456" s="2">
        <v>21816</v>
      </c>
      <c r="C456" s="2">
        <v>17960</v>
      </c>
      <c r="D456" s="2">
        <v>25301</v>
      </c>
    </row>
    <row r="457" spans="1:4" x14ac:dyDescent="0.3">
      <c r="A457">
        <v>2004</v>
      </c>
      <c r="B457" s="2">
        <v>51290</v>
      </c>
      <c r="C457" s="2">
        <v>42224</v>
      </c>
      <c r="D457" s="2">
        <v>59483</v>
      </c>
    </row>
    <row r="458" spans="1:4" x14ac:dyDescent="0.3">
      <c r="A458">
        <v>2005</v>
      </c>
      <c r="B458" s="2">
        <v>94392</v>
      </c>
      <c r="C458" s="2">
        <v>77708</v>
      </c>
      <c r="D458" s="2">
        <v>109471</v>
      </c>
    </row>
    <row r="459" spans="1:4" x14ac:dyDescent="0.3">
      <c r="A459">
        <v>2006</v>
      </c>
      <c r="B459" s="2">
        <v>119324</v>
      </c>
      <c r="C459" s="2">
        <v>98233</v>
      </c>
      <c r="D459" s="2">
        <v>138385</v>
      </c>
    </row>
    <row r="460" spans="1:4" x14ac:dyDescent="0.3">
      <c r="A460">
        <v>2007</v>
      </c>
      <c r="B460" s="2">
        <v>144628</v>
      </c>
      <c r="C460" s="2">
        <v>119064</v>
      </c>
      <c r="D460" s="2">
        <v>167732</v>
      </c>
    </row>
    <row r="461" spans="1:4" x14ac:dyDescent="0.3">
      <c r="A461">
        <v>2008</v>
      </c>
      <c r="B461" s="2">
        <v>168019</v>
      </c>
      <c r="C461" s="2">
        <v>138320</v>
      </c>
      <c r="D461" s="2">
        <v>194859</v>
      </c>
    </row>
    <row r="462" spans="1:4" x14ac:dyDescent="0.3">
      <c r="A462">
        <v>2009</v>
      </c>
      <c r="B462" s="2">
        <v>189517</v>
      </c>
      <c r="C462" s="2">
        <v>156018</v>
      </c>
      <c r="D462" s="2">
        <v>219791</v>
      </c>
    </row>
    <row r="463" spans="1:4" x14ac:dyDescent="0.3">
      <c r="A463">
        <v>2010</v>
      </c>
      <c r="B463" s="2">
        <v>215126</v>
      </c>
      <c r="C463" s="2">
        <v>177101</v>
      </c>
      <c r="D463" s="2">
        <v>249491</v>
      </c>
    </row>
    <row r="464" spans="1:4" x14ac:dyDescent="0.3">
      <c r="A464">
        <v>2011</v>
      </c>
      <c r="B464" s="2">
        <v>237889</v>
      </c>
      <c r="C464" s="2">
        <v>195840</v>
      </c>
      <c r="D464" s="2">
        <v>275891</v>
      </c>
    </row>
    <row r="465" spans="1:4" x14ac:dyDescent="0.3">
      <c r="A465">
        <v>2012</v>
      </c>
      <c r="B465" s="2">
        <v>257964</v>
      </c>
      <c r="C465" s="2">
        <v>212367</v>
      </c>
      <c r="D465" s="2">
        <v>299172</v>
      </c>
    </row>
    <row r="466" spans="1:4" x14ac:dyDescent="0.3">
      <c r="A466">
        <v>2013</v>
      </c>
      <c r="B466" s="2">
        <v>282059</v>
      </c>
      <c r="C466" s="2">
        <v>232203</v>
      </c>
      <c r="D466" s="2">
        <v>327116</v>
      </c>
    </row>
    <row r="467" spans="1:4" x14ac:dyDescent="0.3">
      <c r="A467">
        <v>2014</v>
      </c>
      <c r="B467" s="2">
        <v>303140</v>
      </c>
      <c r="C467" s="2">
        <v>249558</v>
      </c>
      <c r="D467" s="2">
        <v>351565</v>
      </c>
    </row>
    <row r="468" spans="1:4" x14ac:dyDescent="0.3">
      <c r="A468">
        <v>2015</v>
      </c>
      <c r="B468" s="2">
        <v>333794</v>
      </c>
      <c r="C468" s="2">
        <v>274793</v>
      </c>
      <c r="D468" s="2">
        <v>387116</v>
      </c>
    </row>
    <row r="469" spans="1:4" x14ac:dyDescent="0.3">
      <c r="A469">
        <v>2016</v>
      </c>
      <c r="B469" s="2">
        <v>361780</v>
      </c>
      <c r="C469" s="2">
        <v>297833</v>
      </c>
      <c r="D469" s="2">
        <v>419572</v>
      </c>
    </row>
    <row r="470" spans="1:4" x14ac:dyDescent="0.3">
      <c r="A470">
        <v>2017</v>
      </c>
      <c r="B470" s="2">
        <v>384278</v>
      </c>
      <c r="C470" s="2">
        <v>316354</v>
      </c>
      <c r="D470" s="2">
        <v>445664</v>
      </c>
    </row>
    <row r="471" spans="1:4" x14ac:dyDescent="0.3">
      <c r="A471">
        <v>2018</v>
      </c>
      <c r="B471" s="2">
        <v>398611</v>
      </c>
      <c r="C471" s="2">
        <v>328154</v>
      </c>
      <c r="D471" s="2">
        <v>462287</v>
      </c>
    </row>
    <row r="472" spans="1:4" x14ac:dyDescent="0.3">
      <c r="A472">
        <v>2019</v>
      </c>
      <c r="B472" s="2">
        <v>415669</v>
      </c>
      <c r="C472" s="2">
        <v>342196</v>
      </c>
      <c r="D472" s="2">
        <v>482070</v>
      </c>
    </row>
    <row r="473" spans="1:4" x14ac:dyDescent="0.3">
      <c r="A473">
        <v>2020</v>
      </c>
      <c r="B473" s="2">
        <v>434134</v>
      </c>
      <c r="C473" s="2">
        <v>357398</v>
      </c>
      <c r="D473" s="2">
        <v>503485</v>
      </c>
    </row>
    <row r="474" spans="1:4" x14ac:dyDescent="0.3">
      <c r="A474">
        <v>2021</v>
      </c>
      <c r="B474" s="2">
        <v>445562</v>
      </c>
      <c r="C474" s="2">
        <v>366806</v>
      </c>
      <c r="D474" s="2">
        <v>516738</v>
      </c>
    </row>
    <row r="475" spans="1:4" x14ac:dyDescent="0.3">
      <c r="A475">
        <v>2022</v>
      </c>
      <c r="B475" s="2">
        <v>455849</v>
      </c>
      <c r="C475" s="2">
        <v>375274</v>
      </c>
      <c r="D475" s="2">
        <v>528668</v>
      </c>
    </row>
    <row r="476" spans="1:4" x14ac:dyDescent="0.3">
      <c r="A476">
        <v>2023</v>
      </c>
      <c r="B476" s="2">
        <v>473500</v>
      </c>
      <c r="C476" s="2">
        <v>389805</v>
      </c>
      <c r="D476" s="2">
        <v>549139</v>
      </c>
    </row>
    <row r="477" spans="1:4" x14ac:dyDescent="0.3">
      <c r="A477">
        <v>2024</v>
      </c>
      <c r="B477" s="2">
        <v>470457</v>
      </c>
      <c r="C477" s="2">
        <v>387300</v>
      </c>
      <c r="D477" s="2">
        <v>545610</v>
      </c>
    </row>
    <row r="478" spans="1:4" x14ac:dyDescent="0.3">
      <c r="A478">
        <v>2025</v>
      </c>
      <c r="B478" s="2">
        <v>467603</v>
      </c>
      <c r="C478" s="2">
        <v>384951</v>
      </c>
      <c r="D478" s="2">
        <v>542301</v>
      </c>
    </row>
    <row r="479" spans="1:4" x14ac:dyDescent="0.3">
      <c r="A479">
        <v>2026</v>
      </c>
      <c r="B479" s="2">
        <v>464937</v>
      </c>
      <c r="C479" s="2">
        <v>382756</v>
      </c>
      <c r="D479" s="2">
        <v>539208</v>
      </c>
    </row>
    <row r="480" spans="1:4" x14ac:dyDescent="0.3">
      <c r="A480">
        <v>2027</v>
      </c>
      <c r="B480" s="2">
        <v>462334</v>
      </c>
      <c r="C480" s="2">
        <v>380613</v>
      </c>
      <c r="D480" s="2">
        <v>536190</v>
      </c>
    </row>
    <row r="481" spans="1:4" x14ac:dyDescent="0.3">
      <c r="A481">
        <v>2028</v>
      </c>
      <c r="B481" s="2">
        <v>459799</v>
      </c>
      <c r="C481" s="2">
        <v>378526</v>
      </c>
      <c r="D481" s="2">
        <v>533249</v>
      </c>
    </row>
    <row r="482" spans="1:4" x14ac:dyDescent="0.3">
      <c r="A482">
        <v>2029</v>
      </c>
      <c r="B482" s="2">
        <v>457342</v>
      </c>
      <c r="C482" s="2">
        <v>376503</v>
      </c>
      <c r="D482" s="2">
        <v>530400</v>
      </c>
    </row>
    <row r="483" spans="1:4" x14ac:dyDescent="0.3">
      <c r="A483">
        <v>2030</v>
      </c>
      <c r="B483" s="2">
        <v>454986</v>
      </c>
      <c r="C483" s="2">
        <v>374564</v>
      </c>
      <c r="D483" s="2">
        <v>527668</v>
      </c>
    </row>
    <row r="484" spans="1:4" x14ac:dyDescent="0.3">
      <c r="A484">
        <v>2031</v>
      </c>
      <c r="B484" s="2">
        <v>452785</v>
      </c>
      <c r="C484" s="2">
        <v>372752</v>
      </c>
      <c r="D484" s="2">
        <v>525116</v>
      </c>
    </row>
    <row r="485" spans="1:4" x14ac:dyDescent="0.3">
      <c r="A485">
        <v>2032</v>
      </c>
      <c r="B485" s="2">
        <v>450712</v>
      </c>
      <c r="C485" s="2">
        <v>371045</v>
      </c>
      <c r="D485" s="2">
        <v>522711</v>
      </c>
    </row>
    <row r="486" spans="1:4" x14ac:dyDescent="0.3">
      <c r="A486">
        <v>2033</v>
      </c>
      <c r="B486" s="2">
        <v>448763</v>
      </c>
      <c r="C486" s="2">
        <v>369441</v>
      </c>
      <c r="D486" s="2">
        <v>520451</v>
      </c>
    </row>
    <row r="487" spans="1:4" x14ac:dyDescent="0.3">
      <c r="A487">
        <v>2034</v>
      </c>
      <c r="B487" s="2">
        <v>446937</v>
      </c>
      <c r="C487" s="2">
        <v>367938</v>
      </c>
      <c r="D487" s="2">
        <v>518333</v>
      </c>
    </row>
    <row r="488" spans="1:4" x14ac:dyDescent="0.3">
      <c r="A488">
        <v>2035</v>
      </c>
      <c r="B488" s="2">
        <v>445212</v>
      </c>
      <c r="C488" s="2">
        <v>366517</v>
      </c>
      <c r="D488" s="2">
        <v>516332</v>
      </c>
    </row>
    <row r="489" spans="1:4" x14ac:dyDescent="0.3">
      <c r="A489">
        <v>2036</v>
      </c>
      <c r="B489" s="2">
        <v>443578</v>
      </c>
      <c r="C489" s="2">
        <v>365172</v>
      </c>
      <c r="D489" s="2">
        <v>514437</v>
      </c>
    </row>
    <row r="490" spans="1:4" x14ac:dyDescent="0.3">
      <c r="A490">
        <v>2037</v>
      </c>
      <c r="B490" s="2">
        <v>442029</v>
      </c>
      <c r="C490" s="2">
        <v>363897</v>
      </c>
      <c r="D490" s="2">
        <v>512641</v>
      </c>
    </row>
    <row r="491" spans="1:4" x14ac:dyDescent="0.3">
      <c r="A491">
        <v>2038</v>
      </c>
      <c r="B491" s="2">
        <v>440538</v>
      </c>
      <c r="C491" s="2">
        <v>362670</v>
      </c>
      <c r="D491" s="2">
        <v>510912</v>
      </c>
    </row>
    <row r="492" spans="1:4" x14ac:dyDescent="0.3">
      <c r="A492">
        <v>2039</v>
      </c>
      <c r="B492" s="2">
        <v>439094</v>
      </c>
      <c r="C492" s="2">
        <v>361481</v>
      </c>
      <c r="D492" s="2">
        <v>509237</v>
      </c>
    </row>
    <row r="493" spans="1:4" x14ac:dyDescent="0.3">
      <c r="A493">
        <v>2040</v>
      </c>
      <c r="B493" s="2">
        <v>437674</v>
      </c>
      <c r="C493" s="2">
        <v>360312</v>
      </c>
      <c r="D493" s="2">
        <v>507590</v>
      </c>
    </row>
    <row r="494" spans="1:4" x14ac:dyDescent="0.3">
      <c r="A494">
        <v>2041</v>
      </c>
      <c r="B494" s="2">
        <v>436262</v>
      </c>
      <c r="C494" s="2">
        <v>359149</v>
      </c>
      <c r="D494" s="2">
        <v>505952</v>
      </c>
    </row>
    <row r="495" spans="1:4" x14ac:dyDescent="0.3">
      <c r="A495">
        <v>2042</v>
      </c>
      <c r="B495" s="2">
        <v>434831</v>
      </c>
      <c r="C495" s="2">
        <v>357972</v>
      </c>
      <c r="D495" s="2">
        <v>504293</v>
      </c>
    </row>
    <row r="496" spans="1:4" x14ac:dyDescent="0.3">
      <c r="A496">
        <v>2043</v>
      </c>
      <c r="B496" s="2">
        <v>433360</v>
      </c>
      <c r="C496" s="2">
        <v>356761</v>
      </c>
      <c r="D496" s="2">
        <v>502587</v>
      </c>
    </row>
    <row r="497" spans="1:4" x14ac:dyDescent="0.3">
      <c r="A497">
        <v>2044</v>
      </c>
      <c r="B497" s="2">
        <v>431817</v>
      </c>
      <c r="C497" s="2">
        <v>355490</v>
      </c>
      <c r="D497" s="2">
        <v>500798</v>
      </c>
    </row>
    <row r="498" spans="1:4" x14ac:dyDescent="0.3">
      <c r="A498">
        <v>2045</v>
      </c>
      <c r="B498" s="2">
        <v>430200</v>
      </c>
      <c r="C498" s="2">
        <v>354159</v>
      </c>
      <c r="D498" s="2">
        <v>498922</v>
      </c>
    </row>
    <row r="499" spans="1:4" x14ac:dyDescent="0.3">
      <c r="A499">
        <v>2046</v>
      </c>
      <c r="B499" s="2">
        <v>428477</v>
      </c>
      <c r="C499" s="2">
        <v>352741</v>
      </c>
      <c r="D499" s="2">
        <v>496924</v>
      </c>
    </row>
    <row r="500" spans="1:4" x14ac:dyDescent="0.3">
      <c r="A500">
        <v>2047</v>
      </c>
      <c r="B500" s="2">
        <v>426632</v>
      </c>
      <c r="C500" s="2">
        <v>351222</v>
      </c>
      <c r="D500" s="2">
        <v>494785</v>
      </c>
    </row>
    <row r="501" spans="1:4" x14ac:dyDescent="0.3">
      <c r="A501">
        <v>2048</v>
      </c>
      <c r="B501" s="2">
        <v>424651</v>
      </c>
      <c r="C501" s="2">
        <v>349591</v>
      </c>
      <c r="D501" s="2">
        <v>492486</v>
      </c>
    </row>
    <row r="502" spans="1:4" x14ac:dyDescent="0.3">
      <c r="A502">
        <v>2049</v>
      </c>
      <c r="B502" s="2">
        <v>422528</v>
      </c>
      <c r="C502" s="2">
        <v>347843</v>
      </c>
      <c r="D502" s="2">
        <v>490025</v>
      </c>
    </row>
    <row r="503" spans="1:4" x14ac:dyDescent="0.3">
      <c r="A503">
        <v>2050</v>
      </c>
      <c r="B503" s="2">
        <v>420227</v>
      </c>
      <c r="C503" s="2">
        <v>345949</v>
      </c>
      <c r="D503" s="2">
        <v>487356</v>
      </c>
    </row>
    <row r="506" spans="1:4" x14ac:dyDescent="0.3">
      <c r="A506" t="s">
        <v>405</v>
      </c>
      <c r="B506" t="s">
        <v>408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FD631-45DF-4A41-A8F1-68315E87CD68}">
  <dimension ref="A1:CH506"/>
  <sheetViews>
    <sheetView topLeftCell="A494" workbookViewId="0">
      <selection activeCell="A506" sqref="A506:XFD506"/>
    </sheetView>
  </sheetViews>
  <sheetFormatPr defaultRowHeight="14.4" x14ac:dyDescent="0.3"/>
  <sheetData>
    <row r="1" spans="1:86" x14ac:dyDescent="0.3">
      <c r="A1" t="s">
        <v>62</v>
      </c>
    </row>
    <row r="2" spans="1:86" x14ac:dyDescent="0.3">
      <c r="B2" t="s">
        <v>38</v>
      </c>
      <c r="C2" t="s">
        <v>39</v>
      </c>
      <c r="D2" t="s">
        <v>40</v>
      </c>
      <c r="F2" cm="1">
        <f t="array" ref="F2:CH3">TRANSPOSE(A3:B83)</f>
        <v>1970</v>
      </c>
      <c r="G2">
        <v>1971</v>
      </c>
      <c r="H2">
        <v>1972</v>
      </c>
      <c r="I2">
        <v>1973</v>
      </c>
      <c r="J2">
        <v>1974</v>
      </c>
      <c r="K2">
        <v>1975</v>
      </c>
      <c r="L2">
        <v>1976</v>
      </c>
      <c r="M2">
        <v>1977</v>
      </c>
      <c r="N2">
        <v>1978</v>
      </c>
      <c r="O2">
        <v>1979</v>
      </c>
      <c r="P2">
        <v>1980</v>
      </c>
      <c r="Q2">
        <v>1981</v>
      </c>
      <c r="R2">
        <v>1982</v>
      </c>
      <c r="S2">
        <v>1983</v>
      </c>
      <c r="T2">
        <v>1984</v>
      </c>
      <c r="U2">
        <v>1985</v>
      </c>
      <c r="V2">
        <v>1986</v>
      </c>
      <c r="W2">
        <v>1987</v>
      </c>
      <c r="X2">
        <v>1988</v>
      </c>
      <c r="Y2">
        <v>1989</v>
      </c>
      <c r="Z2">
        <v>1990</v>
      </c>
      <c r="AA2">
        <v>1991</v>
      </c>
      <c r="AB2">
        <v>1992</v>
      </c>
      <c r="AC2">
        <v>1993</v>
      </c>
      <c r="AD2">
        <v>1994</v>
      </c>
      <c r="AE2">
        <v>1995</v>
      </c>
      <c r="AF2">
        <v>1996</v>
      </c>
      <c r="AG2">
        <v>1997</v>
      </c>
      <c r="AH2">
        <v>1998</v>
      </c>
      <c r="AI2">
        <v>1999</v>
      </c>
      <c r="AJ2">
        <v>2000</v>
      </c>
      <c r="AK2">
        <v>2001</v>
      </c>
      <c r="AL2">
        <v>2002</v>
      </c>
      <c r="AM2">
        <v>2003</v>
      </c>
      <c r="AN2">
        <v>2004</v>
      </c>
      <c r="AO2">
        <v>2005</v>
      </c>
      <c r="AP2">
        <v>2006</v>
      </c>
      <c r="AQ2">
        <v>2007</v>
      </c>
      <c r="AR2">
        <v>2008</v>
      </c>
      <c r="AS2">
        <v>2009</v>
      </c>
      <c r="AT2">
        <v>2010</v>
      </c>
      <c r="AU2">
        <v>2011</v>
      </c>
      <c r="AV2">
        <v>2012</v>
      </c>
      <c r="AW2">
        <v>2013</v>
      </c>
      <c r="AX2">
        <v>2014</v>
      </c>
      <c r="AY2">
        <v>2015</v>
      </c>
      <c r="AZ2">
        <v>2016</v>
      </c>
      <c r="BA2">
        <v>2017</v>
      </c>
      <c r="BB2">
        <v>2018</v>
      </c>
      <c r="BC2">
        <v>2019</v>
      </c>
      <c r="BD2">
        <v>2020</v>
      </c>
      <c r="BE2">
        <v>2021</v>
      </c>
      <c r="BF2">
        <v>2022</v>
      </c>
      <c r="BG2">
        <v>2023</v>
      </c>
      <c r="BH2">
        <v>2024</v>
      </c>
      <c r="BI2">
        <v>2025</v>
      </c>
      <c r="BJ2">
        <v>2026</v>
      </c>
      <c r="BK2">
        <v>2027</v>
      </c>
      <c r="BL2">
        <v>2028</v>
      </c>
      <c r="BM2">
        <v>2029</v>
      </c>
      <c r="BN2">
        <v>2030</v>
      </c>
      <c r="BO2">
        <v>2031</v>
      </c>
      <c r="BP2">
        <v>2032</v>
      </c>
      <c r="BQ2">
        <v>2033</v>
      </c>
      <c r="BR2">
        <v>2034</v>
      </c>
      <c r="BS2">
        <v>2035</v>
      </c>
      <c r="BT2">
        <v>2036</v>
      </c>
      <c r="BU2">
        <v>2037</v>
      </c>
      <c r="BV2">
        <v>2038</v>
      </c>
      <c r="BW2">
        <v>2039</v>
      </c>
      <c r="BX2">
        <v>2040</v>
      </c>
      <c r="BY2">
        <v>2041</v>
      </c>
      <c r="BZ2">
        <v>2042</v>
      </c>
      <c r="CA2">
        <v>2043</v>
      </c>
      <c r="CB2">
        <v>2044</v>
      </c>
      <c r="CC2">
        <v>2045</v>
      </c>
      <c r="CD2">
        <v>2046</v>
      </c>
      <c r="CE2">
        <v>2047</v>
      </c>
      <c r="CF2">
        <v>2048</v>
      </c>
      <c r="CG2">
        <v>2049</v>
      </c>
      <c r="CH2">
        <v>2050</v>
      </c>
    </row>
    <row r="3" spans="1:86" x14ac:dyDescent="0.3">
      <c r="A3">
        <v>1970</v>
      </c>
      <c r="B3" s="2">
        <v>8283082</v>
      </c>
      <c r="C3" s="2">
        <v>8283082</v>
      </c>
      <c r="D3" s="2">
        <v>8283082</v>
      </c>
      <c r="F3">
        <v>8283082</v>
      </c>
      <c r="G3">
        <v>8451887</v>
      </c>
      <c r="H3">
        <v>8607742</v>
      </c>
      <c r="I3">
        <v>8744941</v>
      </c>
      <c r="J3">
        <v>8858969</v>
      </c>
      <c r="K3">
        <v>8951542</v>
      </c>
      <c r="L3">
        <v>9014490</v>
      </c>
      <c r="M3">
        <v>9054125</v>
      </c>
      <c r="N3">
        <v>9070807</v>
      </c>
      <c r="O3">
        <v>9077001</v>
      </c>
      <c r="P3">
        <v>9082602</v>
      </c>
      <c r="Q3">
        <v>9073366</v>
      </c>
      <c r="R3">
        <v>9042187</v>
      </c>
      <c r="S3">
        <v>8993819</v>
      </c>
      <c r="T3">
        <v>8932792</v>
      </c>
      <c r="U3">
        <v>8864474</v>
      </c>
      <c r="V3">
        <v>8788871</v>
      </c>
      <c r="W3">
        <v>8707579</v>
      </c>
      <c r="X3">
        <v>8625105</v>
      </c>
      <c r="Y3">
        <v>8554031</v>
      </c>
      <c r="Z3">
        <v>8423879</v>
      </c>
      <c r="AA3">
        <v>8340350</v>
      </c>
      <c r="AB3" s="2">
        <v>8250093</v>
      </c>
      <c r="AC3" s="2">
        <v>8189021</v>
      </c>
      <c r="AD3" s="2">
        <v>8143040</v>
      </c>
      <c r="AE3" s="2">
        <v>8103287</v>
      </c>
      <c r="AF3" s="2">
        <v>8057457</v>
      </c>
      <c r="AG3" s="2">
        <v>8007303</v>
      </c>
      <c r="AH3" s="2">
        <v>7944675</v>
      </c>
      <c r="AI3" s="2">
        <v>7853096</v>
      </c>
      <c r="AJ3" s="2">
        <v>7720758</v>
      </c>
      <c r="AK3" s="2">
        <v>7594092</v>
      </c>
      <c r="AL3" s="2">
        <v>7485789</v>
      </c>
      <c r="AM3" s="2">
        <v>7391327</v>
      </c>
      <c r="AN3" s="2">
        <v>7297782</v>
      </c>
      <c r="AO3" s="2">
        <v>7210558</v>
      </c>
      <c r="AP3" s="2">
        <v>7124984</v>
      </c>
      <c r="AQ3" s="2">
        <v>7039408</v>
      </c>
      <c r="AR3" s="2">
        <v>6951408</v>
      </c>
      <c r="AS3" s="2">
        <v>6859081</v>
      </c>
      <c r="AT3" s="2">
        <v>6749480</v>
      </c>
      <c r="AU3" s="2">
        <v>6633463</v>
      </c>
      <c r="AV3" s="2">
        <v>6512379</v>
      </c>
      <c r="AW3" s="2">
        <v>6398608</v>
      </c>
      <c r="AX3" s="2">
        <v>6308688</v>
      </c>
      <c r="AY3" s="2">
        <v>6226031</v>
      </c>
      <c r="AZ3" s="2">
        <v>6149584</v>
      </c>
      <c r="BA3" s="2">
        <v>6076224</v>
      </c>
      <c r="BB3" s="2">
        <v>5998569</v>
      </c>
      <c r="BC3" s="2">
        <v>5917368</v>
      </c>
      <c r="BD3" s="2">
        <v>5830109</v>
      </c>
      <c r="BE3" s="2">
        <v>5739781</v>
      </c>
      <c r="BF3" s="2">
        <v>5643311</v>
      </c>
      <c r="BG3" s="2">
        <v>5544627</v>
      </c>
      <c r="BH3">
        <v>5446523</v>
      </c>
      <c r="BI3">
        <v>5347615</v>
      </c>
      <c r="BJ3">
        <v>5243309</v>
      </c>
      <c r="BK3">
        <v>5141654</v>
      </c>
      <c r="BL3">
        <v>5048711</v>
      </c>
      <c r="BM3">
        <v>4964670</v>
      </c>
      <c r="BN3">
        <v>4890888</v>
      </c>
      <c r="BO3">
        <v>4826001</v>
      </c>
      <c r="BP3">
        <v>4767822</v>
      </c>
      <c r="BQ3">
        <v>4715207</v>
      </c>
      <c r="BR3">
        <v>4668171</v>
      </c>
      <c r="BS3">
        <v>4622867</v>
      </c>
      <c r="BT3">
        <v>4580787</v>
      </c>
      <c r="BU3">
        <v>4541815</v>
      </c>
      <c r="BV3">
        <v>4502050</v>
      </c>
      <c r="BW3">
        <v>4463243</v>
      </c>
      <c r="BX3">
        <v>4422675</v>
      </c>
      <c r="BY3">
        <v>4382063</v>
      </c>
      <c r="BZ3">
        <v>4339803</v>
      </c>
      <c r="CA3">
        <v>4296728</v>
      </c>
      <c r="CB3">
        <v>4253958</v>
      </c>
      <c r="CC3">
        <v>4210962</v>
      </c>
      <c r="CD3">
        <v>4166891</v>
      </c>
      <c r="CE3">
        <v>4121850</v>
      </c>
      <c r="CF3">
        <v>4077694</v>
      </c>
      <c r="CG3">
        <v>4033091</v>
      </c>
      <c r="CH3">
        <v>3988699</v>
      </c>
    </row>
    <row r="4" spans="1:86" x14ac:dyDescent="0.3">
      <c r="A4">
        <v>1971</v>
      </c>
      <c r="B4" s="2">
        <v>8451887</v>
      </c>
      <c r="C4" s="2">
        <v>8451887</v>
      </c>
      <c r="D4" s="2">
        <v>8451887</v>
      </c>
    </row>
    <row r="5" spans="1:86" x14ac:dyDescent="0.3">
      <c r="A5">
        <v>1972</v>
      </c>
      <c r="B5" s="2">
        <v>8607742</v>
      </c>
      <c r="C5" s="2">
        <v>8607742</v>
      </c>
      <c r="D5" s="2">
        <v>8607742</v>
      </c>
    </row>
    <row r="6" spans="1:86" x14ac:dyDescent="0.3">
      <c r="A6">
        <v>1973</v>
      </c>
      <c r="B6" s="2">
        <v>8744941</v>
      </c>
      <c r="C6" s="2">
        <v>8744941</v>
      </c>
      <c r="D6" s="2">
        <v>8744941</v>
      </c>
    </row>
    <row r="7" spans="1:86" x14ac:dyDescent="0.3">
      <c r="A7">
        <v>1974</v>
      </c>
      <c r="B7" s="2">
        <v>8858969</v>
      </c>
      <c r="C7" s="2">
        <v>8858969</v>
      </c>
      <c r="D7" s="2">
        <v>8858969</v>
      </c>
    </row>
    <row r="8" spans="1:86" x14ac:dyDescent="0.3">
      <c r="A8">
        <v>1975</v>
      </c>
      <c r="B8" s="2">
        <v>8951542</v>
      </c>
      <c r="C8" s="2">
        <v>8951542</v>
      </c>
      <c r="D8" s="2">
        <v>8951542</v>
      </c>
    </row>
    <row r="9" spans="1:86" x14ac:dyDescent="0.3">
      <c r="A9">
        <v>1976</v>
      </c>
      <c r="B9" s="2">
        <v>9014490</v>
      </c>
      <c r="C9" s="2">
        <v>9014490</v>
      </c>
      <c r="D9" s="2">
        <v>9014490</v>
      </c>
    </row>
    <row r="10" spans="1:86" x14ac:dyDescent="0.3">
      <c r="A10">
        <v>1977</v>
      </c>
      <c r="B10" s="2">
        <v>9054125</v>
      </c>
      <c r="C10" s="2">
        <v>9054125</v>
      </c>
      <c r="D10" s="2">
        <v>9054125</v>
      </c>
    </row>
    <row r="11" spans="1:86" x14ac:dyDescent="0.3">
      <c r="A11">
        <v>1978</v>
      </c>
      <c r="B11" s="2">
        <v>9070807</v>
      </c>
      <c r="C11" s="2">
        <v>9070807</v>
      </c>
      <c r="D11" s="2">
        <v>9070807</v>
      </c>
    </row>
    <row r="12" spans="1:86" x14ac:dyDescent="0.3">
      <c r="A12">
        <v>1979</v>
      </c>
      <c r="B12" s="2">
        <v>9077001</v>
      </c>
      <c r="C12" s="2">
        <v>9077001</v>
      </c>
      <c r="D12" s="2">
        <v>9077001</v>
      </c>
    </row>
    <row r="13" spans="1:86" x14ac:dyDescent="0.3">
      <c r="A13">
        <v>1980</v>
      </c>
      <c r="B13" s="2">
        <v>9082602</v>
      </c>
      <c r="C13" s="2">
        <v>9082602</v>
      </c>
      <c r="D13" s="2">
        <v>9082602</v>
      </c>
    </row>
    <row r="14" spans="1:86" x14ac:dyDescent="0.3">
      <c r="A14">
        <v>1981</v>
      </c>
      <c r="B14" s="2">
        <v>9073366</v>
      </c>
      <c r="C14" s="2">
        <v>9073366</v>
      </c>
      <c r="D14" s="2">
        <v>9073366</v>
      </c>
    </row>
    <row r="15" spans="1:86" x14ac:dyDescent="0.3">
      <c r="A15">
        <v>1982</v>
      </c>
      <c r="B15" s="2">
        <v>9042187</v>
      </c>
      <c r="C15" s="2">
        <v>9042187</v>
      </c>
      <c r="D15" s="2">
        <v>9042187</v>
      </c>
    </row>
    <row r="16" spans="1:86" x14ac:dyDescent="0.3">
      <c r="A16">
        <v>1983</v>
      </c>
      <c r="B16" s="2">
        <v>8993819</v>
      </c>
      <c r="C16" s="2">
        <v>8993819</v>
      </c>
      <c r="D16" s="2">
        <v>8993819</v>
      </c>
    </row>
    <row r="17" spans="1:4" x14ac:dyDescent="0.3">
      <c r="A17">
        <v>1984</v>
      </c>
      <c r="B17" s="2">
        <v>8932792</v>
      </c>
      <c r="C17" s="2">
        <v>8932792</v>
      </c>
      <c r="D17" s="2">
        <v>8932792</v>
      </c>
    </row>
    <row r="18" spans="1:4" x14ac:dyDescent="0.3">
      <c r="A18">
        <v>1985</v>
      </c>
      <c r="B18" s="2">
        <v>8864474</v>
      </c>
      <c r="C18" s="2">
        <v>8864474</v>
      </c>
      <c r="D18" s="2">
        <v>8864474</v>
      </c>
    </row>
    <row r="19" spans="1:4" x14ac:dyDescent="0.3">
      <c r="A19">
        <v>1986</v>
      </c>
      <c r="B19" s="2">
        <v>8788871</v>
      </c>
      <c r="C19" s="2">
        <v>8788870</v>
      </c>
      <c r="D19" s="2">
        <v>8788871</v>
      </c>
    </row>
    <row r="20" spans="1:4" x14ac:dyDescent="0.3">
      <c r="A20">
        <v>1987</v>
      </c>
      <c r="B20" s="2">
        <v>8707579</v>
      </c>
      <c r="C20" s="2">
        <v>8707578</v>
      </c>
      <c r="D20" s="2">
        <v>8707579</v>
      </c>
    </row>
    <row r="21" spans="1:4" x14ac:dyDescent="0.3">
      <c r="A21">
        <v>1988</v>
      </c>
      <c r="B21" s="2">
        <v>8625105</v>
      </c>
      <c r="C21" s="2">
        <v>8625103</v>
      </c>
      <c r="D21" s="2">
        <v>8625106</v>
      </c>
    </row>
    <row r="22" spans="1:4" x14ac:dyDescent="0.3">
      <c r="A22">
        <v>1989</v>
      </c>
      <c r="B22" s="2">
        <v>8554031</v>
      </c>
      <c r="C22" s="2">
        <v>8554021</v>
      </c>
      <c r="D22" s="2">
        <v>8554039</v>
      </c>
    </row>
    <row r="23" spans="1:4" x14ac:dyDescent="0.3">
      <c r="A23">
        <v>1990</v>
      </c>
      <c r="B23" s="2">
        <v>8423879</v>
      </c>
      <c r="C23" s="2">
        <v>8423840</v>
      </c>
      <c r="D23" s="2">
        <v>8423916</v>
      </c>
    </row>
    <row r="24" spans="1:4" x14ac:dyDescent="0.3">
      <c r="A24">
        <v>1991</v>
      </c>
      <c r="B24" s="2">
        <v>8340350</v>
      </c>
      <c r="C24" s="2">
        <v>8340240</v>
      </c>
      <c r="D24" s="2">
        <v>8340449</v>
      </c>
    </row>
    <row r="25" spans="1:4" x14ac:dyDescent="0.3">
      <c r="A25">
        <v>1992</v>
      </c>
      <c r="B25" s="2">
        <v>8250093</v>
      </c>
      <c r="C25" s="2">
        <v>8249871</v>
      </c>
      <c r="D25" s="2">
        <v>8250297</v>
      </c>
    </row>
    <row r="26" spans="1:4" x14ac:dyDescent="0.3">
      <c r="A26">
        <v>1993</v>
      </c>
      <c r="B26" s="2">
        <v>8189021</v>
      </c>
      <c r="C26" s="2">
        <v>8188639</v>
      </c>
      <c r="D26" s="2">
        <v>8189370</v>
      </c>
    </row>
    <row r="27" spans="1:4" x14ac:dyDescent="0.3">
      <c r="A27">
        <v>1994</v>
      </c>
      <c r="B27" s="2">
        <v>8143040</v>
      </c>
      <c r="C27" s="2">
        <v>8142441</v>
      </c>
      <c r="D27" s="2">
        <v>8143579</v>
      </c>
    </row>
    <row r="28" spans="1:4" x14ac:dyDescent="0.3">
      <c r="A28">
        <v>1995</v>
      </c>
      <c r="B28" s="2">
        <v>8103287</v>
      </c>
      <c r="C28" s="2">
        <v>8102489</v>
      </c>
      <c r="D28" s="2">
        <v>8104047</v>
      </c>
    </row>
    <row r="29" spans="1:4" x14ac:dyDescent="0.3">
      <c r="A29">
        <v>1996</v>
      </c>
      <c r="B29" s="2">
        <v>8057457</v>
      </c>
      <c r="C29" s="2">
        <v>8056370</v>
      </c>
      <c r="D29" s="2">
        <v>8058436</v>
      </c>
    </row>
    <row r="30" spans="1:4" x14ac:dyDescent="0.3">
      <c r="A30">
        <v>1997</v>
      </c>
      <c r="B30" s="2">
        <v>8007303</v>
      </c>
      <c r="C30" s="2">
        <v>8005930</v>
      </c>
      <c r="D30" s="2">
        <v>8008537</v>
      </c>
    </row>
    <row r="31" spans="1:4" x14ac:dyDescent="0.3">
      <c r="A31">
        <v>1998</v>
      </c>
      <c r="B31" s="2">
        <v>7944675</v>
      </c>
      <c r="C31" s="2">
        <v>7942970</v>
      </c>
      <c r="D31" s="2">
        <v>7946233</v>
      </c>
    </row>
    <row r="32" spans="1:4" x14ac:dyDescent="0.3">
      <c r="A32">
        <v>1999</v>
      </c>
      <c r="B32" s="2">
        <v>7853096</v>
      </c>
      <c r="C32" s="2">
        <v>7851157</v>
      </c>
      <c r="D32" s="2">
        <v>7855023</v>
      </c>
    </row>
    <row r="33" spans="1:4" x14ac:dyDescent="0.3">
      <c r="A33">
        <v>2000</v>
      </c>
      <c r="B33" s="2">
        <v>7720758</v>
      </c>
      <c r="C33" s="2">
        <v>7718430</v>
      </c>
      <c r="D33" s="2">
        <v>7723035</v>
      </c>
    </row>
    <row r="34" spans="1:4" x14ac:dyDescent="0.3">
      <c r="A34">
        <v>2001</v>
      </c>
      <c r="B34" s="2">
        <v>7594092</v>
      </c>
      <c r="C34" s="2">
        <v>7591326</v>
      </c>
      <c r="D34" s="2">
        <v>7596739</v>
      </c>
    </row>
    <row r="35" spans="1:4" x14ac:dyDescent="0.3">
      <c r="A35">
        <v>2002</v>
      </c>
      <c r="B35" s="2">
        <v>7485789</v>
      </c>
      <c r="C35" s="2">
        <v>7482538</v>
      </c>
      <c r="D35" s="2">
        <v>7488953</v>
      </c>
    </row>
    <row r="36" spans="1:4" x14ac:dyDescent="0.3">
      <c r="A36">
        <v>2003</v>
      </c>
      <c r="B36" s="2">
        <v>7391327</v>
      </c>
      <c r="C36" s="2">
        <v>7387472</v>
      </c>
      <c r="D36" s="2">
        <v>7395000</v>
      </c>
    </row>
    <row r="37" spans="1:4" x14ac:dyDescent="0.3">
      <c r="A37">
        <v>2004</v>
      </c>
      <c r="B37" s="2">
        <v>7297782</v>
      </c>
      <c r="C37" s="2">
        <v>7293421</v>
      </c>
      <c r="D37" s="2">
        <v>7301867</v>
      </c>
    </row>
    <row r="38" spans="1:4" x14ac:dyDescent="0.3">
      <c r="A38">
        <v>2005</v>
      </c>
      <c r="B38" s="2">
        <v>7210558</v>
      </c>
      <c r="C38" s="2">
        <v>7205814</v>
      </c>
      <c r="D38" s="2">
        <v>7215021</v>
      </c>
    </row>
    <row r="39" spans="1:4" x14ac:dyDescent="0.3">
      <c r="A39">
        <v>2006</v>
      </c>
      <c r="B39" s="2">
        <v>7124984</v>
      </c>
      <c r="C39" s="2">
        <v>7119972</v>
      </c>
      <c r="D39" s="2">
        <v>7129775</v>
      </c>
    </row>
    <row r="40" spans="1:4" x14ac:dyDescent="0.3">
      <c r="A40">
        <v>2007</v>
      </c>
      <c r="B40" s="2">
        <v>7039408</v>
      </c>
      <c r="C40" s="2">
        <v>7034240</v>
      </c>
      <c r="D40" s="2">
        <v>7044437</v>
      </c>
    </row>
    <row r="41" spans="1:4" x14ac:dyDescent="0.3">
      <c r="A41">
        <v>2008</v>
      </c>
      <c r="B41" s="2">
        <v>6951408</v>
      </c>
      <c r="C41" s="2">
        <v>6946069</v>
      </c>
      <c r="D41" s="2">
        <v>6956627</v>
      </c>
    </row>
    <row r="42" spans="1:4" x14ac:dyDescent="0.3">
      <c r="A42">
        <v>2009</v>
      </c>
      <c r="B42" s="2">
        <v>6859081</v>
      </c>
      <c r="C42" s="2">
        <v>6853697</v>
      </c>
      <c r="D42" s="2">
        <v>6864523</v>
      </c>
    </row>
    <row r="43" spans="1:4" x14ac:dyDescent="0.3">
      <c r="A43">
        <v>2010</v>
      </c>
      <c r="B43" s="2">
        <v>6749480</v>
      </c>
      <c r="C43" s="2">
        <v>6744089</v>
      </c>
      <c r="D43" s="2">
        <v>6754889</v>
      </c>
    </row>
    <row r="44" spans="1:4" x14ac:dyDescent="0.3">
      <c r="A44">
        <v>2011</v>
      </c>
      <c r="B44" s="2">
        <v>6633463</v>
      </c>
      <c r="C44" s="2">
        <v>6627957</v>
      </c>
      <c r="D44" s="2">
        <v>6638890</v>
      </c>
    </row>
    <row r="45" spans="1:4" x14ac:dyDescent="0.3">
      <c r="A45">
        <v>2012</v>
      </c>
      <c r="B45" s="2">
        <v>6512379</v>
      </c>
      <c r="C45" s="2">
        <v>6506836</v>
      </c>
      <c r="D45" s="2">
        <v>6517694</v>
      </c>
    </row>
    <row r="46" spans="1:4" x14ac:dyDescent="0.3">
      <c r="A46">
        <v>2013</v>
      </c>
      <c r="B46" s="2">
        <v>6398608</v>
      </c>
      <c r="C46" s="2">
        <v>6393245</v>
      </c>
      <c r="D46" s="2">
        <v>6403913</v>
      </c>
    </row>
    <row r="47" spans="1:4" x14ac:dyDescent="0.3">
      <c r="A47">
        <v>2014</v>
      </c>
      <c r="B47" s="2">
        <v>6308688</v>
      </c>
      <c r="C47" s="2">
        <v>6303368</v>
      </c>
      <c r="D47" s="2">
        <v>6313968</v>
      </c>
    </row>
    <row r="48" spans="1:4" x14ac:dyDescent="0.3">
      <c r="A48">
        <v>2015</v>
      </c>
      <c r="B48" s="2">
        <v>6226031</v>
      </c>
      <c r="C48" s="2">
        <v>6220862</v>
      </c>
      <c r="D48" s="2">
        <v>6231178</v>
      </c>
    </row>
    <row r="49" spans="1:4" x14ac:dyDescent="0.3">
      <c r="A49">
        <v>2016</v>
      </c>
      <c r="B49" s="2">
        <v>6149584</v>
      </c>
      <c r="C49" s="2">
        <v>6144679</v>
      </c>
      <c r="D49" s="2">
        <v>6154540</v>
      </c>
    </row>
    <row r="50" spans="1:4" x14ac:dyDescent="0.3">
      <c r="A50">
        <v>2017</v>
      </c>
      <c r="B50" s="2">
        <v>6076224</v>
      </c>
      <c r="C50" s="2">
        <v>6071380</v>
      </c>
      <c r="D50" s="2">
        <v>6081087</v>
      </c>
    </row>
    <row r="51" spans="1:4" x14ac:dyDescent="0.3">
      <c r="A51">
        <v>2018</v>
      </c>
      <c r="B51" s="2">
        <v>5998569</v>
      </c>
      <c r="C51" s="2">
        <v>5993914</v>
      </c>
      <c r="D51" s="2">
        <v>6003305</v>
      </c>
    </row>
    <row r="52" spans="1:4" x14ac:dyDescent="0.3">
      <c r="A52">
        <v>2019</v>
      </c>
      <c r="B52" s="2">
        <v>5917368</v>
      </c>
      <c r="C52" s="2">
        <v>5912863</v>
      </c>
      <c r="D52" s="2">
        <v>5922060</v>
      </c>
    </row>
    <row r="53" spans="1:4" x14ac:dyDescent="0.3">
      <c r="A53">
        <v>2020</v>
      </c>
      <c r="B53" s="2">
        <v>5830109</v>
      </c>
      <c r="C53" s="2">
        <v>5825669</v>
      </c>
      <c r="D53" s="2">
        <v>5834664</v>
      </c>
    </row>
    <row r="54" spans="1:4" x14ac:dyDescent="0.3">
      <c r="A54">
        <v>2021</v>
      </c>
      <c r="B54" s="2">
        <v>5739781</v>
      </c>
      <c r="C54" s="2">
        <v>5735461</v>
      </c>
      <c r="D54" s="2">
        <v>5744181</v>
      </c>
    </row>
    <row r="55" spans="1:4" x14ac:dyDescent="0.3">
      <c r="A55">
        <v>2022</v>
      </c>
      <c r="B55" s="2">
        <v>5643311</v>
      </c>
      <c r="C55" s="2">
        <v>5639131</v>
      </c>
      <c r="D55" s="2">
        <v>5647567</v>
      </c>
    </row>
    <row r="56" spans="1:4" x14ac:dyDescent="0.3">
      <c r="A56">
        <v>2023</v>
      </c>
      <c r="B56" s="2">
        <v>5544627</v>
      </c>
      <c r="C56" s="2">
        <v>5540613</v>
      </c>
      <c r="D56" s="2">
        <v>5548765</v>
      </c>
    </row>
    <row r="57" spans="1:4" x14ac:dyDescent="0.3">
      <c r="A57">
        <v>2024</v>
      </c>
      <c r="B57" s="2">
        <v>5446523</v>
      </c>
      <c r="C57" s="2">
        <v>5442683</v>
      </c>
      <c r="D57" s="2">
        <v>5450571</v>
      </c>
    </row>
    <row r="58" spans="1:4" x14ac:dyDescent="0.3">
      <c r="A58">
        <v>2025</v>
      </c>
      <c r="B58" s="2">
        <v>5347615</v>
      </c>
      <c r="C58" s="2">
        <v>5343914</v>
      </c>
      <c r="D58" s="2">
        <v>5351528</v>
      </c>
    </row>
    <row r="59" spans="1:4" x14ac:dyDescent="0.3">
      <c r="A59">
        <v>2026</v>
      </c>
      <c r="B59" s="2">
        <v>5243309</v>
      </c>
      <c r="C59" s="2">
        <v>5239716</v>
      </c>
      <c r="D59" s="2">
        <v>5247055</v>
      </c>
    </row>
    <row r="60" spans="1:4" x14ac:dyDescent="0.3">
      <c r="A60">
        <v>2027</v>
      </c>
      <c r="B60" s="2">
        <v>5141654</v>
      </c>
      <c r="C60" s="2">
        <v>5138130</v>
      </c>
      <c r="D60" s="2">
        <v>5145292</v>
      </c>
    </row>
    <row r="61" spans="1:4" x14ac:dyDescent="0.3">
      <c r="A61">
        <v>2028</v>
      </c>
      <c r="B61" s="2">
        <v>5048711</v>
      </c>
      <c r="C61" s="2">
        <v>5045247</v>
      </c>
      <c r="D61" s="2">
        <v>5052248</v>
      </c>
    </row>
    <row r="62" spans="1:4" x14ac:dyDescent="0.3">
      <c r="A62">
        <v>2029</v>
      </c>
      <c r="B62" s="2">
        <v>4964670</v>
      </c>
      <c r="C62" s="2">
        <v>4961216</v>
      </c>
      <c r="D62" s="2">
        <v>4968118</v>
      </c>
    </row>
    <row r="63" spans="1:4" x14ac:dyDescent="0.3">
      <c r="A63">
        <v>2030</v>
      </c>
      <c r="B63" s="2">
        <v>4890888</v>
      </c>
      <c r="C63" s="2">
        <v>4887421</v>
      </c>
      <c r="D63" s="2">
        <v>4894263</v>
      </c>
    </row>
    <row r="64" spans="1:4" x14ac:dyDescent="0.3">
      <c r="A64">
        <v>2031</v>
      </c>
      <c r="B64" s="2">
        <v>4826001</v>
      </c>
      <c r="C64" s="2">
        <v>4822509</v>
      </c>
      <c r="D64" s="2">
        <v>4829357</v>
      </c>
    </row>
    <row r="65" spans="1:4" x14ac:dyDescent="0.3">
      <c r="A65">
        <v>2032</v>
      </c>
      <c r="B65" s="2">
        <v>4767822</v>
      </c>
      <c r="C65" s="2">
        <v>4764320</v>
      </c>
      <c r="D65" s="2">
        <v>4771219</v>
      </c>
    </row>
    <row r="66" spans="1:4" x14ac:dyDescent="0.3">
      <c r="A66">
        <v>2033</v>
      </c>
      <c r="B66" s="2">
        <v>4715207</v>
      </c>
      <c r="C66" s="2">
        <v>4711734</v>
      </c>
      <c r="D66" s="2">
        <v>4718643</v>
      </c>
    </row>
    <row r="67" spans="1:4" x14ac:dyDescent="0.3">
      <c r="A67">
        <v>2034</v>
      </c>
      <c r="B67" s="2">
        <v>4668171</v>
      </c>
      <c r="C67" s="2">
        <v>4664710</v>
      </c>
      <c r="D67" s="2">
        <v>4671631</v>
      </c>
    </row>
    <row r="68" spans="1:4" x14ac:dyDescent="0.3">
      <c r="A68">
        <v>2035</v>
      </c>
      <c r="B68" s="2">
        <v>4622867</v>
      </c>
      <c r="C68" s="2">
        <v>4619420</v>
      </c>
      <c r="D68" s="2">
        <v>4626354</v>
      </c>
    </row>
    <row r="69" spans="1:4" x14ac:dyDescent="0.3">
      <c r="A69">
        <v>2036</v>
      </c>
      <c r="B69" s="2">
        <v>4580787</v>
      </c>
      <c r="C69" s="2">
        <v>4577344</v>
      </c>
      <c r="D69" s="2">
        <v>4584293</v>
      </c>
    </row>
    <row r="70" spans="1:4" x14ac:dyDescent="0.3">
      <c r="A70">
        <v>2037</v>
      </c>
      <c r="B70" s="2">
        <v>4541815</v>
      </c>
      <c r="C70" s="2">
        <v>4538378</v>
      </c>
      <c r="D70" s="2">
        <v>4545339</v>
      </c>
    </row>
    <row r="71" spans="1:4" x14ac:dyDescent="0.3">
      <c r="A71">
        <v>2038</v>
      </c>
      <c r="B71" s="2">
        <v>4502050</v>
      </c>
      <c r="C71" s="2">
        <v>4498589</v>
      </c>
      <c r="D71" s="2">
        <v>4505585</v>
      </c>
    </row>
    <row r="72" spans="1:4" x14ac:dyDescent="0.3">
      <c r="A72">
        <v>2039</v>
      </c>
      <c r="B72" s="2">
        <v>4463243</v>
      </c>
      <c r="C72" s="2">
        <v>4459762</v>
      </c>
      <c r="D72" s="2">
        <v>4466789</v>
      </c>
    </row>
    <row r="73" spans="1:4" x14ac:dyDescent="0.3">
      <c r="A73">
        <v>2040</v>
      </c>
      <c r="B73" s="2">
        <v>4422675</v>
      </c>
      <c r="C73" s="2">
        <v>4419191</v>
      </c>
      <c r="D73" s="2">
        <v>4426249</v>
      </c>
    </row>
    <row r="74" spans="1:4" x14ac:dyDescent="0.3">
      <c r="A74">
        <v>2041</v>
      </c>
      <c r="B74" s="2">
        <v>4382063</v>
      </c>
      <c r="C74" s="2">
        <v>4378600</v>
      </c>
      <c r="D74" s="2">
        <v>4385671</v>
      </c>
    </row>
    <row r="75" spans="1:4" x14ac:dyDescent="0.3">
      <c r="A75">
        <v>2042</v>
      </c>
      <c r="B75" s="2">
        <v>4339803</v>
      </c>
      <c r="C75" s="2">
        <v>4336364</v>
      </c>
      <c r="D75" s="2">
        <v>4343412</v>
      </c>
    </row>
    <row r="76" spans="1:4" x14ac:dyDescent="0.3">
      <c r="A76">
        <v>2043</v>
      </c>
      <c r="B76" s="2">
        <v>4296728</v>
      </c>
      <c r="C76" s="2">
        <v>4293257</v>
      </c>
      <c r="D76" s="2">
        <v>4300289</v>
      </c>
    </row>
    <row r="77" spans="1:4" x14ac:dyDescent="0.3">
      <c r="A77">
        <v>2044</v>
      </c>
      <c r="B77" s="2">
        <v>4253958</v>
      </c>
      <c r="C77" s="2">
        <v>4250462</v>
      </c>
      <c r="D77" s="2">
        <v>4257510</v>
      </c>
    </row>
    <row r="78" spans="1:4" x14ac:dyDescent="0.3">
      <c r="A78">
        <v>2045</v>
      </c>
      <c r="B78" s="2">
        <v>4210962</v>
      </c>
      <c r="C78" s="2">
        <v>4207459</v>
      </c>
      <c r="D78" s="2">
        <v>4214477</v>
      </c>
    </row>
    <row r="79" spans="1:4" x14ac:dyDescent="0.3">
      <c r="A79">
        <v>2046</v>
      </c>
      <c r="B79" s="2">
        <v>4166891</v>
      </c>
      <c r="C79" s="2">
        <v>4163378</v>
      </c>
      <c r="D79" s="2">
        <v>4170356</v>
      </c>
    </row>
    <row r="80" spans="1:4" x14ac:dyDescent="0.3">
      <c r="A80">
        <v>2047</v>
      </c>
      <c r="B80" s="2">
        <v>4121850</v>
      </c>
      <c r="C80" s="2">
        <v>4118340</v>
      </c>
      <c r="D80" s="2">
        <v>4125266</v>
      </c>
    </row>
    <row r="81" spans="1:86" x14ac:dyDescent="0.3">
      <c r="A81">
        <v>2048</v>
      </c>
      <c r="B81" s="2">
        <v>4077694</v>
      </c>
      <c r="C81" s="2">
        <v>4074227</v>
      </c>
      <c r="D81" s="2">
        <v>4081064</v>
      </c>
    </row>
    <row r="82" spans="1:86" x14ac:dyDescent="0.3">
      <c r="A82">
        <v>2049</v>
      </c>
      <c r="B82" s="2">
        <v>4033091</v>
      </c>
      <c r="C82" s="2">
        <v>4029706</v>
      </c>
      <c r="D82" s="2">
        <v>4036405</v>
      </c>
    </row>
    <row r="83" spans="1:86" x14ac:dyDescent="0.3">
      <c r="A83">
        <v>2050</v>
      </c>
      <c r="B83" s="2">
        <v>3988699</v>
      </c>
      <c r="C83" s="2">
        <v>3985342</v>
      </c>
      <c r="D83" s="2">
        <v>3991951</v>
      </c>
    </row>
    <row r="85" spans="1:86" x14ac:dyDescent="0.3">
      <c r="A85" t="s">
        <v>63</v>
      </c>
    </row>
    <row r="86" spans="1:86" x14ac:dyDescent="0.3">
      <c r="B86" t="s">
        <v>38</v>
      </c>
      <c r="C86" t="s">
        <v>39</v>
      </c>
      <c r="D86" t="s">
        <v>40</v>
      </c>
      <c r="F86" cm="1">
        <f t="array" ref="F86:CH87">TRANSPOSE(A87:B167)</f>
        <v>1970</v>
      </c>
      <c r="G86">
        <v>1971</v>
      </c>
      <c r="H86">
        <v>1972</v>
      </c>
      <c r="I86">
        <v>1973</v>
      </c>
      <c r="J86">
        <v>1974</v>
      </c>
      <c r="K86">
        <v>1975</v>
      </c>
      <c r="L86">
        <v>1976</v>
      </c>
      <c r="M86">
        <v>1977</v>
      </c>
      <c r="N86">
        <v>1978</v>
      </c>
      <c r="O86">
        <v>1979</v>
      </c>
      <c r="P86">
        <v>1980</v>
      </c>
      <c r="Q86">
        <v>1981</v>
      </c>
      <c r="R86">
        <v>1982</v>
      </c>
      <c r="S86">
        <v>1983</v>
      </c>
      <c r="T86">
        <v>1984</v>
      </c>
      <c r="U86">
        <v>1985</v>
      </c>
      <c r="V86">
        <v>1986</v>
      </c>
      <c r="W86">
        <v>1987</v>
      </c>
      <c r="X86">
        <v>1988</v>
      </c>
      <c r="Y86">
        <v>1989</v>
      </c>
      <c r="Z86">
        <v>1990</v>
      </c>
      <c r="AA86">
        <v>1991</v>
      </c>
      <c r="AB86">
        <v>1992</v>
      </c>
      <c r="AC86">
        <v>1993</v>
      </c>
      <c r="AD86">
        <v>1994</v>
      </c>
      <c r="AE86">
        <v>1995</v>
      </c>
      <c r="AF86">
        <v>1996</v>
      </c>
      <c r="AG86">
        <v>1997</v>
      </c>
      <c r="AH86">
        <v>1998</v>
      </c>
      <c r="AI86">
        <v>1999</v>
      </c>
      <c r="AJ86">
        <v>2000</v>
      </c>
      <c r="AK86">
        <v>2001</v>
      </c>
      <c r="AL86">
        <v>2002</v>
      </c>
      <c r="AM86">
        <v>2003</v>
      </c>
      <c r="AN86">
        <v>2004</v>
      </c>
      <c r="AO86">
        <v>2005</v>
      </c>
      <c r="AP86">
        <v>2006</v>
      </c>
      <c r="AQ86">
        <v>2007</v>
      </c>
      <c r="AR86">
        <v>2008</v>
      </c>
      <c r="AS86">
        <v>2009</v>
      </c>
      <c r="AT86">
        <v>2010</v>
      </c>
      <c r="AU86">
        <v>2011</v>
      </c>
      <c r="AV86">
        <v>2012</v>
      </c>
      <c r="AW86">
        <v>2013</v>
      </c>
      <c r="AX86">
        <v>2014</v>
      </c>
      <c r="AY86">
        <v>2015</v>
      </c>
      <c r="AZ86">
        <v>2016</v>
      </c>
      <c r="BA86">
        <v>2017</v>
      </c>
      <c r="BB86">
        <v>2018</v>
      </c>
      <c r="BC86">
        <v>2019</v>
      </c>
      <c r="BD86">
        <v>2020</v>
      </c>
      <c r="BE86">
        <v>2021</v>
      </c>
      <c r="BF86">
        <v>2022</v>
      </c>
      <c r="BG86">
        <v>2023</v>
      </c>
      <c r="BH86">
        <v>2024</v>
      </c>
      <c r="BI86">
        <v>2025</v>
      </c>
      <c r="BJ86">
        <v>2026</v>
      </c>
      <c r="BK86">
        <v>2027</v>
      </c>
      <c r="BL86">
        <v>2028</v>
      </c>
      <c r="BM86">
        <v>2029</v>
      </c>
      <c r="BN86">
        <v>2030</v>
      </c>
      <c r="BO86">
        <v>2031</v>
      </c>
      <c r="BP86">
        <v>2032</v>
      </c>
      <c r="BQ86">
        <v>2033</v>
      </c>
      <c r="BR86">
        <v>2034</v>
      </c>
      <c r="BS86">
        <v>2035</v>
      </c>
      <c r="BT86">
        <v>2036</v>
      </c>
      <c r="BU86">
        <v>2037</v>
      </c>
      <c r="BV86">
        <v>2038</v>
      </c>
      <c r="BW86">
        <v>2039</v>
      </c>
      <c r="BX86">
        <v>2040</v>
      </c>
      <c r="BY86">
        <v>2041</v>
      </c>
      <c r="BZ86">
        <v>2042</v>
      </c>
      <c r="CA86">
        <v>2043</v>
      </c>
      <c r="CB86">
        <v>2044</v>
      </c>
      <c r="CC86">
        <v>2045</v>
      </c>
      <c r="CD86">
        <v>2046</v>
      </c>
      <c r="CE86">
        <v>2047</v>
      </c>
      <c r="CF86">
        <v>2048</v>
      </c>
      <c r="CG86">
        <v>2049</v>
      </c>
      <c r="CH86">
        <v>2050</v>
      </c>
    </row>
    <row r="87" spans="1:86" x14ac:dyDescent="0.3">
      <c r="A87">
        <v>1970</v>
      </c>
      <c r="B87" s="2">
        <v>7892065</v>
      </c>
      <c r="C87" s="2">
        <v>7892065</v>
      </c>
      <c r="D87" s="2">
        <v>7892065</v>
      </c>
      <c r="F87">
        <v>7892065</v>
      </c>
      <c r="G87">
        <v>8052089</v>
      </c>
      <c r="H87">
        <v>8199274</v>
      </c>
      <c r="I87">
        <v>8328812</v>
      </c>
      <c r="J87">
        <v>8436588</v>
      </c>
      <c r="K87">
        <v>8524677</v>
      </c>
      <c r="L87">
        <v>8584577</v>
      </c>
      <c r="M87">
        <v>8622365</v>
      </c>
      <c r="N87">
        <v>8638455</v>
      </c>
      <c r="O87">
        <v>8643837</v>
      </c>
      <c r="P87">
        <v>8648375</v>
      </c>
      <c r="Q87">
        <v>8638565</v>
      </c>
      <c r="R87">
        <v>8607324</v>
      </c>
      <c r="S87">
        <v>8559489</v>
      </c>
      <c r="T87">
        <v>8499676</v>
      </c>
      <c r="U87">
        <v>8433170</v>
      </c>
      <c r="V87">
        <v>8358910</v>
      </c>
      <c r="W87">
        <v>8279637</v>
      </c>
      <c r="X87">
        <v>8199363</v>
      </c>
      <c r="Y87">
        <v>8129798</v>
      </c>
      <c r="Z87">
        <v>8021772</v>
      </c>
      <c r="AA87">
        <v>7942695</v>
      </c>
      <c r="AB87" s="2">
        <v>7852129</v>
      </c>
      <c r="AC87" s="2">
        <v>7785687</v>
      </c>
      <c r="AD87" s="2">
        <v>7738369</v>
      </c>
      <c r="AE87" s="2">
        <v>7700242</v>
      </c>
      <c r="AF87" s="2">
        <v>7657106</v>
      </c>
      <c r="AG87" s="2">
        <v>7608372</v>
      </c>
      <c r="AH87" s="2">
        <v>7542708</v>
      </c>
      <c r="AI87" s="2">
        <v>7441734</v>
      </c>
      <c r="AJ87" s="2">
        <v>7303586</v>
      </c>
      <c r="AK87" s="2">
        <v>7172623</v>
      </c>
      <c r="AL87" s="2">
        <v>7063611</v>
      </c>
      <c r="AM87" s="2">
        <v>6974863</v>
      </c>
      <c r="AN87" s="2">
        <v>6894657</v>
      </c>
      <c r="AO87" s="2">
        <v>6819848</v>
      </c>
      <c r="AP87" s="2">
        <v>6744907</v>
      </c>
      <c r="AQ87" s="2">
        <v>6664832</v>
      </c>
      <c r="AR87" s="2">
        <v>6575886</v>
      </c>
      <c r="AS87" s="2">
        <v>6478451</v>
      </c>
      <c r="AT87" s="2">
        <v>6364683</v>
      </c>
      <c r="AU87" s="2">
        <v>6250035</v>
      </c>
      <c r="AV87" s="2">
        <v>6134877</v>
      </c>
      <c r="AW87" s="2">
        <v>6028902</v>
      </c>
      <c r="AX87" s="2">
        <v>5946275</v>
      </c>
      <c r="AY87" s="2">
        <v>5870341</v>
      </c>
      <c r="AZ87" s="2">
        <v>5799792</v>
      </c>
      <c r="BA87" s="2">
        <v>5731031</v>
      </c>
      <c r="BB87" s="2">
        <v>5657327</v>
      </c>
      <c r="BC87" s="2">
        <v>5579853</v>
      </c>
      <c r="BD87" s="2">
        <v>5496509</v>
      </c>
      <c r="BE87" s="2">
        <v>5410242</v>
      </c>
      <c r="BF87" s="2">
        <v>5318540</v>
      </c>
      <c r="BG87" s="2">
        <v>5224822</v>
      </c>
      <c r="BH87">
        <v>5131686</v>
      </c>
      <c r="BI87">
        <v>5037860</v>
      </c>
      <c r="BJ87">
        <v>4938945</v>
      </c>
      <c r="BK87">
        <v>4842550</v>
      </c>
      <c r="BL87">
        <v>4754418</v>
      </c>
      <c r="BM87">
        <v>4674719</v>
      </c>
      <c r="BN87">
        <v>4604743</v>
      </c>
      <c r="BO87">
        <v>4543173</v>
      </c>
      <c r="BP87">
        <v>4487975</v>
      </c>
      <c r="BQ87">
        <v>4438053</v>
      </c>
      <c r="BR87">
        <v>4393406</v>
      </c>
      <c r="BS87">
        <v>4350428</v>
      </c>
      <c r="BT87">
        <v>4310535</v>
      </c>
      <c r="BU87">
        <v>4273565</v>
      </c>
      <c r="BV87">
        <v>4235888</v>
      </c>
      <c r="BW87">
        <v>4199148</v>
      </c>
      <c r="BX87">
        <v>4160783</v>
      </c>
      <c r="BY87">
        <v>4122408</v>
      </c>
      <c r="BZ87">
        <v>4082514</v>
      </c>
      <c r="CA87">
        <v>4041881</v>
      </c>
      <c r="CB87">
        <v>4001566</v>
      </c>
      <c r="CC87">
        <v>3961059</v>
      </c>
      <c r="CD87">
        <v>3919557</v>
      </c>
      <c r="CE87">
        <v>3877158</v>
      </c>
      <c r="CF87">
        <v>3835605</v>
      </c>
      <c r="CG87">
        <v>3793643</v>
      </c>
      <c r="CH87">
        <v>3751886</v>
      </c>
    </row>
    <row r="88" spans="1:86" x14ac:dyDescent="0.3">
      <c r="A88">
        <v>1971</v>
      </c>
      <c r="B88" s="2">
        <v>8052089</v>
      </c>
      <c r="C88" s="2">
        <v>8052089</v>
      </c>
      <c r="D88" s="2">
        <v>8052089</v>
      </c>
    </row>
    <row r="89" spans="1:86" x14ac:dyDescent="0.3">
      <c r="A89">
        <v>1972</v>
      </c>
      <c r="B89" s="2">
        <v>8199274</v>
      </c>
      <c r="C89" s="2">
        <v>8199274</v>
      </c>
      <c r="D89" s="2">
        <v>8199274</v>
      </c>
    </row>
    <row r="90" spans="1:86" x14ac:dyDescent="0.3">
      <c r="A90">
        <v>1973</v>
      </c>
      <c r="B90" s="2">
        <v>8328812</v>
      </c>
      <c r="C90" s="2">
        <v>8328812</v>
      </c>
      <c r="D90" s="2">
        <v>8328812</v>
      </c>
    </row>
    <row r="91" spans="1:86" x14ac:dyDescent="0.3">
      <c r="A91">
        <v>1974</v>
      </c>
      <c r="B91" s="2">
        <v>8436588</v>
      </c>
      <c r="C91" s="2">
        <v>8436588</v>
      </c>
      <c r="D91" s="2">
        <v>8436588</v>
      </c>
    </row>
    <row r="92" spans="1:86" x14ac:dyDescent="0.3">
      <c r="A92">
        <v>1975</v>
      </c>
      <c r="B92" s="2">
        <v>8524677</v>
      </c>
      <c r="C92" s="2">
        <v>8524677</v>
      </c>
      <c r="D92" s="2">
        <v>8524677</v>
      </c>
    </row>
    <row r="93" spans="1:86" x14ac:dyDescent="0.3">
      <c r="A93">
        <v>1976</v>
      </c>
      <c r="B93" s="2">
        <v>8584577</v>
      </c>
      <c r="C93" s="2">
        <v>8584577</v>
      </c>
      <c r="D93" s="2">
        <v>8584577</v>
      </c>
    </row>
    <row r="94" spans="1:86" x14ac:dyDescent="0.3">
      <c r="A94">
        <v>1977</v>
      </c>
      <c r="B94" s="2">
        <v>8622365</v>
      </c>
      <c r="C94" s="2">
        <v>8622365</v>
      </c>
      <c r="D94" s="2">
        <v>8622365</v>
      </c>
    </row>
    <row r="95" spans="1:86" x14ac:dyDescent="0.3">
      <c r="A95">
        <v>1978</v>
      </c>
      <c r="B95" s="2">
        <v>8638455</v>
      </c>
      <c r="C95" s="2">
        <v>8638455</v>
      </c>
      <c r="D95" s="2">
        <v>8638455</v>
      </c>
    </row>
    <row r="96" spans="1:86" x14ac:dyDescent="0.3">
      <c r="A96">
        <v>1979</v>
      </c>
      <c r="B96" s="2">
        <v>8643837</v>
      </c>
      <c r="C96" s="2">
        <v>8643837</v>
      </c>
      <c r="D96" s="2">
        <v>8643837</v>
      </c>
    </row>
    <row r="97" spans="1:4" x14ac:dyDescent="0.3">
      <c r="A97">
        <v>1980</v>
      </c>
      <c r="B97" s="2">
        <v>8648375</v>
      </c>
      <c r="C97" s="2">
        <v>8648375</v>
      </c>
      <c r="D97" s="2">
        <v>8648375</v>
      </c>
    </row>
    <row r="98" spans="1:4" x14ac:dyDescent="0.3">
      <c r="A98">
        <v>1981</v>
      </c>
      <c r="B98" s="2">
        <v>8638565</v>
      </c>
      <c r="C98" s="2">
        <v>8638565</v>
      </c>
      <c r="D98" s="2">
        <v>8638565</v>
      </c>
    </row>
    <row r="99" spans="1:4" x14ac:dyDescent="0.3">
      <c r="A99">
        <v>1982</v>
      </c>
      <c r="B99" s="2">
        <v>8607324</v>
      </c>
      <c r="C99" s="2">
        <v>8607324</v>
      </c>
      <c r="D99" s="2">
        <v>8607324</v>
      </c>
    </row>
    <row r="100" spans="1:4" x14ac:dyDescent="0.3">
      <c r="A100">
        <v>1983</v>
      </c>
      <c r="B100" s="2">
        <v>8559489</v>
      </c>
      <c r="C100" s="2">
        <v>8559489</v>
      </c>
      <c r="D100" s="2">
        <v>8559489</v>
      </c>
    </row>
    <row r="101" spans="1:4" x14ac:dyDescent="0.3">
      <c r="A101">
        <v>1984</v>
      </c>
      <c r="B101" s="2">
        <v>8499676</v>
      </c>
      <c r="C101" s="2">
        <v>8499676</v>
      </c>
      <c r="D101" s="2">
        <v>8499676</v>
      </c>
    </row>
    <row r="102" spans="1:4" x14ac:dyDescent="0.3">
      <c r="A102">
        <v>1985</v>
      </c>
      <c r="B102" s="2">
        <v>8433170</v>
      </c>
      <c r="C102" s="2">
        <v>8433170</v>
      </c>
      <c r="D102" s="2">
        <v>8433170</v>
      </c>
    </row>
    <row r="103" spans="1:4" x14ac:dyDescent="0.3">
      <c r="A103">
        <v>1986</v>
      </c>
      <c r="B103" s="2">
        <v>8358910</v>
      </c>
      <c r="C103" s="2">
        <v>8358910</v>
      </c>
      <c r="D103" s="2">
        <v>8358910</v>
      </c>
    </row>
    <row r="104" spans="1:4" x14ac:dyDescent="0.3">
      <c r="A104">
        <v>1987</v>
      </c>
      <c r="B104" s="2">
        <v>8279637</v>
      </c>
      <c r="C104" s="2">
        <v>8279637</v>
      </c>
      <c r="D104" s="2">
        <v>8279638</v>
      </c>
    </row>
    <row r="105" spans="1:4" x14ac:dyDescent="0.3">
      <c r="A105">
        <v>1988</v>
      </c>
      <c r="B105" s="2">
        <v>8199363</v>
      </c>
      <c r="C105" s="2">
        <v>8199362</v>
      </c>
      <c r="D105" s="2">
        <v>8199365</v>
      </c>
    </row>
    <row r="106" spans="1:4" x14ac:dyDescent="0.3">
      <c r="A106">
        <v>1989</v>
      </c>
      <c r="B106" s="2">
        <v>8129798</v>
      </c>
      <c r="C106" s="2">
        <v>8129789</v>
      </c>
      <c r="D106" s="2">
        <v>8129806</v>
      </c>
    </row>
    <row r="107" spans="1:4" x14ac:dyDescent="0.3">
      <c r="A107">
        <v>1990</v>
      </c>
      <c r="B107" s="2">
        <v>8021772</v>
      </c>
      <c r="C107" s="2">
        <v>8021736</v>
      </c>
      <c r="D107" s="2">
        <v>8021807</v>
      </c>
    </row>
    <row r="108" spans="1:4" x14ac:dyDescent="0.3">
      <c r="A108">
        <v>1991</v>
      </c>
      <c r="B108" s="2">
        <v>7942695</v>
      </c>
      <c r="C108" s="2">
        <v>7942591</v>
      </c>
      <c r="D108" s="2">
        <v>7942788</v>
      </c>
    </row>
    <row r="109" spans="1:4" x14ac:dyDescent="0.3">
      <c r="A109">
        <v>1992</v>
      </c>
      <c r="B109" s="2">
        <v>7852129</v>
      </c>
      <c r="C109" s="2">
        <v>7851920</v>
      </c>
      <c r="D109" s="2">
        <v>7852321</v>
      </c>
    </row>
    <row r="110" spans="1:4" x14ac:dyDescent="0.3">
      <c r="A110">
        <v>1993</v>
      </c>
      <c r="B110" s="2">
        <v>7785687</v>
      </c>
      <c r="C110" s="2">
        <v>7785329</v>
      </c>
      <c r="D110" s="2">
        <v>7786015</v>
      </c>
    </row>
    <row r="111" spans="1:4" x14ac:dyDescent="0.3">
      <c r="A111">
        <v>1994</v>
      </c>
      <c r="B111" s="2">
        <v>7738369</v>
      </c>
      <c r="C111" s="2">
        <v>7737806</v>
      </c>
      <c r="D111" s="2">
        <v>7738874</v>
      </c>
    </row>
    <row r="112" spans="1:4" x14ac:dyDescent="0.3">
      <c r="A112">
        <v>1995</v>
      </c>
      <c r="B112" s="2">
        <v>7700242</v>
      </c>
      <c r="C112" s="2">
        <v>7699494</v>
      </c>
      <c r="D112" s="2">
        <v>7700956</v>
      </c>
    </row>
    <row r="113" spans="1:4" x14ac:dyDescent="0.3">
      <c r="A113">
        <v>1996</v>
      </c>
      <c r="B113" s="2">
        <v>7657106</v>
      </c>
      <c r="C113" s="2">
        <v>7656085</v>
      </c>
      <c r="D113" s="2">
        <v>7658025</v>
      </c>
    </row>
    <row r="114" spans="1:4" x14ac:dyDescent="0.3">
      <c r="A114">
        <v>1997</v>
      </c>
      <c r="B114" s="2">
        <v>7608372</v>
      </c>
      <c r="C114" s="2">
        <v>7607083</v>
      </c>
      <c r="D114" s="2">
        <v>7609530</v>
      </c>
    </row>
    <row r="115" spans="1:4" x14ac:dyDescent="0.3">
      <c r="A115">
        <v>1998</v>
      </c>
      <c r="B115" s="2">
        <v>7542708</v>
      </c>
      <c r="C115" s="2">
        <v>7541106</v>
      </c>
      <c r="D115" s="2">
        <v>7544174</v>
      </c>
    </row>
    <row r="116" spans="1:4" x14ac:dyDescent="0.3">
      <c r="A116">
        <v>1999</v>
      </c>
      <c r="B116" s="2">
        <v>7441734</v>
      </c>
      <c r="C116" s="2">
        <v>7439911</v>
      </c>
      <c r="D116" s="2">
        <v>7443546</v>
      </c>
    </row>
    <row r="117" spans="1:4" x14ac:dyDescent="0.3">
      <c r="A117">
        <v>2000</v>
      </c>
      <c r="B117" s="2">
        <v>7303586</v>
      </c>
      <c r="C117" s="2">
        <v>7301390</v>
      </c>
      <c r="D117" s="2">
        <v>7305730</v>
      </c>
    </row>
    <row r="118" spans="1:4" x14ac:dyDescent="0.3">
      <c r="A118">
        <v>2001</v>
      </c>
      <c r="B118" s="2">
        <v>7172623</v>
      </c>
      <c r="C118" s="2">
        <v>7170022</v>
      </c>
      <c r="D118" s="2">
        <v>7175132</v>
      </c>
    </row>
    <row r="119" spans="1:4" x14ac:dyDescent="0.3">
      <c r="A119">
        <v>2002</v>
      </c>
      <c r="B119" s="2">
        <v>7063611</v>
      </c>
      <c r="C119" s="2">
        <v>7060565</v>
      </c>
      <c r="D119" s="2">
        <v>7066575</v>
      </c>
    </row>
    <row r="120" spans="1:4" x14ac:dyDescent="0.3">
      <c r="A120">
        <v>2003</v>
      </c>
      <c r="B120" s="2">
        <v>6974863</v>
      </c>
      <c r="C120" s="2">
        <v>6971262</v>
      </c>
      <c r="D120" s="2">
        <v>6978276</v>
      </c>
    </row>
    <row r="121" spans="1:4" x14ac:dyDescent="0.3">
      <c r="A121">
        <v>2004</v>
      </c>
      <c r="B121" s="2">
        <v>6894657</v>
      </c>
      <c r="C121" s="2">
        <v>6890601</v>
      </c>
      <c r="D121" s="2">
        <v>6898451</v>
      </c>
    </row>
    <row r="122" spans="1:4" x14ac:dyDescent="0.3">
      <c r="A122">
        <v>2005</v>
      </c>
      <c r="B122" s="2">
        <v>6819848</v>
      </c>
      <c r="C122" s="2">
        <v>6815437</v>
      </c>
      <c r="D122" s="2">
        <v>6823987</v>
      </c>
    </row>
    <row r="123" spans="1:4" x14ac:dyDescent="0.3">
      <c r="A123">
        <v>2006</v>
      </c>
      <c r="B123" s="2">
        <v>6744907</v>
      </c>
      <c r="C123" s="2">
        <v>6740251</v>
      </c>
      <c r="D123" s="2">
        <v>6749357</v>
      </c>
    </row>
    <row r="124" spans="1:4" x14ac:dyDescent="0.3">
      <c r="A124">
        <v>2007</v>
      </c>
      <c r="B124" s="2">
        <v>6664832</v>
      </c>
      <c r="C124" s="2">
        <v>6660005</v>
      </c>
      <c r="D124" s="2">
        <v>6669519</v>
      </c>
    </row>
    <row r="125" spans="1:4" x14ac:dyDescent="0.3">
      <c r="A125">
        <v>2008</v>
      </c>
      <c r="B125" s="2">
        <v>6575886</v>
      </c>
      <c r="C125" s="2">
        <v>6570913</v>
      </c>
      <c r="D125" s="2">
        <v>6580770</v>
      </c>
    </row>
    <row r="126" spans="1:4" x14ac:dyDescent="0.3">
      <c r="A126">
        <v>2009</v>
      </c>
      <c r="B126" s="2">
        <v>6478451</v>
      </c>
      <c r="C126" s="2">
        <v>6473413</v>
      </c>
      <c r="D126" s="2">
        <v>6483525</v>
      </c>
    </row>
    <row r="127" spans="1:4" x14ac:dyDescent="0.3">
      <c r="A127">
        <v>2010</v>
      </c>
      <c r="B127" s="2">
        <v>6364683</v>
      </c>
      <c r="C127" s="2">
        <v>6359539</v>
      </c>
      <c r="D127" s="2">
        <v>6369742</v>
      </c>
    </row>
    <row r="128" spans="1:4" x14ac:dyDescent="0.3">
      <c r="A128">
        <v>2011</v>
      </c>
      <c r="B128" s="2">
        <v>6250035</v>
      </c>
      <c r="C128" s="2">
        <v>6244850</v>
      </c>
      <c r="D128" s="2">
        <v>6255209</v>
      </c>
    </row>
    <row r="129" spans="1:4" x14ac:dyDescent="0.3">
      <c r="A129">
        <v>2012</v>
      </c>
      <c r="B129" s="2">
        <v>6134877</v>
      </c>
      <c r="C129" s="2">
        <v>6129693</v>
      </c>
      <c r="D129" s="2">
        <v>6139864</v>
      </c>
    </row>
    <row r="130" spans="1:4" x14ac:dyDescent="0.3">
      <c r="A130">
        <v>2013</v>
      </c>
      <c r="B130" s="2">
        <v>6028902</v>
      </c>
      <c r="C130" s="2">
        <v>6023786</v>
      </c>
      <c r="D130" s="2">
        <v>6033865</v>
      </c>
    </row>
    <row r="131" spans="1:4" x14ac:dyDescent="0.3">
      <c r="A131">
        <v>2014</v>
      </c>
      <c r="B131" s="2">
        <v>5946275</v>
      </c>
      <c r="C131" s="2">
        <v>5941209</v>
      </c>
      <c r="D131" s="2">
        <v>5951184</v>
      </c>
    </row>
    <row r="132" spans="1:4" x14ac:dyDescent="0.3">
      <c r="A132">
        <v>2015</v>
      </c>
      <c r="B132" s="2">
        <v>5870341</v>
      </c>
      <c r="C132" s="2">
        <v>5865469</v>
      </c>
      <c r="D132" s="2">
        <v>5875170</v>
      </c>
    </row>
    <row r="133" spans="1:4" x14ac:dyDescent="0.3">
      <c r="A133">
        <v>2016</v>
      </c>
      <c r="B133" s="2">
        <v>5799792</v>
      </c>
      <c r="C133" s="2">
        <v>5795206</v>
      </c>
      <c r="D133" s="2">
        <v>5804430</v>
      </c>
    </row>
    <row r="134" spans="1:4" x14ac:dyDescent="0.3">
      <c r="A134">
        <v>2017</v>
      </c>
      <c r="B134" s="2">
        <v>5731031</v>
      </c>
      <c r="C134" s="2">
        <v>5726488</v>
      </c>
      <c r="D134" s="2">
        <v>5735623</v>
      </c>
    </row>
    <row r="135" spans="1:4" x14ac:dyDescent="0.3">
      <c r="A135">
        <v>2018</v>
      </c>
      <c r="B135" s="2">
        <v>5657327</v>
      </c>
      <c r="C135" s="2">
        <v>5652955</v>
      </c>
      <c r="D135" s="2">
        <v>5661772</v>
      </c>
    </row>
    <row r="136" spans="1:4" x14ac:dyDescent="0.3">
      <c r="A136">
        <v>2019</v>
      </c>
      <c r="B136" s="2">
        <v>5579853</v>
      </c>
      <c r="C136" s="2">
        <v>5575612</v>
      </c>
      <c r="D136" s="2">
        <v>5584255</v>
      </c>
    </row>
    <row r="137" spans="1:4" x14ac:dyDescent="0.3">
      <c r="A137">
        <v>2020</v>
      </c>
      <c r="B137" s="2">
        <v>5496509</v>
      </c>
      <c r="C137" s="2">
        <v>5492341</v>
      </c>
      <c r="D137" s="2">
        <v>5500784</v>
      </c>
    </row>
    <row r="138" spans="1:4" x14ac:dyDescent="0.3">
      <c r="A138">
        <v>2021</v>
      </c>
      <c r="B138" s="2">
        <v>5410242</v>
      </c>
      <c r="C138" s="2">
        <v>5406180</v>
      </c>
      <c r="D138" s="2">
        <v>5414370</v>
      </c>
    </row>
    <row r="139" spans="1:4" x14ac:dyDescent="0.3">
      <c r="A139">
        <v>2022</v>
      </c>
      <c r="B139" s="2">
        <v>5318540</v>
      </c>
      <c r="C139" s="2">
        <v>5314613</v>
      </c>
      <c r="D139" s="2">
        <v>5322543</v>
      </c>
    </row>
    <row r="140" spans="1:4" x14ac:dyDescent="0.3">
      <c r="A140">
        <v>2023</v>
      </c>
      <c r="B140" s="2">
        <v>5224822</v>
      </c>
      <c r="C140" s="2">
        <v>5221047</v>
      </c>
      <c r="D140" s="2">
        <v>5228715</v>
      </c>
    </row>
    <row r="141" spans="1:4" x14ac:dyDescent="0.3">
      <c r="A141">
        <v>2024</v>
      </c>
      <c r="B141" s="2">
        <v>5131686</v>
      </c>
      <c r="C141" s="2">
        <v>5128074</v>
      </c>
      <c r="D141" s="2">
        <v>5135495</v>
      </c>
    </row>
    <row r="142" spans="1:4" x14ac:dyDescent="0.3">
      <c r="A142">
        <v>2025</v>
      </c>
      <c r="B142" s="2">
        <v>5037860</v>
      </c>
      <c r="C142" s="2">
        <v>5034379</v>
      </c>
      <c r="D142" s="2">
        <v>5041543</v>
      </c>
    </row>
    <row r="143" spans="1:4" x14ac:dyDescent="0.3">
      <c r="A143">
        <v>2026</v>
      </c>
      <c r="B143" s="2">
        <v>4938945</v>
      </c>
      <c r="C143" s="2">
        <v>4935562</v>
      </c>
      <c r="D143" s="2">
        <v>4942470</v>
      </c>
    </row>
    <row r="144" spans="1:4" x14ac:dyDescent="0.3">
      <c r="A144">
        <v>2027</v>
      </c>
      <c r="B144" s="2">
        <v>4842550</v>
      </c>
      <c r="C144" s="2">
        <v>4839231</v>
      </c>
      <c r="D144" s="2">
        <v>4845973</v>
      </c>
    </row>
    <row r="145" spans="1:4" x14ac:dyDescent="0.3">
      <c r="A145">
        <v>2028</v>
      </c>
      <c r="B145" s="2">
        <v>4754418</v>
      </c>
      <c r="C145" s="2">
        <v>4751157</v>
      </c>
      <c r="D145" s="2">
        <v>4757746</v>
      </c>
    </row>
    <row r="146" spans="1:4" x14ac:dyDescent="0.3">
      <c r="A146">
        <v>2029</v>
      </c>
      <c r="B146" s="2">
        <v>4674719</v>
      </c>
      <c r="C146" s="2">
        <v>4671468</v>
      </c>
      <c r="D146" s="2">
        <v>4677964</v>
      </c>
    </row>
    <row r="147" spans="1:4" x14ac:dyDescent="0.3">
      <c r="A147">
        <v>2030</v>
      </c>
      <c r="B147" s="2">
        <v>4604743</v>
      </c>
      <c r="C147" s="2">
        <v>4601480</v>
      </c>
      <c r="D147" s="2">
        <v>4607919</v>
      </c>
    </row>
    <row r="148" spans="1:4" x14ac:dyDescent="0.3">
      <c r="A148">
        <v>2031</v>
      </c>
      <c r="B148" s="2">
        <v>4543173</v>
      </c>
      <c r="C148" s="2">
        <v>4539886</v>
      </c>
      <c r="D148" s="2">
        <v>4546330</v>
      </c>
    </row>
    <row r="149" spans="1:4" x14ac:dyDescent="0.3">
      <c r="A149">
        <v>2032</v>
      </c>
      <c r="B149" s="2">
        <v>4487975</v>
      </c>
      <c r="C149" s="2">
        <v>4484680</v>
      </c>
      <c r="D149" s="2">
        <v>4491170</v>
      </c>
    </row>
    <row r="150" spans="1:4" x14ac:dyDescent="0.3">
      <c r="A150">
        <v>2033</v>
      </c>
      <c r="B150" s="2">
        <v>4438053</v>
      </c>
      <c r="C150" s="2">
        <v>4434785</v>
      </c>
      <c r="D150" s="2">
        <v>4441284</v>
      </c>
    </row>
    <row r="151" spans="1:4" x14ac:dyDescent="0.3">
      <c r="A151">
        <v>2034</v>
      </c>
      <c r="B151" s="2">
        <v>4393406</v>
      </c>
      <c r="C151" s="2">
        <v>4390151</v>
      </c>
      <c r="D151" s="2">
        <v>4396661</v>
      </c>
    </row>
    <row r="152" spans="1:4" x14ac:dyDescent="0.3">
      <c r="A152">
        <v>2035</v>
      </c>
      <c r="B152" s="2">
        <v>4350428</v>
      </c>
      <c r="C152" s="2">
        <v>4347186</v>
      </c>
      <c r="D152" s="2">
        <v>4353709</v>
      </c>
    </row>
    <row r="153" spans="1:4" x14ac:dyDescent="0.3">
      <c r="A153">
        <v>2036</v>
      </c>
      <c r="B153" s="2">
        <v>4310535</v>
      </c>
      <c r="C153" s="2">
        <v>4307298</v>
      </c>
      <c r="D153" s="2">
        <v>4313834</v>
      </c>
    </row>
    <row r="154" spans="1:4" x14ac:dyDescent="0.3">
      <c r="A154">
        <v>2037</v>
      </c>
      <c r="B154" s="2">
        <v>4273565</v>
      </c>
      <c r="C154" s="2">
        <v>4270331</v>
      </c>
      <c r="D154" s="2">
        <v>4276880</v>
      </c>
    </row>
    <row r="155" spans="1:4" x14ac:dyDescent="0.3">
      <c r="A155">
        <v>2038</v>
      </c>
      <c r="B155" s="2">
        <v>4235888</v>
      </c>
      <c r="C155" s="2">
        <v>4232632</v>
      </c>
      <c r="D155" s="2">
        <v>4239214</v>
      </c>
    </row>
    <row r="156" spans="1:4" x14ac:dyDescent="0.3">
      <c r="A156">
        <v>2039</v>
      </c>
      <c r="B156" s="2">
        <v>4199148</v>
      </c>
      <c r="C156" s="2">
        <v>4195873</v>
      </c>
      <c r="D156" s="2">
        <v>4202482</v>
      </c>
    </row>
    <row r="157" spans="1:4" x14ac:dyDescent="0.3">
      <c r="A157">
        <v>2040</v>
      </c>
      <c r="B157" s="2">
        <v>4160783</v>
      </c>
      <c r="C157" s="2">
        <v>4157506</v>
      </c>
      <c r="D157" s="2">
        <v>4164144</v>
      </c>
    </row>
    <row r="158" spans="1:4" x14ac:dyDescent="0.3">
      <c r="A158">
        <v>2041</v>
      </c>
      <c r="B158" s="2">
        <v>4122408</v>
      </c>
      <c r="C158" s="2">
        <v>4119152</v>
      </c>
      <c r="D158" s="2">
        <v>4125802</v>
      </c>
    </row>
    <row r="159" spans="1:4" x14ac:dyDescent="0.3">
      <c r="A159">
        <v>2042</v>
      </c>
      <c r="B159" s="2">
        <v>4082514</v>
      </c>
      <c r="C159" s="2">
        <v>4079282</v>
      </c>
      <c r="D159" s="2">
        <v>4085909</v>
      </c>
    </row>
    <row r="160" spans="1:4" x14ac:dyDescent="0.3">
      <c r="A160">
        <v>2043</v>
      </c>
      <c r="B160" s="2">
        <v>4041881</v>
      </c>
      <c r="C160" s="2">
        <v>4038617</v>
      </c>
      <c r="D160" s="2">
        <v>4045228</v>
      </c>
    </row>
    <row r="161" spans="1:86" x14ac:dyDescent="0.3">
      <c r="A161">
        <v>2044</v>
      </c>
      <c r="B161" s="2">
        <v>4001566</v>
      </c>
      <c r="C161" s="2">
        <v>3998278</v>
      </c>
      <c r="D161" s="2">
        <v>4004906</v>
      </c>
    </row>
    <row r="162" spans="1:86" x14ac:dyDescent="0.3">
      <c r="A162">
        <v>2045</v>
      </c>
      <c r="B162" s="2">
        <v>3961059</v>
      </c>
      <c r="C162" s="2">
        <v>3957764</v>
      </c>
      <c r="D162" s="2">
        <v>3964364</v>
      </c>
    </row>
    <row r="163" spans="1:86" x14ac:dyDescent="0.3">
      <c r="A163">
        <v>2046</v>
      </c>
      <c r="B163" s="2">
        <v>3919557</v>
      </c>
      <c r="C163" s="2">
        <v>3916254</v>
      </c>
      <c r="D163" s="2">
        <v>3922815</v>
      </c>
    </row>
    <row r="164" spans="1:86" x14ac:dyDescent="0.3">
      <c r="A164">
        <v>2047</v>
      </c>
      <c r="B164" s="2">
        <v>3877158</v>
      </c>
      <c r="C164" s="2">
        <v>3873858</v>
      </c>
      <c r="D164" s="2">
        <v>3880369</v>
      </c>
    </row>
    <row r="165" spans="1:86" x14ac:dyDescent="0.3">
      <c r="A165">
        <v>2048</v>
      </c>
      <c r="B165" s="2">
        <v>3835605</v>
      </c>
      <c r="C165" s="2">
        <v>3832344</v>
      </c>
      <c r="D165" s="2">
        <v>3838772</v>
      </c>
    </row>
    <row r="166" spans="1:86" x14ac:dyDescent="0.3">
      <c r="A166">
        <v>2049</v>
      </c>
      <c r="B166" s="2">
        <v>3793643</v>
      </c>
      <c r="C166" s="2">
        <v>3790459</v>
      </c>
      <c r="D166" s="2">
        <v>3796759</v>
      </c>
    </row>
    <row r="167" spans="1:86" x14ac:dyDescent="0.3">
      <c r="A167">
        <v>2050</v>
      </c>
      <c r="B167" s="2">
        <v>3751886</v>
      </c>
      <c r="C167" s="2">
        <v>3748729</v>
      </c>
      <c r="D167" s="2">
        <v>3754943</v>
      </c>
    </row>
    <row r="169" spans="1:86" x14ac:dyDescent="0.3">
      <c r="A169" t="s">
        <v>64</v>
      </c>
    </row>
    <row r="170" spans="1:86" x14ac:dyDescent="0.3">
      <c r="B170" t="s">
        <v>38</v>
      </c>
      <c r="C170" t="s">
        <v>39</v>
      </c>
      <c r="D170" t="s">
        <v>40</v>
      </c>
      <c r="F170" cm="1">
        <f t="array" ref="F170:CH171">TRANSPOSE(A171:B251)</f>
        <v>1970</v>
      </c>
      <c r="G170">
        <v>1971</v>
      </c>
      <c r="H170">
        <v>1972</v>
      </c>
      <c r="I170">
        <v>1973</v>
      </c>
      <c r="J170">
        <v>1974</v>
      </c>
      <c r="K170">
        <v>1975</v>
      </c>
      <c r="L170">
        <v>1976</v>
      </c>
      <c r="M170">
        <v>1977</v>
      </c>
      <c r="N170">
        <v>1978</v>
      </c>
      <c r="O170">
        <v>1979</v>
      </c>
      <c r="P170">
        <v>1980</v>
      </c>
      <c r="Q170">
        <v>1981</v>
      </c>
      <c r="R170">
        <v>1982</v>
      </c>
      <c r="S170">
        <v>1983</v>
      </c>
      <c r="T170">
        <v>1984</v>
      </c>
      <c r="U170">
        <v>1985</v>
      </c>
      <c r="V170">
        <v>1986</v>
      </c>
      <c r="W170">
        <v>1987</v>
      </c>
      <c r="X170">
        <v>1988</v>
      </c>
      <c r="Y170">
        <v>1989</v>
      </c>
      <c r="Z170">
        <v>1990</v>
      </c>
      <c r="AA170">
        <v>1991</v>
      </c>
      <c r="AB170">
        <v>1992</v>
      </c>
      <c r="AC170">
        <v>1993</v>
      </c>
      <c r="AD170">
        <v>1994</v>
      </c>
      <c r="AE170">
        <v>1995</v>
      </c>
      <c r="AF170">
        <v>1996</v>
      </c>
      <c r="AG170">
        <v>1997</v>
      </c>
      <c r="AH170">
        <v>1998</v>
      </c>
      <c r="AI170">
        <v>1999</v>
      </c>
      <c r="AJ170">
        <v>2000</v>
      </c>
      <c r="AK170">
        <v>2001</v>
      </c>
      <c r="AL170">
        <v>2002</v>
      </c>
      <c r="AM170">
        <v>2003</v>
      </c>
      <c r="AN170">
        <v>2004</v>
      </c>
      <c r="AO170">
        <v>2005</v>
      </c>
      <c r="AP170">
        <v>2006</v>
      </c>
      <c r="AQ170">
        <v>2007</v>
      </c>
      <c r="AR170">
        <v>2008</v>
      </c>
      <c r="AS170">
        <v>2009</v>
      </c>
      <c r="AT170">
        <v>2010</v>
      </c>
      <c r="AU170">
        <v>2011</v>
      </c>
      <c r="AV170">
        <v>2012</v>
      </c>
      <c r="AW170">
        <v>2013</v>
      </c>
      <c r="AX170">
        <v>2014</v>
      </c>
      <c r="AY170">
        <v>2015</v>
      </c>
      <c r="AZ170">
        <v>2016</v>
      </c>
      <c r="BA170">
        <v>2017</v>
      </c>
      <c r="BB170">
        <v>2018</v>
      </c>
      <c r="BC170">
        <v>2019</v>
      </c>
      <c r="BD170">
        <v>2020</v>
      </c>
      <c r="BE170">
        <v>2021</v>
      </c>
      <c r="BF170">
        <v>2022</v>
      </c>
      <c r="BG170">
        <v>2023</v>
      </c>
      <c r="BH170">
        <v>2024</v>
      </c>
      <c r="BI170">
        <v>2025</v>
      </c>
      <c r="BJ170">
        <v>2026</v>
      </c>
      <c r="BK170">
        <v>2027</v>
      </c>
      <c r="BL170">
        <v>2028</v>
      </c>
      <c r="BM170">
        <v>2029</v>
      </c>
      <c r="BN170">
        <v>2030</v>
      </c>
      <c r="BO170">
        <v>2031</v>
      </c>
      <c r="BP170">
        <v>2032</v>
      </c>
      <c r="BQ170">
        <v>2033</v>
      </c>
      <c r="BR170">
        <v>2034</v>
      </c>
      <c r="BS170">
        <v>2035</v>
      </c>
      <c r="BT170">
        <v>2036</v>
      </c>
      <c r="BU170">
        <v>2037</v>
      </c>
      <c r="BV170">
        <v>2038</v>
      </c>
      <c r="BW170">
        <v>2039</v>
      </c>
      <c r="BX170">
        <v>2040</v>
      </c>
      <c r="BY170">
        <v>2041</v>
      </c>
      <c r="BZ170">
        <v>2042</v>
      </c>
      <c r="CA170">
        <v>2043</v>
      </c>
      <c r="CB170">
        <v>2044</v>
      </c>
      <c r="CC170">
        <v>2045</v>
      </c>
      <c r="CD170">
        <v>2046</v>
      </c>
      <c r="CE170">
        <v>2047</v>
      </c>
      <c r="CF170">
        <v>2048</v>
      </c>
      <c r="CG170">
        <v>2049</v>
      </c>
      <c r="CH170">
        <v>2050</v>
      </c>
    </row>
    <row r="171" spans="1:86" x14ac:dyDescent="0.3">
      <c r="A171">
        <v>1970</v>
      </c>
      <c r="B171" s="2">
        <v>16175147</v>
      </c>
      <c r="C171" s="2">
        <v>16175147</v>
      </c>
      <c r="D171" s="2">
        <v>16175147</v>
      </c>
      <c r="F171">
        <v>16175147</v>
      </c>
      <c r="G171">
        <v>16503977</v>
      </c>
      <c r="H171">
        <v>16807016</v>
      </c>
      <c r="I171">
        <v>17073753</v>
      </c>
      <c r="J171">
        <v>17295556</v>
      </c>
      <c r="K171">
        <v>17476218</v>
      </c>
      <c r="L171">
        <v>17599067</v>
      </c>
      <c r="M171">
        <v>17676490</v>
      </c>
      <c r="N171">
        <v>17709262</v>
      </c>
      <c r="O171">
        <v>17720837</v>
      </c>
      <c r="P171">
        <v>17730978</v>
      </c>
      <c r="Q171">
        <v>17711931</v>
      </c>
      <c r="R171">
        <v>17649512</v>
      </c>
      <c r="S171">
        <v>17553308</v>
      </c>
      <c r="T171">
        <v>17432467</v>
      </c>
      <c r="U171">
        <v>17297644</v>
      </c>
      <c r="V171">
        <v>17147781</v>
      </c>
      <c r="W171">
        <v>16987216</v>
      </c>
      <c r="X171">
        <v>16824468</v>
      </c>
      <c r="Y171">
        <v>16683829</v>
      </c>
      <c r="Z171">
        <v>16445651</v>
      </c>
      <c r="AA171">
        <v>16283045</v>
      </c>
      <c r="AB171" s="2">
        <v>16102222</v>
      </c>
      <c r="AC171" s="2">
        <v>15974708</v>
      </c>
      <c r="AD171" s="2">
        <v>15881409</v>
      </c>
      <c r="AE171" s="2">
        <v>15803530</v>
      </c>
      <c r="AF171" s="2">
        <v>15714563</v>
      </c>
      <c r="AG171" s="2">
        <v>15615675</v>
      </c>
      <c r="AH171" s="2">
        <v>15487384</v>
      </c>
      <c r="AI171" s="2">
        <v>15294830</v>
      </c>
      <c r="AJ171" s="2">
        <v>15024344</v>
      </c>
      <c r="AK171" s="2">
        <v>14766716</v>
      </c>
      <c r="AL171" s="2">
        <v>14549399</v>
      </c>
      <c r="AM171" s="2">
        <v>14366190</v>
      </c>
      <c r="AN171" s="2">
        <v>14192439</v>
      </c>
      <c r="AO171" s="2">
        <v>14030407</v>
      </c>
      <c r="AP171" s="2">
        <v>13869891</v>
      </c>
      <c r="AQ171" s="2">
        <v>13704240</v>
      </c>
      <c r="AR171" s="2">
        <v>13527293</v>
      </c>
      <c r="AS171" s="2">
        <v>13337532</v>
      </c>
      <c r="AT171" s="2">
        <v>13114162</v>
      </c>
      <c r="AU171" s="2">
        <v>12883498</v>
      </c>
      <c r="AV171" s="2">
        <v>12647256</v>
      </c>
      <c r="AW171" s="2">
        <v>12427510</v>
      </c>
      <c r="AX171" s="2">
        <v>12254963</v>
      </c>
      <c r="AY171" s="2">
        <v>12096373</v>
      </c>
      <c r="AZ171" s="2">
        <v>11949376</v>
      </c>
      <c r="BA171" s="2">
        <v>11807254</v>
      </c>
      <c r="BB171" s="2">
        <v>11655896</v>
      </c>
      <c r="BC171" s="2">
        <v>11497221</v>
      </c>
      <c r="BD171" s="2">
        <v>11326617</v>
      </c>
      <c r="BE171" s="2">
        <v>11150022</v>
      </c>
      <c r="BF171" s="2">
        <v>10961851</v>
      </c>
      <c r="BG171" s="2">
        <v>10769449</v>
      </c>
      <c r="BH171">
        <v>10578209</v>
      </c>
      <c r="BI171">
        <v>10385474</v>
      </c>
      <c r="BJ171">
        <v>10182254</v>
      </c>
      <c r="BK171">
        <v>9984204</v>
      </c>
      <c r="BL171">
        <v>9803129</v>
      </c>
      <c r="BM171">
        <v>9639390</v>
      </c>
      <c r="BN171">
        <v>9495631</v>
      </c>
      <c r="BO171">
        <v>9369174</v>
      </c>
      <c r="BP171">
        <v>9255797</v>
      </c>
      <c r="BQ171">
        <v>9153261</v>
      </c>
      <c r="BR171">
        <v>9061577</v>
      </c>
      <c r="BS171">
        <v>8973295</v>
      </c>
      <c r="BT171">
        <v>8891322</v>
      </c>
      <c r="BU171">
        <v>8815380</v>
      </c>
      <c r="BV171">
        <v>8737938</v>
      </c>
      <c r="BW171">
        <v>8662391</v>
      </c>
      <c r="BX171">
        <v>8583458</v>
      </c>
      <c r="BY171">
        <v>8504471</v>
      </c>
      <c r="BZ171">
        <v>8422317</v>
      </c>
      <c r="CA171">
        <v>8338608</v>
      </c>
      <c r="CB171">
        <v>8255524</v>
      </c>
      <c r="CC171">
        <v>8172021</v>
      </c>
      <c r="CD171">
        <v>8086449</v>
      </c>
      <c r="CE171">
        <v>7999007</v>
      </c>
      <c r="CF171">
        <v>7913299</v>
      </c>
      <c r="CG171">
        <v>7826734</v>
      </c>
      <c r="CH171">
        <v>7740584</v>
      </c>
    </row>
    <row r="172" spans="1:86" x14ac:dyDescent="0.3">
      <c r="A172">
        <v>1971</v>
      </c>
      <c r="B172" s="2">
        <v>16503977</v>
      </c>
      <c r="C172" s="2">
        <v>16503977</v>
      </c>
      <c r="D172" s="2">
        <v>16503977</v>
      </c>
    </row>
    <row r="173" spans="1:86" x14ac:dyDescent="0.3">
      <c r="A173">
        <v>1972</v>
      </c>
      <c r="B173" s="2">
        <v>16807016</v>
      </c>
      <c r="C173" s="2">
        <v>16807016</v>
      </c>
      <c r="D173" s="2">
        <v>16807016</v>
      </c>
    </row>
    <row r="174" spans="1:86" x14ac:dyDescent="0.3">
      <c r="A174">
        <v>1973</v>
      </c>
      <c r="B174" s="2">
        <v>17073753</v>
      </c>
      <c r="C174" s="2">
        <v>17073753</v>
      </c>
      <c r="D174" s="2">
        <v>17073753</v>
      </c>
    </row>
    <row r="175" spans="1:86" x14ac:dyDescent="0.3">
      <c r="A175">
        <v>1974</v>
      </c>
      <c r="B175" s="2">
        <v>17295556</v>
      </c>
      <c r="C175" s="2">
        <v>17295556</v>
      </c>
      <c r="D175" s="2">
        <v>17295556</v>
      </c>
    </row>
    <row r="176" spans="1:86" x14ac:dyDescent="0.3">
      <c r="A176">
        <v>1975</v>
      </c>
      <c r="B176" s="2">
        <v>17476218</v>
      </c>
      <c r="C176" s="2">
        <v>17476218</v>
      </c>
      <c r="D176" s="2">
        <v>17476218</v>
      </c>
    </row>
    <row r="177" spans="1:4" x14ac:dyDescent="0.3">
      <c r="A177">
        <v>1976</v>
      </c>
      <c r="B177" s="2">
        <v>17599067</v>
      </c>
      <c r="C177" s="2">
        <v>17599067</v>
      </c>
      <c r="D177" s="2">
        <v>17599067</v>
      </c>
    </row>
    <row r="178" spans="1:4" x14ac:dyDescent="0.3">
      <c r="A178">
        <v>1977</v>
      </c>
      <c r="B178" s="2">
        <v>17676490</v>
      </c>
      <c r="C178" s="2">
        <v>17676490</v>
      </c>
      <c r="D178" s="2">
        <v>17676490</v>
      </c>
    </row>
    <row r="179" spans="1:4" x14ac:dyDescent="0.3">
      <c r="A179">
        <v>1978</v>
      </c>
      <c r="B179" s="2">
        <v>17709262</v>
      </c>
      <c r="C179" s="2">
        <v>17709262</v>
      </c>
      <c r="D179" s="2">
        <v>17709262</v>
      </c>
    </row>
    <row r="180" spans="1:4" x14ac:dyDescent="0.3">
      <c r="A180">
        <v>1979</v>
      </c>
      <c r="B180" s="2">
        <v>17720837</v>
      </c>
      <c r="C180" s="2">
        <v>17720837</v>
      </c>
      <c r="D180" s="2">
        <v>17720837</v>
      </c>
    </row>
    <row r="181" spans="1:4" x14ac:dyDescent="0.3">
      <c r="A181">
        <v>1980</v>
      </c>
      <c r="B181" s="2">
        <v>17730978</v>
      </c>
      <c r="C181" s="2">
        <v>17730978</v>
      </c>
      <c r="D181" s="2">
        <v>17730978</v>
      </c>
    </row>
    <row r="182" spans="1:4" x14ac:dyDescent="0.3">
      <c r="A182">
        <v>1981</v>
      </c>
      <c r="B182" s="2">
        <v>17711931</v>
      </c>
      <c r="C182" s="2">
        <v>17711931</v>
      </c>
      <c r="D182" s="2">
        <v>17711931</v>
      </c>
    </row>
    <row r="183" spans="1:4" x14ac:dyDescent="0.3">
      <c r="A183">
        <v>1982</v>
      </c>
      <c r="B183" s="2">
        <v>17649512</v>
      </c>
      <c r="C183" s="2">
        <v>17649512</v>
      </c>
      <c r="D183" s="2">
        <v>17649512</v>
      </c>
    </row>
    <row r="184" spans="1:4" x14ac:dyDescent="0.3">
      <c r="A184">
        <v>1983</v>
      </c>
      <c r="B184" s="2">
        <v>17553308</v>
      </c>
      <c r="C184" s="2">
        <v>17553308</v>
      </c>
      <c r="D184" s="2">
        <v>17553308</v>
      </c>
    </row>
    <row r="185" spans="1:4" x14ac:dyDescent="0.3">
      <c r="A185">
        <v>1984</v>
      </c>
      <c r="B185" s="2">
        <v>17432467</v>
      </c>
      <c r="C185" s="2">
        <v>17432467</v>
      </c>
      <c r="D185" s="2">
        <v>17432467</v>
      </c>
    </row>
    <row r="186" spans="1:4" x14ac:dyDescent="0.3">
      <c r="A186">
        <v>1985</v>
      </c>
      <c r="B186" s="2">
        <v>17297644</v>
      </c>
      <c r="C186" s="2">
        <v>17297644</v>
      </c>
      <c r="D186" s="2">
        <v>17297644</v>
      </c>
    </row>
    <row r="187" spans="1:4" x14ac:dyDescent="0.3">
      <c r="A187">
        <v>1986</v>
      </c>
      <c r="B187" s="2">
        <v>17147781</v>
      </c>
      <c r="C187" s="2">
        <v>17147781</v>
      </c>
      <c r="D187" s="2">
        <v>17147783</v>
      </c>
    </row>
    <row r="188" spans="1:4" x14ac:dyDescent="0.3">
      <c r="A188">
        <v>1987</v>
      </c>
      <c r="B188" s="2">
        <v>16987216</v>
      </c>
      <c r="C188" s="2">
        <v>16987215</v>
      </c>
      <c r="D188" s="2">
        <v>16987216</v>
      </c>
    </row>
    <row r="189" spans="1:4" x14ac:dyDescent="0.3">
      <c r="A189">
        <v>1988</v>
      </c>
      <c r="B189" s="2">
        <v>16824468</v>
      </c>
      <c r="C189" s="2">
        <v>16824464</v>
      </c>
      <c r="D189" s="2">
        <v>16824470</v>
      </c>
    </row>
    <row r="190" spans="1:4" x14ac:dyDescent="0.3">
      <c r="A190">
        <v>1989</v>
      </c>
      <c r="B190" s="2">
        <v>16683829</v>
      </c>
      <c r="C190" s="2">
        <v>16683810</v>
      </c>
      <c r="D190" s="2">
        <v>16683846</v>
      </c>
    </row>
    <row r="191" spans="1:4" x14ac:dyDescent="0.3">
      <c r="A191">
        <v>1990</v>
      </c>
      <c r="B191" s="2">
        <v>16445651</v>
      </c>
      <c r="C191" s="2">
        <v>16445574</v>
      </c>
      <c r="D191" s="2">
        <v>16445721</v>
      </c>
    </row>
    <row r="192" spans="1:4" x14ac:dyDescent="0.3">
      <c r="A192">
        <v>1991</v>
      </c>
      <c r="B192" s="2">
        <v>16283045</v>
      </c>
      <c r="C192" s="2">
        <v>16282830</v>
      </c>
      <c r="D192" s="2">
        <v>16283237</v>
      </c>
    </row>
    <row r="193" spans="1:4" x14ac:dyDescent="0.3">
      <c r="A193">
        <v>1992</v>
      </c>
      <c r="B193" s="2">
        <v>16102222</v>
      </c>
      <c r="C193" s="2">
        <v>16101789</v>
      </c>
      <c r="D193" s="2">
        <v>16102617</v>
      </c>
    </row>
    <row r="194" spans="1:4" x14ac:dyDescent="0.3">
      <c r="A194">
        <v>1993</v>
      </c>
      <c r="B194" s="2">
        <v>15974708</v>
      </c>
      <c r="C194" s="2">
        <v>15973969</v>
      </c>
      <c r="D194" s="2">
        <v>15975385</v>
      </c>
    </row>
    <row r="195" spans="1:4" x14ac:dyDescent="0.3">
      <c r="A195">
        <v>1994</v>
      </c>
      <c r="B195" s="2">
        <v>15881409</v>
      </c>
      <c r="C195" s="2">
        <v>15880247</v>
      </c>
      <c r="D195" s="2">
        <v>15882452</v>
      </c>
    </row>
    <row r="196" spans="1:4" x14ac:dyDescent="0.3">
      <c r="A196">
        <v>1995</v>
      </c>
      <c r="B196" s="2">
        <v>15803530</v>
      </c>
      <c r="C196" s="2">
        <v>15801984</v>
      </c>
      <c r="D196" s="2">
        <v>15805004</v>
      </c>
    </row>
    <row r="197" spans="1:4" x14ac:dyDescent="0.3">
      <c r="A197">
        <v>1996</v>
      </c>
      <c r="B197" s="2">
        <v>15714563</v>
      </c>
      <c r="C197" s="2">
        <v>15712454</v>
      </c>
      <c r="D197" s="2">
        <v>15716461</v>
      </c>
    </row>
    <row r="198" spans="1:4" x14ac:dyDescent="0.3">
      <c r="A198">
        <v>1997</v>
      </c>
      <c r="B198" s="2">
        <v>15615675</v>
      </c>
      <c r="C198" s="2">
        <v>15613012</v>
      </c>
      <c r="D198" s="2">
        <v>15618066</v>
      </c>
    </row>
    <row r="199" spans="1:4" x14ac:dyDescent="0.3">
      <c r="A199">
        <v>1998</v>
      </c>
      <c r="B199" s="2">
        <v>15487384</v>
      </c>
      <c r="C199" s="2">
        <v>15484076</v>
      </c>
      <c r="D199" s="2">
        <v>15490408</v>
      </c>
    </row>
    <row r="200" spans="1:4" x14ac:dyDescent="0.3">
      <c r="A200">
        <v>1999</v>
      </c>
      <c r="B200" s="2">
        <v>15294830</v>
      </c>
      <c r="C200" s="2">
        <v>15291068</v>
      </c>
      <c r="D200" s="2">
        <v>15298570</v>
      </c>
    </row>
    <row r="201" spans="1:4" x14ac:dyDescent="0.3">
      <c r="A201">
        <v>2000</v>
      </c>
      <c r="B201" s="2">
        <v>15024344</v>
      </c>
      <c r="C201" s="2">
        <v>15019821</v>
      </c>
      <c r="D201" s="2">
        <v>15028766</v>
      </c>
    </row>
    <row r="202" spans="1:4" x14ac:dyDescent="0.3">
      <c r="A202">
        <v>2001</v>
      </c>
      <c r="B202" s="2">
        <v>14766716</v>
      </c>
      <c r="C202" s="2">
        <v>14761346</v>
      </c>
      <c r="D202" s="2">
        <v>14771869</v>
      </c>
    </row>
    <row r="203" spans="1:4" x14ac:dyDescent="0.3">
      <c r="A203">
        <v>2002</v>
      </c>
      <c r="B203" s="2">
        <v>14549399</v>
      </c>
      <c r="C203" s="2">
        <v>14543104</v>
      </c>
      <c r="D203" s="2">
        <v>14555528</v>
      </c>
    </row>
    <row r="204" spans="1:4" x14ac:dyDescent="0.3">
      <c r="A204">
        <v>2003</v>
      </c>
      <c r="B204" s="2">
        <v>14366190</v>
      </c>
      <c r="C204" s="2">
        <v>14358734</v>
      </c>
      <c r="D204" s="2">
        <v>14373275</v>
      </c>
    </row>
    <row r="205" spans="1:4" x14ac:dyDescent="0.3">
      <c r="A205">
        <v>2004</v>
      </c>
      <c r="B205" s="2">
        <v>14192439</v>
      </c>
      <c r="C205" s="2">
        <v>14184024</v>
      </c>
      <c r="D205" s="2">
        <v>14200318</v>
      </c>
    </row>
    <row r="206" spans="1:4" x14ac:dyDescent="0.3">
      <c r="A206">
        <v>2005</v>
      </c>
      <c r="B206" s="2">
        <v>14030407</v>
      </c>
      <c r="C206" s="2">
        <v>14021251</v>
      </c>
      <c r="D206" s="2">
        <v>14039006</v>
      </c>
    </row>
    <row r="207" spans="1:4" x14ac:dyDescent="0.3">
      <c r="A207">
        <v>2006</v>
      </c>
      <c r="B207" s="2">
        <v>13869891</v>
      </c>
      <c r="C207" s="2">
        <v>13860222</v>
      </c>
      <c r="D207" s="2">
        <v>13879131</v>
      </c>
    </row>
    <row r="208" spans="1:4" x14ac:dyDescent="0.3">
      <c r="A208">
        <v>2007</v>
      </c>
      <c r="B208" s="2">
        <v>13704240</v>
      </c>
      <c r="C208" s="2">
        <v>13694249</v>
      </c>
      <c r="D208" s="2">
        <v>13713960</v>
      </c>
    </row>
    <row r="209" spans="1:4" x14ac:dyDescent="0.3">
      <c r="A209">
        <v>2008</v>
      </c>
      <c r="B209" s="2">
        <v>13527293</v>
      </c>
      <c r="C209" s="2">
        <v>13516983</v>
      </c>
      <c r="D209" s="2">
        <v>13537397</v>
      </c>
    </row>
    <row r="210" spans="1:4" x14ac:dyDescent="0.3">
      <c r="A210">
        <v>2009</v>
      </c>
      <c r="B210" s="2">
        <v>13337532</v>
      </c>
      <c r="C210" s="2">
        <v>13327111</v>
      </c>
      <c r="D210" s="2">
        <v>13348048</v>
      </c>
    </row>
    <row r="211" spans="1:4" x14ac:dyDescent="0.3">
      <c r="A211">
        <v>2010</v>
      </c>
      <c r="B211" s="2">
        <v>13114162</v>
      </c>
      <c r="C211" s="2">
        <v>13103627</v>
      </c>
      <c r="D211" s="2">
        <v>13124631</v>
      </c>
    </row>
    <row r="212" spans="1:4" x14ac:dyDescent="0.3">
      <c r="A212">
        <v>2011</v>
      </c>
      <c r="B212" s="2">
        <v>12883498</v>
      </c>
      <c r="C212" s="2">
        <v>12872823</v>
      </c>
      <c r="D212" s="2">
        <v>12894116</v>
      </c>
    </row>
    <row r="213" spans="1:4" x14ac:dyDescent="0.3">
      <c r="A213">
        <v>2012</v>
      </c>
      <c r="B213" s="2">
        <v>12647256</v>
      </c>
      <c r="C213" s="2">
        <v>12636564</v>
      </c>
      <c r="D213" s="2">
        <v>12657569</v>
      </c>
    </row>
    <row r="214" spans="1:4" x14ac:dyDescent="0.3">
      <c r="A214">
        <v>2013</v>
      </c>
      <c r="B214" s="2">
        <v>12427510</v>
      </c>
      <c r="C214" s="2">
        <v>12416991</v>
      </c>
      <c r="D214" s="2">
        <v>12437738</v>
      </c>
    </row>
    <row r="215" spans="1:4" x14ac:dyDescent="0.3">
      <c r="A215">
        <v>2014</v>
      </c>
      <c r="B215" s="2">
        <v>12254963</v>
      </c>
      <c r="C215" s="2">
        <v>12244593</v>
      </c>
      <c r="D215" s="2">
        <v>12265169</v>
      </c>
    </row>
    <row r="216" spans="1:4" x14ac:dyDescent="0.3">
      <c r="A216">
        <v>2015</v>
      </c>
      <c r="B216" s="2">
        <v>12096373</v>
      </c>
      <c r="C216" s="2">
        <v>12086335</v>
      </c>
      <c r="D216" s="2">
        <v>12106353</v>
      </c>
    </row>
    <row r="217" spans="1:4" x14ac:dyDescent="0.3">
      <c r="A217">
        <v>2016</v>
      </c>
      <c r="B217" s="2">
        <v>11949376</v>
      </c>
      <c r="C217" s="2">
        <v>11939885</v>
      </c>
      <c r="D217" s="2">
        <v>11958970</v>
      </c>
    </row>
    <row r="218" spans="1:4" x14ac:dyDescent="0.3">
      <c r="A218">
        <v>2017</v>
      </c>
      <c r="B218" s="2">
        <v>11807254</v>
      </c>
      <c r="C218" s="2">
        <v>11797859</v>
      </c>
      <c r="D218" s="2">
        <v>11816701</v>
      </c>
    </row>
    <row r="219" spans="1:4" x14ac:dyDescent="0.3">
      <c r="A219">
        <v>2018</v>
      </c>
      <c r="B219" s="2">
        <v>11655896</v>
      </c>
      <c r="C219" s="2">
        <v>11646868</v>
      </c>
      <c r="D219" s="2">
        <v>11665077</v>
      </c>
    </row>
    <row r="220" spans="1:4" x14ac:dyDescent="0.3">
      <c r="A220">
        <v>2019</v>
      </c>
      <c r="B220" s="2">
        <v>11497221</v>
      </c>
      <c r="C220" s="2">
        <v>11488474</v>
      </c>
      <c r="D220" s="2">
        <v>11506315</v>
      </c>
    </row>
    <row r="221" spans="1:4" x14ac:dyDescent="0.3">
      <c r="A221">
        <v>2020</v>
      </c>
      <c r="B221" s="2">
        <v>11326617</v>
      </c>
      <c r="C221" s="2">
        <v>11318012</v>
      </c>
      <c r="D221" s="2">
        <v>11335452</v>
      </c>
    </row>
    <row r="222" spans="1:4" x14ac:dyDescent="0.3">
      <c r="A222">
        <v>2021</v>
      </c>
      <c r="B222" s="2">
        <v>11150022</v>
      </c>
      <c r="C222" s="2">
        <v>11141640</v>
      </c>
      <c r="D222" s="2">
        <v>11158551</v>
      </c>
    </row>
    <row r="223" spans="1:4" x14ac:dyDescent="0.3">
      <c r="A223">
        <v>2022</v>
      </c>
      <c r="B223" s="2">
        <v>10961851</v>
      </c>
      <c r="C223" s="2">
        <v>10953743</v>
      </c>
      <c r="D223" s="2">
        <v>10970110</v>
      </c>
    </row>
    <row r="224" spans="1:4" x14ac:dyDescent="0.3">
      <c r="A224">
        <v>2023</v>
      </c>
      <c r="B224" s="2">
        <v>10769449</v>
      </c>
      <c r="C224" s="2">
        <v>10761661</v>
      </c>
      <c r="D224" s="2">
        <v>10777480</v>
      </c>
    </row>
    <row r="225" spans="1:4" x14ac:dyDescent="0.3">
      <c r="A225">
        <v>2024</v>
      </c>
      <c r="B225" s="2">
        <v>10578209</v>
      </c>
      <c r="C225" s="2">
        <v>10570758</v>
      </c>
      <c r="D225" s="2">
        <v>10586066</v>
      </c>
    </row>
    <row r="226" spans="1:4" x14ac:dyDescent="0.3">
      <c r="A226">
        <v>2025</v>
      </c>
      <c r="B226" s="2">
        <v>10385474</v>
      </c>
      <c r="C226" s="2">
        <v>10378293</v>
      </c>
      <c r="D226" s="2">
        <v>10393071</v>
      </c>
    </row>
    <row r="227" spans="1:4" x14ac:dyDescent="0.3">
      <c r="A227">
        <v>2026</v>
      </c>
      <c r="B227" s="2">
        <v>10182254</v>
      </c>
      <c r="C227" s="2">
        <v>10175277</v>
      </c>
      <c r="D227" s="2">
        <v>10189523</v>
      </c>
    </row>
    <row r="228" spans="1:4" x14ac:dyDescent="0.3">
      <c r="A228">
        <v>2027</v>
      </c>
      <c r="B228" s="2">
        <v>9984204</v>
      </c>
      <c r="C228" s="2">
        <v>9977361</v>
      </c>
      <c r="D228" s="2">
        <v>9991265</v>
      </c>
    </row>
    <row r="229" spans="1:4" x14ac:dyDescent="0.3">
      <c r="A229">
        <v>2028</v>
      </c>
      <c r="B229" s="2">
        <v>9803129</v>
      </c>
      <c r="C229" s="2">
        <v>9796404</v>
      </c>
      <c r="D229" s="2">
        <v>9809995</v>
      </c>
    </row>
    <row r="230" spans="1:4" x14ac:dyDescent="0.3">
      <c r="A230">
        <v>2029</v>
      </c>
      <c r="B230" s="2">
        <v>9639390</v>
      </c>
      <c r="C230" s="2">
        <v>9632683</v>
      </c>
      <c r="D230" s="2">
        <v>9646082</v>
      </c>
    </row>
    <row r="231" spans="1:4" x14ac:dyDescent="0.3">
      <c r="A231">
        <v>2030</v>
      </c>
      <c r="B231" s="2">
        <v>9495631</v>
      </c>
      <c r="C231" s="2">
        <v>9488901</v>
      </c>
      <c r="D231" s="2">
        <v>9502182</v>
      </c>
    </row>
    <row r="232" spans="1:4" x14ac:dyDescent="0.3">
      <c r="A232">
        <v>2031</v>
      </c>
      <c r="B232" s="2">
        <v>9369174</v>
      </c>
      <c r="C232" s="2">
        <v>9362395</v>
      </c>
      <c r="D232" s="2">
        <v>9375687</v>
      </c>
    </row>
    <row r="233" spans="1:4" x14ac:dyDescent="0.3">
      <c r="A233">
        <v>2032</v>
      </c>
      <c r="B233" s="2">
        <v>9255797</v>
      </c>
      <c r="C233" s="2">
        <v>9249000</v>
      </c>
      <c r="D233" s="2">
        <v>9262388</v>
      </c>
    </row>
    <row r="234" spans="1:4" x14ac:dyDescent="0.3">
      <c r="A234">
        <v>2033</v>
      </c>
      <c r="B234" s="2">
        <v>9153261</v>
      </c>
      <c r="C234" s="2">
        <v>9146519</v>
      </c>
      <c r="D234" s="2">
        <v>9159926</v>
      </c>
    </row>
    <row r="235" spans="1:4" x14ac:dyDescent="0.3">
      <c r="A235">
        <v>2034</v>
      </c>
      <c r="B235" s="2">
        <v>9061577</v>
      </c>
      <c r="C235" s="2">
        <v>9054861</v>
      </c>
      <c r="D235" s="2">
        <v>9068292</v>
      </c>
    </row>
    <row r="236" spans="1:4" x14ac:dyDescent="0.3">
      <c r="A236">
        <v>2035</v>
      </c>
      <c r="B236" s="2">
        <v>8973295</v>
      </c>
      <c r="C236" s="2">
        <v>8966604</v>
      </c>
      <c r="D236" s="2">
        <v>8980061</v>
      </c>
    </row>
    <row r="237" spans="1:4" x14ac:dyDescent="0.3">
      <c r="A237">
        <v>2036</v>
      </c>
      <c r="B237" s="2">
        <v>8891322</v>
      </c>
      <c r="C237" s="2">
        <v>8884642</v>
      </c>
      <c r="D237" s="2">
        <v>8898127</v>
      </c>
    </row>
    <row r="238" spans="1:4" x14ac:dyDescent="0.3">
      <c r="A238">
        <v>2037</v>
      </c>
      <c r="B238" s="2">
        <v>8815380</v>
      </c>
      <c r="C238" s="2">
        <v>8808709</v>
      </c>
      <c r="D238" s="2">
        <v>8822220</v>
      </c>
    </row>
    <row r="239" spans="1:4" x14ac:dyDescent="0.3">
      <c r="A239">
        <v>2038</v>
      </c>
      <c r="B239" s="2">
        <v>8737938</v>
      </c>
      <c r="C239" s="2">
        <v>8731221</v>
      </c>
      <c r="D239" s="2">
        <v>8744798</v>
      </c>
    </row>
    <row r="240" spans="1:4" x14ac:dyDescent="0.3">
      <c r="A240">
        <v>2039</v>
      </c>
      <c r="B240" s="2">
        <v>8662391</v>
      </c>
      <c r="C240" s="2">
        <v>8655635</v>
      </c>
      <c r="D240" s="2">
        <v>8669270</v>
      </c>
    </row>
    <row r="241" spans="1:86" x14ac:dyDescent="0.3">
      <c r="A241">
        <v>2040</v>
      </c>
      <c r="B241" s="2">
        <v>8583458</v>
      </c>
      <c r="C241" s="2">
        <v>8576697</v>
      </c>
      <c r="D241" s="2">
        <v>8590394</v>
      </c>
    </row>
    <row r="242" spans="1:86" x14ac:dyDescent="0.3">
      <c r="A242">
        <v>2041</v>
      </c>
      <c r="B242" s="2">
        <v>8504471</v>
      </c>
      <c r="C242" s="2">
        <v>8497752</v>
      </c>
      <c r="D242" s="2">
        <v>8511472</v>
      </c>
    </row>
    <row r="243" spans="1:86" x14ac:dyDescent="0.3">
      <c r="A243">
        <v>2042</v>
      </c>
      <c r="B243" s="2">
        <v>8422317</v>
      </c>
      <c r="C243" s="2">
        <v>8415647</v>
      </c>
      <c r="D243" s="2">
        <v>8429321</v>
      </c>
    </row>
    <row r="244" spans="1:86" x14ac:dyDescent="0.3">
      <c r="A244">
        <v>2043</v>
      </c>
      <c r="B244" s="2">
        <v>8338608</v>
      </c>
      <c r="C244" s="2">
        <v>8331874</v>
      </c>
      <c r="D244" s="2">
        <v>8345518</v>
      </c>
    </row>
    <row r="245" spans="1:86" x14ac:dyDescent="0.3">
      <c r="A245">
        <v>2044</v>
      </c>
      <c r="B245" s="2">
        <v>8255524</v>
      </c>
      <c r="C245" s="2">
        <v>8248740</v>
      </c>
      <c r="D245" s="2">
        <v>8262417</v>
      </c>
    </row>
    <row r="246" spans="1:86" x14ac:dyDescent="0.3">
      <c r="A246">
        <v>2045</v>
      </c>
      <c r="B246" s="2">
        <v>8172021</v>
      </c>
      <c r="C246" s="2">
        <v>8165223</v>
      </c>
      <c r="D246" s="2">
        <v>8178841</v>
      </c>
    </row>
    <row r="247" spans="1:86" x14ac:dyDescent="0.3">
      <c r="A247">
        <v>2046</v>
      </c>
      <c r="B247" s="2">
        <v>8086449</v>
      </c>
      <c r="C247" s="2">
        <v>8079633</v>
      </c>
      <c r="D247" s="2">
        <v>8093171</v>
      </c>
    </row>
    <row r="248" spans="1:86" x14ac:dyDescent="0.3">
      <c r="A248">
        <v>2047</v>
      </c>
      <c r="B248" s="2">
        <v>7999007</v>
      </c>
      <c r="C248" s="2">
        <v>7992198</v>
      </c>
      <c r="D248" s="2">
        <v>8005636</v>
      </c>
    </row>
    <row r="249" spans="1:86" x14ac:dyDescent="0.3">
      <c r="A249">
        <v>2048</v>
      </c>
      <c r="B249" s="2">
        <v>7913299</v>
      </c>
      <c r="C249" s="2">
        <v>7906571</v>
      </c>
      <c r="D249" s="2">
        <v>7919836</v>
      </c>
    </row>
    <row r="250" spans="1:86" x14ac:dyDescent="0.3">
      <c r="A250">
        <v>2049</v>
      </c>
      <c r="B250" s="2">
        <v>7826734</v>
      </c>
      <c r="C250" s="2">
        <v>7820165</v>
      </c>
      <c r="D250" s="2">
        <v>7833164</v>
      </c>
    </row>
    <row r="251" spans="1:86" x14ac:dyDescent="0.3">
      <c r="A251">
        <v>2050</v>
      </c>
      <c r="B251" s="2">
        <v>7740584</v>
      </c>
      <c r="C251" s="2">
        <v>7734071</v>
      </c>
      <c r="D251" s="2">
        <v>7746895</v>
      </c>
    </row>
    <row r="253" spans="1:86" x14ac:dyDescent="0.3">
      <c r="A253" t="s">
        <v>65</v>
      </c>
    </row>
    <row r="254" spans="1:86" x14ac:dyDescent="0.3">
      <c r="B254" t="s">
        <v>38</v>
      </c>
      <c r="C254" t="s">
        <v>39</v>
      </c>
      <c r="D254" t="s">
        <v>40</v>
      </c>
      <c r="F254" cm="1">
        <f t="array" ref="F254:CH255">TRANSPOSE(A255:B335)</f>
        <v>1970</v>
      </c>
      <c r="G254">
        <v>1971</v>
      </c>
      <c r="H254">
        <v>1972</v>
      </c>
      <c r="I254">
        <v>1973</v>
      </c>
      <c r="J254">
        <v>1974</v>
      </c>
      <c r="K254">
        <v>1975</v>
      </c>
      <c r="L254">
        <v>1976</v>
      </c>
      <c r="M254">
        <v>1977</v>
      </c>
      <c r="N254">
        <v>1978</v>
      </c>
      <c r="O254">
        <v>1979</v>
      </c>
      <c r="P254">
        <v>1980</v>
      </c>
      <c r="Q254">
        <v>1981</v>
      </c>
      <c r="R254">
        <v>1982</v>
      </c>
      <c r="S254">
        <v>1983</v>
      </c>
      <c r="T254">
        <v>1984</v>
      </c>
      <c r="U254">
        <v>1985</v>
      </c>
      <c r="V254">
        <v>1986</v>
      </c>
      <c r="W254">
        <v>1987</v>
      </c>
      <c r="X254">
        <v>1988</v>
      </c>
      <c r="Y254">
        <v>1989</v>
      </c>
      <c r="Z254">
        <v>1990</v>
      </c>
      <c r="AA254">
        <v>1991</v>
      </c>
      <c r="AB254">
        <v>1992</v>
      </c>
      <c r="AC254">
        <v>1993</v>
      </c>
      <c r="AD254">
        <v>1994</v>
      </c>
      <c r="AE254">
        <v>1995</v>
      </c>
      <c r="AF254">
        <v>1996</v>
      </c>
      <c r="AG254">
        <v>1997</v>
      </c>
      <c r="AH254">
        <v>1998</v>
      </c>
      <c r="AI254">
        <v>1999</v>
      </c>
      <c r="AJ254">
        <v>2000</v>
      </c>
      <c r="AK254">
        <v>2001</v>
      </c>
      <c r="AL254">
        <v>2002</v>
      </c>
      <c r="AM254">
        <v>2003</v>
      </c>
      <c r="AN254">
        <v>2004</v>
      </c>
      <c r="AO254">
        <v>2005</v>
      </c>
      <c r="AP254">
        <v>2006</v>
      </c>
      <c r="AQ254">
        <v>2007</v>
      </c>
      <c r="AR254">
        <v>2008</v>
      </c>
      <c r="AS254">
        <v>2009</v>
      </c>
      <c r="AT254">
        <v>2010</v>
      </c>
      <c r="AU254">
        <v>2011</v>
      </c>
      <c r="AV254">
        <v>2012</v>
      </c>
      <c r="AW254">
        <v>2013</v>
      </c>
      <c r="AX254">
        <v>2014</v>
      </c>
      <c r="AY254">
        <v>2015</v>
      </c>
      <c r="AZ254">
        <v>2016</v>
      </c>
      <c r="BA254">
        <v>2017</v>
      </c>
      <c r="BB254">
        <v>2018</v>
      </c>
      <c r="BC254">
        <v>2019</v>
      </c>
      <c r="BD254">
        <v>2020</v>
      </c>
      <c r="BE254">
        <v>2021</v>
      </c>
      <c r="BF254">
        <v>2022</v>
      </c>
      <c r="BG254">
        <v>2023</v>
      </c>
      <c r="BH254">
        <v>2024</v>
      </c>
      <c r="BI254">
        <v>2025</v>
      </c>
      <c r="BJ254">
        <v>2026</v>
      </c>
      <c r="BK254">
        <v>2027</v>
      </c>
      <c r="BL254">
        <v>2028</v>
      </c>
      <c r="BM254">
        <v>2029</v>
      </c>
      <c r="BN254">
        <v>2030</v>
      </c>
      <c r="BO254">
        <v>2031</v>
      </c>
      <c r="BP254">
        <v>2032</v>
      </c>
      <c r="BQ254">
        <v>2033</v>
      </c>
      <c r="BR254">
        <v>2034</v>
      </c>
      <c r="BS254">
        <v>2035</v>
      </c>
      <c r="BT254">
        <v>2036</v>
      </c>
      <c r="BU254">
        <v>2037</v>
      </c>
      <c r="BV254">
        <v>2038</v>
      </c>
      <c r="BW254">
        <v>2039</v>
      </c>
      <c r="BX254">
        <v>2040</v>
      </c>
      <c r="BY254">
        <v>2041</v>
      </c>
      <c r="BZ254">
        <v>2042</v>
      </c>
      <c r="CA254">
        <v>2043</v>
      </c>
      <c r="CB254">
        <v>2044</v>
      </c>
      <c r="CC254">
        <v>2045</v>
      </c>
      <c r="CD254">
        <v>2046</v>
      </c>
      <c r="CE254">
        <v>2047</v>
      </c>
      <c r="CF254">
        <v>2048</v>
      </c>
      <c r="CG254">
        <v>2049</v>
      </c>
      <c r="CH254">
        <v>2050</v>
      </c>
    </row>
    <row r="255" spans="1:86" x14ac:dyDescent="0.3">
      <c r="A255">
        <v>1970</v>
      </c>
      <c r="B255" s="2">
        <v>9936688</v>
      </c>
      <c r="C255" s="2">
        <v>9936688</v>
      </c>
      <c r="D255" s="2">
        <v>9936688</v>
      </c>
      <c r="F255">
        <v>9936688</v>
      </c>
      <c r="G255">
        <v>10280949</v>
      </c>
      <c r="H255">
        <v>10650065</v>
      </c>
      <c r="I255">
        <v>11036363</v>
      </c>
      <c r="J255">
        <v>11433795</v>
      </c>
      <c r="K255">
        <v>11841572</v>
      </c>
      <c r="L255">
        <v>12253832</v>
      </c>
      <c r="M255">
        <v>12700410</v>
      </c>
      <c r="N255">
        <v>13156995</v>
      </c>
      <c r="O255">
        <v>13623967</v>
      </c>
      <c r="P255">
        <v>14112718</v>
      </c>
      <c r="Q255">
        <v>14604853</v>
      </c>
      <c r="R255">
        <v>15114356</v>
      </c>
      <c r="S255">
        <v>15644446</v>
      </c>
      <c r="T255">
        <v>16179961</v>
      </c>
      <c r="U255">
        <v>16721575</v>
      </c>
      <c r="V255">
        <v>17260580</v>
      </c>
      <c r="W255">
        <v>17805720</v>
      </c>
      <c r="X255">
        <v>18345316</v>
      </c>
      <c r="Y255">
        <v>18858484</v>
      </c>
      <c r="Z255">
        <v>19390833</v>
      </c>
      <c r="AA255">
        <v>19855292</v>
      </c>
      <c r="AB255" s="2">
        <v>20311008</v>
      </c>
      <c r="AC255" s="2">
        <v>20729906</v>
      </c>
      <c r="AD255" s="2">
        <v>21132381</v>
      </c>
      <c r="AE255" s="2">
        <v>21520573</v>
      </c>
      <c r="AF255" s="2">
        <v>21902264</v>
      </c>
      <c r="AG255" s="2">
        <v>22283204</v>
      </c>
      <c r="AH255" s="2">
        <v>22664596</v>
      </c>
      <c r="AI255" s="2">
        <v>23039158</v>
      </c>
      <c r="AJ255" s="2">
        <v>23441559</v>
      </c>
      <c r="AK255" s="2">
        <v>23837463</v>
      </c>
      <c r="AL255" s="2">
        <v>24210882</v>
      </c>
      <c r="AM255" s="2">
        <v>24553022</v>
      </c>
      <c r="AN255" s="2">
        <v>24888132</v>
      </c>
      <c r="AO255" s="2">
        <v>25195443</v>
      </c>
      <c r="AP255" s="2">
        <v>25507167</v>
      </c>
      <c r="AQ255" s="2">
        <v>25820795</v>
      </c>
      <c r="AR255" s="2">
        <v>26128147</v>
      </c>
      <c r="AS255" s="2">
        <v>26431650</v>
      </c>
      <c r="AT255" s="2">
        <v>26720951</v>
      </c>
      <c r="AU255" s="2">
        <v>27022091</v>
      </c>
      <c r="AV255" s="2">
        <v>27323855</v>
      </c>
      <c r="AW255" s="2">
        <v>27599226</v>
      </c>
      <c r="AX255" s="2">
        <v>27829036</v>
      </c>
      <c r="AY255" s="2">
        <v>28022319</v>
      </c>
      <c r="AZ255" s="2">
        <v>28212399</v>
      </c>
      <c r="BA255" s="2">
        <v>28371494</v>
      </c>
      <c r="BB255" s="2">
        <v>28501786</v>
      </c>
      <c r="BC255" s="2">
        <v>28619459</v>
      </c>
      <c r="BD255" s="2">
        <v>28748466</v>
      </c>
      <c r="BE255" s="2">
        <v>28836143</v>
      </c>
      <c r="BF255" s="2">
        <v>28950474</v>
      </c>
      <c r="BG255" s="2">
        <v>29059760</v>
      </c>
      <c r="BH255">
        <v>29160797</v>
      </c>
      <c r="BI255">
        <v>29258051</v>
      </c>
      <c r="BJ255">
        <v>29354853</v>
      </c>
      <c r="BK255">
        <v>29443240</v>
      </c>
      <c r="BL255">
        <v>29516170</v>
      </c>
      <c r="BM255">
        <v>29573210</v>
      </c>
      <c r="BN255">
        <v>29612448</v>
      </c>
      <c r="BO255">
        <v>29635138</v>
      </c>
      <c r="BP255">
        <v>29643480</v>
      </c>
      <c r="BQ255">
        <v>29636127</v>
      </c>
      <c r="BR255">
        <v>29613844</v>
      </c>
      <c r="BS255">
        <v>29579443</v>
      </c>
      <c r="BT255">
        <v>29533020</v>
      </c>
      <c r="BU255">
        <v>29473826</v>
      </c>
      <c r="BV255">
        <v>29404916</v>
      </c>
      <c r="BW255">
        <v>29325331</v>
      </c>
      <c r="BX255">
        <v>29239103</v>
      </c>
      <c r="BY255">
        <v>29145694</v>
      </c>
      <c r="BZ255">
        <v>29045851</v>
      </c>
      <c r="CA255">
        <v>28939512</v>
      </c>
      <c r="CB255">
        <v>28826868</v>
      </c>
      <c r="CC255">
        <v>28708662</v>
      </c>
      <c r="CD255">
        <v>28585573</v>
      </c>
      <c r="CE255">
        <v>28458404</v>
      </c>
      <c r="CF255">
        <v>28325050</v>
      </c>
      <c r="CG255">
        <v>28186940</v>
      </c>
      <c r="CH255">
        <v>28040630</v>
      </c>
    </row>
    <row r="256" spans="1:86" x14ac:dyDescent="0.3">
      <c r="A256">
        <v>1971</v>
      </c>
      <c r="B256" s="2">
        <v>10280949</v>
      </c>
      <c r="C256" s="2">
        <v>10280949</v>
      </c>
      <c r="D256" s="2">
        <v>10280949</v>
      </c>
    </row>
    <row r="257" spans="1:4" x14ac:dyDescent="0.3">
      <c r="A257">
        <v>1972</v>
      </c>
      <c r="B257" s="2">
        <v>10650065</v>
      </c>
      <c r="C257" s="2">
        <v>10650065</v>
      </c>
      <c r="D257" s="2">
        <v>10650065</v>
      </c>
    </row>
    <row r="258" spans="1:4" x14ac:dyDescent="0.3">
      <c r="A258">
        <v>1973</v>
      </c>
      <c r="B258" s="2">
        <v>11036363</v>
      </c>
      <c r="C258" s="2">
        <v>11036363</v>
      </c>
      <c r="D258" s="2">
        <v>11036363</v>
      </c>
    </row>
    <row r="259" spans="1:4" x14ac:dyDescent="0.3">
      <c r="A259">
        <v>1974</v>
      </c>
      <c r="B259" s="2">
        <v>11433795</v>
      </c>
      <c r="C259" s="2">
        <v>11433795</v>
      </c>
      <c r="D259" s="2">
        <v>11433795</v>
      </c>
    </row>
    <row r="260" spans="1:4" x14ac:dyDescent="0.3">
      <c r="A260">
        <v>1975</v>
      </c>
      <c r="B260" s="2">
        <v>11841572</v>
      </c>
      <c r="C260" s="2">
        <v>11841572</v>
      </c>
      <c r="D260" s="2">
        <v>11841572</v>
      </c>
    </row>
    <row r="261" spans="1:4" x14ac:dyDescent="0.3">
      <c r="A261">
        <v>1976</v>
      </c>
      <c r="B261" s="2">
        <v>12253832</v>
      </c>
      <c r="C261" s="2">
        <v>12253832</v>
      </c>
      <c r="D261" s="2">
        <v>12253832</v>
      </c>
    </row>
    <row r="262" spans="1:4" x14ac:dyDescent="0.3">
      <c r="A262">
        <v>1977</v>
      </c>
      <c r="B262" s="2">
        <v>12700410</v>
      </c>
      <c r="C262" s="2">
        <v>12700410</v>
      </c>
      <c r="D262" s="2">
        <v>12700410</v>
      </c>
    </row>
    <row r="263" spans="1:4" x14ac:dyDescent="0.3">
      <c r="A263">
        <v>1978</v>
      </c>
      <c r="B263" s="2">
        <v>13156995</v>
      </c>
      <c r="C263" s="2">
        <v>13156995</v>
      </c>
      <c r="D263" s="2">
        <v>13156995</v>
      </c>
    </row>
    <row r="264" spans="1:4" x14ac:dyDescent="0.3">
      <c r="A264">
        <v>1979</v>
      </c>
      <c r="B264" s="2">
        <v>13623967</v>
      </c>
      <c r="C264" s="2">
        <v>13623967</v>
      </c>
      <c r="D264" s="2">
        <v>13623967</v>
      </c>
    </row>
    <row r="265" spans="1:4" x14ac:dyDescent="0.3">
      <c r="A265">
        <v>1980</v>
      </c>
      <c r="B265" s="2">
        <v>14112718</v>
      </c>
      <c r="C265" s="2">
        <v>14112718</v>
      </c>
      <c r="D265" s="2">
        <v>14112718</v>
      </c>
    </row>
    <row r="266" spans="1:4" x14ac:dyDescent="0.3">
      <c r="A266">
        <v>1981</v>
      </c>
      <c r="B266" s="2">
        <v>14604853</v>
      </c>
      <c r="C266" s="2">
        <v>14604853</v>
      </c>
      <c r="D266" s="2">
        <v>14604853</v>
      </c>
    </row>
    <row r="267" spans="1:4" x14ac:dyDescent="0.3">
      <c r="A267">
        <v>1982</v>
      </c>
      <c r="B267" s="2">
        <v>15114356</v>
      </c>
      <c r="C267" s="2">
        <v>15114356</v>
      </c>
      <c r="D267" s="2">
        <v>15114356</v>
      </c>
    </row>
    <row r="268" spans="1:4" x14ac:dyDescent="0.3">
      <c r="A268">
        <v>1983</v>
      </c>
      <c r="B268" s="2">
        <v>15644446</v>
      </c>
      <c r="C268" s="2">
        <v>15644446</v>
      </c>
      <c r="D268" s="2">
        <v>15644446</v>
      </c>
    </row>
    <row r="269" spans="1:4" x14ac:dyDescent="0.3">
      <c r="A269">
        <v>1984</v>
      </c>
      <c r="B269" s="2">
        <v>16179961</v>
      </c>
      <c r="C269" s="2">
        <v>16179959</v>
      </c>
      <c r="D269" s="2">
        <v>16179961</v>
      </c>
    </row>
    <row r="270" spans="1:4" x14ac:dyDescent="0.3">
      <c r="A270">
        <v>1985</v>
      </c>
      <c r="B270" s="2">
        <v>16721575</v>
      </c>
      <c r="C270" s="2">
        <v>16721573</v>
      </c>
      <c r="D270" s="2">
        <v>16721577</v>
      </c>
    </row>
    <row r="271" spans="1:4" x14ac:dyDescent="0.3">
      <c r="A271">
        <v>1986</v>
      </c>
      <c r="B271" s="2">
        <v>17260580</v>
      </c>
      <c r="C271" s="2">
        <v>17260578</v>
      </c>
      <c r="D271" s="2">
        <v>17260582</v>
      </c>
    </row>
    <row r="272" spans="1:4" x14ac:dyDescent="0.3">
      <c r="A272">
        <v>1987</v>
      </c>
      <c r="B272" s="2">
        <v>17805720</v>
      </c>
      <c r="C272" s="2">
        <v>17805716</v>
      </c>
      <c r="D272" s="2">
        <v>17805722</v>
      </c>
    </row>
    <row r="273" spans="1:4" x14ac:dyDescent="0.3">
      <c r="A273">
        <v>1988</v>
      </c>
      <c r="B273" s="2">
        <v>18345316</v>
      </c>
      <c r="C273" s="2">
        <v>18345299</v>
      </c>
      <c r="D273" s="2">
        <v>18345332</v>
      </c>
    </row>
    <row r="274" spans="1:4" x14ac:dyDescent="0.3">
      <c r="A274">
        <v>1989</v>
      </c>
      <c r="B274" s="2">
        <v>18858484</v>
      </c>
      <c r="C274" s="2">
        <v>18858384</v>
      </c>
      <c r="D274" s="2">
        <v>18858572</v>
      </c>
    </row>
    <row r="275" spans="1:4" x14ac:dyDescent="0.3">
      <c r="A275">
        <v>1990</v>
      </c>
      <c r="B275" s="2">
        <v>19390833</v>
      </c>
      <c r="C275" s="2">
        <v>19390401</v>
      </c>
      <c r="D275" s="2">
        <v>19391201</v>
      </c>
    </row>
    <row r="276" spans="1:4" x14ac:dyDescent="0.3">
      <c r="A276">
        <v>1991</v>
      </c>
      <c r="B276" s="2">
        <v>19855292</v>
      </c>
      <c r="C276" s="2">
        <v>19854048</v>
      </c>
      <c r="D276" s="2">
        <v>19856368</v>
      </c>
    </row>
    <row r="277" spans="1:4" x14ac:dyDescent="0.3">
      <c r="A277">
        <v>1992</v>
      </c>
      <c r="B277" s="2">
        <v>20311008</v>
      </c>
      <c r="C277" s="2">
        <v>20308300</v>
      </c>
      <c r="D277" s="2">
        <v>20313328</v>
      </c>
    </row>
    <row r="278" spans="1:4" x14ac:dyDescent="0.3">
      <c r="A278">
        <v>1993</v>
      </c>
      <c r="B278" s="2">
        <v>20729906</v>
      </c>
      <c r="C278" s="2">
        <v>20724960</v>
      </c>
      <c r="D278" s="2">
        <v>20734188</v>
      </c>
    </row>
    <row r="279" spans="1:4" x14ac:dyDescent="0.3">
      <c r="A279">
        <v>1994</v>
      </c>
      <c r="B279" s="2">
        <v>21132381</v>
      </c>
      <c r="C279" s="2">
        <v>21124412</v>
      </c>
      <c r="D279" s="2">
        <v>21139037</v>
      </c>
    </row>
    <row r="280" spans="1:4" x14ac:dyDescent="0.3">
      <c r="A280">
        <v>1995</v>
      </c>
      <c r="B280" s="2">
        <v>21520573</v>
      </c>
      <c r="C280" s="2">
        <v>21509026</v>
      </c>
      <c r="D280" s="2">
        <v>21530795</v>
      </c>
    </row>
    <row r="281" spans="1:4" x14ac:dyDescent="0.3">
      <c r="A281">
        <v>1996</v>
      </c>
      <c r="B281" s="2">
        <v>21902264</v>
      </c>
      <c r="C281" s="2">
        <v>21885990</v>
      </c>
      <c r="D281" s="2">
        <v>21916753</v>
      </c>
    </row>
    <row r="282" spans="1:4" x14ac:dyDescent="0.3">
      <c r="A282">
        <v>1997</v>
      </c>
      <c r="B282" s="2">
        <v>22283204</v>
      </c>
      <c r="C282" s="2">
        <v>22261126</v>
      </c>
      <c r="D282" s="2">
        <v>22302148</v>
      </c>
    </row>
    <row r="283" spans="1:4" x14ac:dyDescent="0.3">
      <c r="A283">
        <v>1998</v>
      </c>
      <c r="B283" s="2">
        <v>22664596</v>
      </c>
      <c r="C283" s="2">
        <v>22637192</v>
      </c>
      <c r="D283" s="2">
        <v>22688351</v>
      </c>
    </row>
    <row r="284" spans="1:4" x14ac:dyDescent="0.3">
      <c r="A284">
        <v>1999</v>
      </c>
      <c r="B284" s="2">
        <v>23039158</v>
      </c>
      <c r="C284" s="2">
        <v>23005899</v>
      </c>
      <c r="D284" s="2">
        <v>23068444</v>
      </c>
    </row>
    <row r="285" spans="1:4" x14ac:dyDescent="0.3">
      <c r="A285">
        <v>2000</v>
      </c>
      <c r="B285" s="2">
        <v>23441559</v>
      </c>
      <c r="C285" s="2">
        <v>23402290</v>
      </c>
      <c r="D285" s="2">
        <v>23475452</v>
      </c>
    </row>
    <row r="286" spans="1:4" x14ac:dyDescent="0.3">
      <c r="A286">
        <v>2001</v>
      </c>
      <c r="B286" s="2">
        <v>23837463</v>
      </c>
      <c r="C286" s="2">
        <v>23792447</v>
      </c>
      <c r="D286" s="2">
        <v>23875007</v>
      </c>
    </row>
    <row r="287" spans="1:4" x14ac:dyDescent="0.3">
      <c r="A287">
        <v>2002</v>
      </c>
      <c r="B287" s="2">
        <v>24210882</v>
      </c>
      <c r="C287" s="2">
        <v>24161061</v>
      </c>
      <c r="D287" s="2">
        <v>24252880</v>
      </c>
    </row>
    <row r="288" spans="1:4" x14ac:dyDescent="0.3">
      <c r="A288">
        <v>2003</v>
      </c>
      <c r="B288" s="2">
        <v>24553022</v>
      </c>
      <c r="C288" s="2">
        <v>24499632</v>
      </c>
      <c r="D288" s="2">
        <v>24599796</v>
      </c>
    </row>
    <row r="289" spans="1:4" x14ac:dyDescent="0.3">
      <c r="A289">
        <v>2004</v>
      </c>
      <c r="B289" s="2">
        <v>24888132</v>
      </c>
      <c r="C289" s="2">
        <v>24829960</v>
      </c>
      <c r="D289" s="2">
        <v>24940383</v>
      </c>
    </row>
    <row r="290" spans="1:4" x14ac:dyDescent="0.3">
      <c r="A290">
        <v>2005</v>
      </c>
      <c r="B290" s="2">
        <v>25195443</v>
      </c>
      <c r="C290" s="2">
        <v>25132504</v>
      </c>
      <c r="D290" s="2">
        <v>25251332</v>
      </c>
    </row>
    <row r="291" spans="1:4" x14ac:dyDescent="0.3">
      <c r="A291">
        <v>2006</v>
      </c>
      <c r="B291" s="2">
        <v>25507167</v>
      </c>
      <c r="C291" s="2">
        <v>25442309</v>
      </c>
      <c r="D291" s="2">
        <v>25567218</v>
      </c>
    </row>
    <row r="292" spans="1:4" x14ac:dyDescent="0.3">
      <c r="A292">
        <v>2007</v>
      </c>
      <c r="B292" s="2">
        <v>25820795</v>
      </c>
      <c r="C292" s="2">
        <v>25751847</v>
      </c>
      <c r="D292" s="2">
        <v>25883101</v>
      </c>
    </row>
    <row r="293" spans="1:4" x14ac:dyDescent="0.3">
      <c r="A293">
        <v>2008</v>
      </c>
      <c r="B293" s="2">
        <v>26128147</v>
      </c>
      <c r="C293" s="2">
        <v>26055508</v>
      </c>
      <c r="D293" s="2">
        <v>26191779</v>
      </c>
    </row>
    <row r="294" spans="1:4" x14ac:dyDescent="0.3">
      <c r="A294">
        <v>2009</v>
      </c>
      <c r="B294" s="2">
        <v>26431650</v>
      </c>
      <c r="C294" s="2">
        <v>26352442</v>
      </c>
      <c r="D294" s="2">
        <v>26496391</v>
      </c>
    </row>
    <row r="295" spans="1:4" x14ac:dyDescent="0.3">
      <c r="A295">
        <v>2010</v>
      </c>
      <c r="B295" s="2">
        <v>26720951</v>
      </c>
      <c r="C295" s="2">
        <v>26636120</v>
      </c>
      <c r="D295" s="2">
        <v>26787613</v>
      </c>
    </row>
    <row r="296" spans="1:4" x14ac:dyDescent="0.3">
      <c r="A296">
        <v>2011</v>
      </c>
      <c r="B296" s="2">
        <v>27022091</v>
      </c>
      <c r="C296" s="2">
        <v>26931888</v>
      </c>
      <c r="D296" s="2">
        <v>27091215</v>
      </c>
    </row>
    <row r="297" spans="1:4" x14ac:dyDescent="0.3">
      <c r="A297">
        <v>2012</v>
      </c>
      <c r="B297" s="2">
        <v>27323855</v>
      </c>
      <c r="C297" s="2">
        <v>27232243</v>
      </c>
      <c r="D297" s="2">
        <v>27395294</v>
      </c>
    </row>
    <row r="298" spans="1:4" x14ac:dyDescent="0.3">
      <c r="A298">
        <v>2013</v>
      </c>
      <c r="B298" s="2">
        <v>27599226</v>
      </c>
      <c r="C298" s="2">
        <v>27506765</v>
      </c>
      <c r="D298" s="2">
        <v>27673945</v>
      </c>
    </row>
    <row r="299" spans="1:4" x14ac:dyDescent="0.3">
      <c r="A299">
        <v>2014</v>
      </c>
      <c r="B299" s="2">
        <v>27829036</v>
      </c>
      <c r="C299" s="2">
        <v>27731510</v>
      </c>
      <c r="D299" s="2">
        <v>27906375</v>
      </c>
    </row>
    <row r="300" spans="1:4" x14ac:dyDescent="0.3">
      <c r="A300">
        <v>2015</v>
      </c>
      <c r="B300" s="2">
        <v>28022319</v>
      </c>
      <c r="C300" s="2">
        <v>27919396</v>
      </c>
      <c r="D300" s="2">
        <v>28101383</v>
      </c>
    </row>
    <row r="301" spans="1:4" x14ac:dyDescent="0.3">
      <c r="A301">
        <v>2016</v>
      </c>
      <c r="B301" s="2">
        <v>28212399</v>
      </c>
      <c r="C301" s="2">
        <v>28106091</v>
      </c>
      <c r="D301" s="2">
        <v>28293358</v>
      </c>
    </row>
    <row r="302" spans="1:4" x14ac:dyDescent="0.3">
      <c r="A302">
        <v>2017</v>
      </c>
      <c r="B302" s="2">
        <v>28371494</v>
      </c>
      <c r="C302" s="2">
        <v>28264296</v>
      </c>
      <c r="D302" s="2">
        <v>28454140</v>
      </c>
    </row>
    <row r="303" spans="1:4" x14ac:dyDescent="0.3">
      <c r="A303">
        <v>2018</v>
      </c>
      <c r="B303" s="2">
        <v>28501786</v>
      </c>
      <c r="C303" s="2">
        <v>28393572</v>
      </c>
      <c r="D303" s="2">
        <v>28585846</v>
      </c>
    </row>
    <row r="304" spans="1:4" x14ac:dyDescent="0.3">
      <c r="A304">
        <v>2019</v>
      </c>
      <c r="B304" s="2">
        <v>28619459</v>
      </c>
      <c r="C304" s="2">
        <v>28510351</v>
      </c>
      <c r="D304" s="2">
        <v>28704724</v>
      </c>
    </row>
    <row r="305" spans="1:4" x14ac:dyDescent="0.3">
      <c r="A305">
        <v>2020</v>
      </c>
      <c r="B305" s="2">
        <v>28748466</v>
      </c>
      <c r="C305" s="2">
        <v>28639284</v>
      </c>
      <c r="D305" s="2">
        <v>28834814</v>
      </c>
    </row>
    <row r="306" spans="1:4" x14ac:dyDescent="0.3">
      <c r="A306">
        <v>2021</v>
      </c>
      <c r="B306" s="2">
        <v>28836143</v>
      </c>
      <c r="C306" s="2">
        <v>28726565</v>
      </c>
      <c r="D306" s="2">
        <v>28922222</v>
      </c>
    </row>
    <row r="307" spans="1:4" x14ac:dyDescent="0.3">
      <c r="A307">
        <v>2022</v>
      </c>
      <c r="B307" s="2">
        <v>28950474</v>
      </c>
      <c r="C307" s="2">
        <v>28840601</v>
      </c>
      <c r="D307" s="2">
        <v>29037613</v>
      </c>
    </row>
    <row r="308" spans="1:4" x14ac:dyDescent="0.3">
      <c r="A308">
        <v>2023</v>
      </c>
      <c r="B308" s="2">
        <v>29059760</v>
      </c>
      <c r="C308" s="2">
        <v>28950504</v>
      </c>
      <c r="D308" s="2">
        <v>29148637</v>
      </c>
    </row>
    <row r="309" spans="1:4" x14ac:dyDescent="0.3">
      <c r="A309">
        <v>2024</v>
      </c>
      <c r="B309" s="2">
        <v>29160797</v>
      </c>
      <c r="C309" s="2">
        <v>29049237</v>
      </c>
      <c r="D309" s="2">
        <v>29249816</v>
      </c>
    </row>
    <row r="310" spans="1:4" x14ac:dyDescent="0.3">
      <c r="A310">
        <v>2025</v>
      </c>
      <c r="B310" s="2">
        <v>29258051</v>
      </c>
      <c r="C310" s="2">
        <v>29143592</v>
      </c>
      <c r="D310" s="2">
        <v>29346951</v>
      </c>
    </row>
    <row r="311" spans="1:4" x14ac:dyDescent="0.3">
      <c r="A311">
        <v>2026</v>
      </c>
      <c r="B311" s="2">
        <v>29354853</v>
      </c>
      <c r="C311" s="2">
        <v>29241168</v>
      </c>
      <c r="D311" s="2">
        <v>29443085</v>
      </c>
    </row>
    <row r="312" spans="1:4" x14ac:dyDescent="0.3">
      <c r="A312">
        <v>2027</v>
      </c>
      <c r="B312" s="2">
        <v>29443240</v>
      </c>
      <c r="C312" s="2">
        <v>29330343</v>
      </c>
      <c r="D312" s="2">
        <v>29532807</v>
      </c>
    </row>
    <row r="313" spans="1:4" x14ac:dyDescent="0.3">
      <c r="A313">
        <v>2028</v>
      </c>
      <c r="B313" s="2">
        <v>29516170</v>
      </c>
      <c r="C313" s="2">
        <v>29404170</v>
      </c>
      <c r="D313" s="2">
        <v>29606852</v>
      </c>
    </row>
    <row r="314" spans="1:4" x14ac:dyDescent="0.3">
      <c r="A314">
        <v>2029</v>
      </c>
      <c r="B314" s="2">
        <v>29573210</v>
      </c>
      <c r="C314" s="2">
        <v>29461394</v>
      </c>
      <c r="D314" s="2">
        <v>29664209</v>
      </c>
    </row>
    <row r="315" spans="1:4" x14ac:dyDescent="0.3">
      <c r="A315">
        <v>2030</v>
      </c>
      <c r="B315" s="2">
        <v>29612448</v>
      </c>
      <c r="C315" s="2">
        <v>29496859</v>
      </c>
      <c r="D315" s="2">
        <v>29702173</v>
      </c>
    </row>
    <row r="316" spans="1:4" x14ac:dyDescent="0.3">
      <c r="A316">
        <v>2031</v>
      </c>
      <c r="B316" s="2">
        <v>29635138</v>
      </c>
      <c r="C316" s="2">
        <v>29520767</v>
      </c>
      <c r="D316" s="2">
        <v>29723917</v>
      </c>
    </row>
    <row r="317" spans="1:4" x14ac:dyDescent="0.3">
      <c r="A317">
        <v>2032</v>
      </c>
      <c r="B317" s="2">
        <v>29643480</v>
      </c>
      <c r="C317" s="2">
        <v>29531333</v>
      </c>
      <c r="D317" s="2">
        <v>29732087</v>
      </c>
    </row>
    <row r="318" spans="1:4" x14ac:dyDescent="0.3">
      <c r="A318">
        <v>2033</v>
      </c>
      <c r="B318" s="2">
        <v>29636127</v>
      </c>
      <c r="C318" s="2">
        <v>29523974</v>
      </c>
      <c r="D318" s="2">
        <v>29725221</v>
      </c>
    </row>
    <row r="319" spans="1:4" x14ac:dyDescent="0.3">
      <c r="A319">
        <v>2034</v>
      </c>
      <c r="B319" s="2">
        <v>29613844</v>
      </c>
      <c r="C319" s="2">
        <v>29503657</v>
      </c>
      <c r="D319" s="2">
        <v>29703431</v>
      </c>
    </row>
    <row r="320" spans="1:4" x14ac:dyDescent="0.3">
      <c r="A320">
        <v>2035</v>
      </c>
      <c r="B320" s="2">
        <v>29579443</v>
      </c>
      <c r="C320" s="2">
        <v>29468541</v>
      </c>
      <c r="D320" s="2">
        <v>29670230</v>
      </c>
    </row>
    <row r="321" spans="1:4" x14ac:dyDescent="0.3">
      <c r="A321">
        <v>2036</v>
      </c>
      <c r="B321" s="2">
        <v>29533020</v>
      </c>
      <c r="C321" s="2">
        <v>29421096</v>
      </c>
      <c r="D321" s="2">
        <v>29624716</v>
      </c>
    </row>
    <row r="322" spans="1:4" x14ac:dyDescent="0.3">
      <c r="A322">
        <v>2037</v>
      </c>
      <c r="B322" s="2">
        <v>29473826</v>
      </c>
      <c r="C322" s="2">
        <v>29360669</v>
      </c>
      <c r="D322" s="2">
        <v>29566024</v>
      </c>
    </row>
    <row r="323" spans="1:4" x14ac:dyDescent="0.3">
      <c r="A323">
        <v>2038</v>
      </c>
      <c r="B323" s="2">
        <v>29404916</v>
      </c>
      <c r="C323" s="2">
        <v>29289641</v>
      </c>
      <c r="D323" s="2">
        <v>29496522</v>
      </c>
    </row>
    <row r="324" spans="1:4" x14ac:dyDescent="0.3">
      <c r="A324">
        <v>2039</v>
      </c>
      <c r="B324" s="2">
        <v>29325331</v>
      </c>
      <c r="C324" s="2">
        <v>29208990</v>
      </c>
      <c r="D324" s="2">
        <v>29417215</v>
      </c>
    </row>
    <row r="325" spans="1:4" x14ac:dyDescent="0.3">
      <c r="A325">
        <v>2040</v>
      </c>
      <c r="B325" s="2">
        <v>29239103</v>
      </c>
      <c r="C325" s="2">
        <v>29123339</v>
      </c>
      <c r="D325" s="2">
        <v>29332755</v>
      </c>
    </row>
    <row r="326" spans="1:4" x14ac:dyDescent="0.3">
      <c r="A326">
        <v>2041</v>
      </c>
      <c r="B326" s="2">
        <v>29145694</v>
      </c>
      <c r="C326" s="2">
        <v>29028889</v>
      </c>
      <c r="D326" s="2">
        <v>29238861</v>
      </c>
    </row>
    <row r="327" spans="1:4" x14ac:dyDescent="0.3">
      <c r="A327">
        <v>2042</v>
      </c>
      <c r="B327" s="2">
        <v>29045851</v>
      </c>
      <c r="C327" s="2">
        <v>28927911</v>
      </c>
      <c r="D327" s="2">
        <v>29138705</v>
      </c>
    </row>
    <row r="328" spans="1:4" x14ac:dyDescent="0.3">
      <c r="A328">
        <v>2043</v>
      </c>
      <c r="B328" s="2">
        <v>28939512</v>
      </c>
      <c r="C328" s="2">
        <v>28819809</v>
      </c>
      <c r="D328" s="2">
        <v>29030459</v>
      </c>
    </row>
    <row r="329" spans="1:4" x14ac:dyDescent="0.3">
      <c r="A329">
        <v>2044</v>
      </c>
      <c r="B329" s="2">
        <v>28826868</v>
      </c>
      <c r="C329" s="2">
        <v>28706203</v>
      </c>
      <c r="D329" s="2">
        <v>28915886</v>
      </c>
    </row>
    <row r="330" spans="1:4" x14ac:dyDescent="0.3">
      <c r="A330">
        <v>2045</v>
      </c>
      <c r="B330" s="2">
        <v>28708662</v>
      </c>
      <c r="C330" s="2">
        <v>28586769</v>
      </c>
      <c r="D330" s="2">
        <v>28795289</v>
      </c>
    </row>
    <row r="331" spans="1:4" x14ac:dyDescent="0.3">
      <c r="A331">
        <v>2046</v>
      </c>
      <c r="B331" s="2">
        <v>28585573</v>
      </c>
      <c r="C331" s="2">
        <v>28462759</v>
      </c>
      <c r="D331" s="2">
        <v>28669638</v>
      </c>
    </row>
    <row r="332" spans="1:4" x14ac:dyDescent="0.3">
      <c r="A332">
        <v>2047</v>
      </c>
      <c r="B332" s="2">
        <v>28458404</v>
      </c>
      <c r="C332" s="2">
        <v>28336960</v>
      </c>
      <c r="D332" s="2">
        <v>28540096</v>
      </c>
    </row>
    <row r="333" spans="1:4" x14ac:dyDescent="0.3">
      <c r="A333">
        <v>2048</v>
      </c>
      <c r="B333" s="2">
        <v>28325050</v>
      </c>
      <c r="C333" s="2">
        <v>28204775</v>
      </c>
      <c r="D333" s="2">
        <v>28406297</v>
      </c>
    </row>
    <row r="334" spans="1:4" x14ac:dyDescent="0.3">
      <c r="A334">
        <v>2049</v>
      </c>
      <c r="B334" s="2">
        <v>28186940</v>
      </c>
      <c r="C334" s="2">
        <v>28068339</v>
      </c>
      <c r="D334" s="2">
        <v>28268068</v>
      </c>
    </row>
    <row r="335" spans="1:4" x14ac:dyDescent="0.3">
      <c r="A335">
        <v>2050</v>
      </c>
      <c r="B335" s="2">
        <v>28040630</v>
      </c>
      <c r="C335" s="2">
        <v>27923515</v>
      </c>
      <c r="D335" s="2">
        <v>28121523</v>
      </c>
    </row>
    <row r="337" spans="1:86" x14ac:dyDescent="0.3">
      <c r="A337" t="s">
        <v>66</v>
      </c>
    </row>
    <row r="338" spans="1:86" x14ac:dyDescent="0.3">
      <c r="B338" t="s">
        <v>38</v>
      </c>
      <c r="C338" t="s">
        <v>39</v>
      </c>
      <c r="D338" t="s">
        <v>40</v>
      </c>
      <c r="F338" cm="1">
        <f t="array" ref="F338:CH339">TRANSPOSE(A339:B419)</f>
        <v>1970</v>
      </c>
      <c r="G338">
        <v>1971</v>
      </c>
      <c r="H338">
        <v>1972</v>
      </c>
      <c r="I338">
        <v>1973</v>
      </c>
      <c r="J338">
        <v>1974</v>
      </c>
      <c r="K338">
        <v>1975</v>
      </c>
      <c r="L338">
        <v>1976</v>
      </c>
      <c r="M338">
        <v>1977</v>
      </c>
      <c r="N338">
        <v>1978</v>
      </c>
      <c r="O338">
        <v>1979</v>
      </c>
      <c r="P338">
        <v>1980</v>
      </c>
      <c r="Q338">
        <v>1981</v>
      </c>
      <c r="R338">
        <v>1982</v>
      </c>
      <c r="S338">
        <v>1983</v>
      </c>
      <c r="T338">
        <v>1984</v>
      </c>
      <c r="U338">
        <v>1985</v>
      </c>
      <c r="V338">
        <v>1986</v>
      </c>
      <c r="W338">
        <v>1987</v>
      </c>
      <c r="X338">
        <v>1988</v>
      </c>
      <c r="Y338">
        <v>1989</v>
      </c>
      <c r="Z338">
        <v>1990</v>
      </c>
      <c r="AA338">
        <v>1991</v>
      </c>
      <c r="AB338">
        <v>1992</v>
      </c>
      <c r="AC338">
        <v>1993</v>
      </c>
      <c r="AD338">
        <v>1994</v>
      </c>
      <c r="AE338">
        <v>1995</v>
      </c>
      <c r="AF338">
        <v>1996</v>
      </c>
      <c r="AG338">
        <v>1997</v>
      </c>
      <c r="AH338">
        <v>1998</v>
      </c>
      <c r="AI338">
        <v>1999</v>
      </c>
      <c r="AJ338">
        <v>2000</v>
      </c>
      <c r="AK338">
        <v>2001</v>
      </c>
      <c r="AL338">
        <v>2002</v>
      </c>
      <c r="AM338">
        <v>2003</v>
      </c>
      <c r="AN338">
        <v>2004</v>
      </c>
      <c r="AO338">
        <v>2005</v>
      </c>
      <c r="AP338">
        <v>2006</v>
      </c>
      <c r="AQ338">
        <v>2007</v>
      </c>
      <c r="AR338">
        <v>2008</v>
      </c>
      <c r="AS338">
        <v>2009</v>
      </c>
      <c r="AT338">
        <v>2010</v>
      </c>
      <c r="AU338">
        <v>2011</v>
      </c>
      <c r="AV338">
        <v>2012</v>
      </c>
      <c r="AW338">
        <v>2013</v>
      </c>
      <c r="AX338">
        <v>2014</v>
      </c>
      <c r="AY338">
        <v>2015</v>
      </c>
      <c r="AZ338">
        <v>2016</v>
      </c>
      <c r="BA338">
        <v>2017</v>
      </c>
      <c r="BB338">
        <v>2018</v>
      </c>
      <c r="BC338">
        <v>2019</v>
      </c>
      <c r="BD338">
        <v>2020</v>
      </c>
      <c r="BE338">
        <v>2021</v>
      </c>
      <c r="BF338">
        <v>2022</v>
      </c>
      <c r="BG338">
        <v>2023</v>
      </c>
      <c r="BH338">
        <v>2024</v>
      </c>
      <c r="BI338">
        <v>2025</v>
      </c>
      <c r="BJ338">
        <v>2026</v>
      </c>
      <c r="BK338">
        <v>2027</v>
      </c>
      <c r="BL338">
        <v>2028</v>
      </c>
      <c r="BM338">
        <v>2029</v>
      </c>
      <c r="BN338">
        <v>2030</v>
      </c>
      <c r="BO338">
        <v>2031</v>
      </c>
      <c r="BP338">
        <v>2032</v>
      </c>
      <c r="BQ338">
        <v>2033</v>
      </c>
      <c r="BR338">
        <v>2034</v>
      </c>
      <c r="BS338">
        <v>2035</v>
      </c>
      <c r="BT338">
        <v>2036</v>
      </c>
      <c r="BU338">
        <v>2037</v>
      </c>
      <c r="BV338">
        <v>2038</v>
      </c>
      <c r="BW338">
        <v>2039</v>
      </c>
      <c r="BX338">
        <v>2040</v>
      </c>
      <c r="BY338">
        <v>2041</v>
      </c>
      <c r="BZ338">
        <v>2042</v>
      </c>
      <c r="CA338">
        <v>2043</v>
      </c>
      <c r="CB338">
        <v>2044</v>
      </c>
      <c r="CC338">
        <v>2045</v>
      </c>
      <c r="CD338">
        <v>2046</v>
      </c>
      <c r="CE338">
        <v>2047</v>
      </c>
      <c r="CF338">
        <v>2048</v>
      </c>
      <c r="CG338">
        <v>2049</v>
      </c>
      <c r="CH338">
        <v>2050</v>
      </c>
    </row>
    <row r="339" spans="1:86" x14ac:dyDescent="0.3">
      <c r="A339">
        <v>1970</v>
      </c>
      <c r="B339" s="2">
        <v>10189083</v>
      </c>
      <c r="C339" s="2">
        <v>10189083</v>
      </c>
      <c r="D339" s="2">
        <v>10189083</v>
      </c>
      <c r="F339">
        <v>10189083</v>
      </c>
      <c r="G339">
        <v>10533620</v>
      </c>
      <c r="H339">
        <v>10903140</v>
      </c>
      <c r="I339">
        <v>11291197</v>
      </c>
      <c r="J339">
        <v>11690863</v>
      </c>
      <c r="K339">
        <v>12101807</v>
      </c>
      <c r="L339">
        <v>12517326</v>
      </c>
      <c r="M339">
        <v>12968303</v>
      </c>
      <c r="N339">
        <v>13431734</v>
      </c>
      <c r="O339">
        <v>13908825</v>
      </c>
      <c r="P339">
        <v>14410447</v>
      </c>
      <c r="Q339">
        <v>14915594</v>
      </c>
      <c r="R339">
        <v>15435013</v>
      </c>
      <c r="S339">
        <v>15972899</v>
      </c>
      <c r="T339">
        <v>16515497</v>
      </c>
      <c r="U339">
        <v>17062892</v>
      </c>
      <c r="V339">
        <v>17607118</v>
      </c>
      <c r="W339">
        <v>18154902</v>
      </c>
      <c r="X339">
        <v>18699606</v>
      </c>
      <c r="Y339">
        <v>19220875</v>
      </c>
      <c r="Z339">
        <v>19829398</v>
      </c>
      <c r="AA339">
        <v>20353619</v>
      </c>
      <c r="AB339" s="2">
        <v>20915204</v>
      </c>
      <c r="AC339" s="2">
        <v>21444341</v>
      </c>
      <c r="AD339" s="2">
        <v>21964629</v>
      </c>
      <c r="AE339" s="2">
        <v>22437788</v>
      </c>
      <c r="AF339" s="2">
        <v>22918702</v>
      </c>
      <c r="AG339" s="2">
        <v>23403031</v>
      </c>
      <c r="AH339" s="2">
        <v>23879000</v>
      </c>
      <c r="AI339" s="2">
        <v>24345493</v>
      </c>
      <c r="AJ339" s="2">
        <v>24794508</v>
      </c>
      <c r="AK339" s="2">
        <v>25221109</v>
      </c>
      <c r="AL339" s="2">
        <v>25620587</v>
      </c>
      <c r="AM339" s="2">
        <v>25984537</v>
      </c>
      <c r="AN339" s="2">
        <v>26333162</v>
      </c>
      <c r="AO339" s="2">
        <v>26658498</v>
      </c>
      <c r="AP339" s="2">
        <v>26990137</v>
      </c>
      <c r="AQ339" s="2">
        <v>27330104</v>
      </c>
      <c r="AR339" s="2">
        <v>27671481</v>
      </c>
      <c r="AS339" s="2">
        <v>28013346</v>
      </c>
      <c r="AT339" s="2">
        <v>28361951</v>
      </c>
      <c r="AU339" s="2">
        <v>28717353</v>
      </c>
      <c r="AV339" s="2">
        <v>29069186</v>
      </c>
      <c r="AW339" s="2">
        <v>29394109</v>
      </c>
      <c r="AX339" s="2">
        <v>29675006</v>
      </c>
      <c r="AY339" s="2">
        <v>29921553</v>
      </c>
      <c r="AZ339" s="2">
        <v>30173231</v>
      </c>
      <c r="BA339" s="2">
        <v>30393865</v>
      </c>
      <c r="BB339" s="2">
        <v>30587721</v>
      </c>
      <c r="BC339" s="2">
        <v>30769035</v>
      </c>
      <c r="BD339" s="2">
        <v>30961291</v>
      </c>
      <c r="BE339" s="2">
        <v>31114194</v>
      </c>
      <c r="BF339" s="2">
        <v>31282409</v>
      </c>
      <c r="BG339" s="2">
        <v>31443039</v>
      </c>
      <c r="BH339">
        <v>31592825</v>
      </c>
      <c r="BI339">
        <v>31736021</v>
      </c>
      <c r="BJ339">
        <v>31875548</v>
      </c>
      <c r="BK339">
        <v>32003859</v>
      </c>
      <c r="BL339">
        <v>32114149</v>
      </c>
      <c r="BM339">
        <v>32205836</v>
      </c>
      <c r="BN339">
        <v>32276760</v>
      </c>
      <c r="BO339">
        <v>32328418</v>
      </c>
      <c r="BP339">
        <v>32363030</v>
      </c>
      <c r="BQ339">
        <v>32379299</v>
      </c>
      <c r="BR339">
        <v>32377759</v>
      </c>
      <c r="BS339">
        <v>32361357</v>
      </c>
      <c r="BT339">
        <v>32329837</v>
      </c>
      <c r="BU339">
        <v>32283025</v>
      </c>
      <c r="BV339">
        <v>32223554</v>
      </c>
      <c r="BW339">
        <v>32150488</v>
      </c>
      <c r="BX339">
        <v>32067569</v>
      </c>
      <c r="BY339">
        <v>31974310</v>
      </c>
      <c r="BZ339">
        <v>31871523</v>
      </c>
      <c r="CA339">
        <v>31759058</v>
      </c>
      <c r="CB339">
        <v>31637097</v>
      </c>
      <c r="CC339">
        <v>31506489</v>
      </c>
      <c r="CD339">
        <v>31367831</v>
      </c>
      <c r="CE339">
        <v>31221947</v>
      </c>
      <c r="CF339">
        <v>31067364</v>
      </c>
      <c r="CG339">
        <v>30905306</v>
      </c>
      <c r="CH339">
        <v>30732984</v>
      </c>
    </row>
    <row r="340" spans="1:86" x14ac:dyDescent="0.3">
      <c r="A340">
        <v>1971</v>
      </c>
      <c r="B340" s="2">
        <v>10533620</v>
      </c>
      <c r="C340" s="2">
        <v>10533620</v>
      </c>
      <c r="D340" s="2">
        <v>10533620</v>
      </c>
    </row>
    <row r="341" spans="1:86" x14ac:dyDescent="0.3">
      <c r="A341">
        <v>1972</v>
      </c>
      <c r="B341" s="2">
        <v>10903140</v>
      </c>
      <c r="C341" s="2">
        <v>10903140</v>
      </c>
      <c r="D341" s="2">
        <v>10903140</v>
      </c>
    </row>
    <row r="342" spans="1:86" x14ac:dyDescent="0.3">
      <c r="A342">
        <v>1973</v>
      </c>
      <c r="B342" s="2">
        <v>11291197</v>
      </c>
      <c r="C342" s="2">
        <v>11291197</v>
      </c>
      <c r="D342" s="2">
        <v>11291197</v>
      </c>
    </row>
    <row r="343" spans="1:86" x14ac:dyDescent="0.3">
      <c r="A343">
        <v>1974</v>
      </c>
      <c r="B343" s="2">
        <v>11690863</v>
      </c>
      <c r="C343" s="2">
        <v>11690863</v>
      </c>
      <c r="D343" s="2">
        <v>11690863</v>
      </c>
    </row>
    <row r="344" spans="1:86" x14ac:dyDescent="0.3">
      <c r="A344">
        <v>1975</v>
      </c>
      <c r="B344" s="2">
        <v>12101807</v>
      </c>
      <c r="C344" s="2">
        <v>12101807</v>
      </c>
      <c r="D344" s="2">
        <v>12101807</v>
      </c>
    </row>
    <row r="345" spans="1:86" x14ac:dyDescent="0.3">
      <c r="A345">
        <v>1976</v>
      </c>
      <c r="B345" s="2">
        <v>12517326</v>
      </c>
      <c r="C345" s="2">
        <v>12517326</v>
      </c>
      <c r="D345" s="2">
        <v>12517326</v>
      </c>
    </row>
    <row r="346" spans="1:86" x14ac:dyDescent="0.3">
      <c r="A346">
        <v>1977</v>
      </c>
      <c r="B346" s="2">
        <v>12968303</v>
      </c>
      <c r="C346" s="2">
        <v>12968303</v>
      </c>
      <c r="D346" s="2">
        <v>12968303</v>
      </c>
    </row>
    <row r="347" spans="1:86" x14ac:dyDescent="0.3">
      <c r="A347">
        <v>1978</v>
      </c>
      <c r="B347" s="2">
        <v>13431734</v>
      </c>
      <c r="C347" s="2">
        <v>13431734</v>
      </c>
      <c r="D347" s="2">
        <v>13431734</v>
      </c>
    </row>
    <row r="348" spans="1:86" x14ac:dyDescent="0.3">
      <c r="A348">
        <v>1979</v>
      </c>
      <c r="B348" s="2">
        <v>13908825</v>
      </c>
      <c r="C348" s="2">
        <v>13908825</v>
      </c>
      <c r="D348" s="2">
        <v>13908825</v>
      </c>
    </row>
    <row r="349" spans="1:86" x14ac:dyDescent="0.3">
      <c r="A349">
        <v>1980</v>
      </c>
      <c r="B349" s="2">
        <v>14410447</v>
      </c>
      <c r="C349" s="2">
        <v>14410447</v>
      </c>
      <c r="D349" s="2">
        <v>14410447</v>
      </c>
    </row>
    <row r="350" spans="1:86" x14ac:dyDescent="0.3">
      <c r="A350">
        <v>1981</v>
      </c>
      <c r="B350" s="2">
        <v>14915594</v>
      </c>
      <c r="C350" s="2">
        <v>14915594</v>
      </c>
      <c r="D350" s="2">
        <v>14915594</v>
      </c>
    </row>
    <row r="351" spans="1:86" x14ac:dyDescent="0.3">
      <c r="A351">
        <v>1982</v>
      </c>
      <c r="B351" s="2">
        <v>15435013</v>
      </c>
      <c r="C351" s="2">
        <v>15435013</v>
      </c>
      <c r="D351" s="2">
        <v>15435013</v>
      </c>
    </row>
    <row r="352" spans="1:86" x14ac:dyDescent="0.3">
      <c r="A352">
        <v>1983</v>
      </c>
      <c r="B352" s="2">
        <v>15972899</v>
      </c>
      <c r="C352" s="2">
        <v>15972899</v>
      </c>
      <c r="D352" s="2">
        <v>15972899</v>
      </c>
    </row>
    <row r="353" spans="1:4" x14ac:dyDescent="0.3">
      <c r="A353">
        <v>1984</v>
      </c>
      <c r="B353" s="2">
        <v>16515497</v>
      </c>
      <c r="C353" s="2">
        <v>16515496</v>
      </c>
      <c r="D353" s="2">
        <v>16515497</v>
      </c>
    </row>
    <row r="354" spans="1:4" x14ac:dyDescent="0.3">
      <c r="A354">
        <v>1985</v>
      </c>
      <c r="B354" s="2">
        <v>17062892</v>
      </c>
      <c r="C354" s="2">
        <v>17062892</v>
      </c>
      <c r="D354" s="2">
        <v>17062892</v>
      </c>
    </row>
    <row r="355" spans="1:4" x14ac:dyDescent="0.3">
      <c r="A355">
        <v>1986</v>
      </c>
      <c r="B355" s="2">
        <v>17607118</v>
      </c>
      <c r="C355" s="2">
        <v>17607118</v>
      </c>
      <c r="D355" s="2">
        <v>17607120</v>
      </c>
    </row>
    <row r="356" spans="1:4" x14ac:dyDescent="0.3">
      <c r="A356">
        <v>1987</v>
      </c>
      <c r="B356" s="2">
        <v>18154902</v>
      </c>
      <c r="C356" s="2">
        <v>18154900</v>
      </c>
      <c r="D356" s="2">
        <v>18154904</v>
      </c>
    </row>
    <row r="357" spans="1:4" x14ac:dyDescent="0.3">
      <c r="A357">
        <v>1988</v>
      </c>
      <c r="B357" s="2">
        <v>18699606</v>
      </c>
      <c r="C357" s="2">
        <v>18699602</v>
      </c>
      <c r="D357" s="2">
        <v>18699610</v>
      </c>
    </row>
    <row r="358" spans="1:4" x14ac:dyDescent="0.3">
      <c r="A358">
        <v>1989</v>
      </c>
      <c r="B358" s="2">
        <v>19220875</v>
      </c>
      <c r="C358" s="2">
        <v>19220865</v>
      </c>
      <c r="D358" s="2">
        <v>19220885</v>
      </c>
    </row>
    <row r="359" spans="1:4" x14ac:dyDescent="0.3">
      <c r="A359">
        <v>1990</v>
      </c>
      <c r="B359" s="2">
        <v>19829398</v>
      </c>
      <c r="C359" s="2">
        <v>19829342</v>
      </c>
      <c r="D359" s="2">
        <v>19829446</v>
      </c>
    </row>
    <row r="360" spans="1:4" x14ac:dyDescent="0.3">
      <c r="A360">
        <v>1991</v>
      </c>
      <c r="B360" s="2">
        <v>20353619</v>
      </c>
      <c r="C360" s="2">
        <v>20353431</v>
      </c>
      <c r="D360" s="2">
        <v>20353779</v>
      </c>
    </row>
    <row r="361" spans="1:4" x14ac:dyDescent="0.3">
      <c r="A361">
        <v>1992</v>
      </c>
      <c r="B361" s="2">
        <v>20915204</v>
      </c>
      <c r="C361" s="2">
        <v>20914752</v>
      </c>
      <c r="D361" s="2">
        <v>20915604</v>
      </c>
    </row>
    <row r="362" spans="1:4" x14ac:dyDescent="0.3">
      <c r="A362">
        <v>1993</v>
      </c>
      <c r="B362" s="2">
        <v>21444341</v>
      </c>
      <c r="C362" s="2">
        <v>21443431</v>
      </c>
      <c r="D362" s="2">
        <v>21445179</v>
      </c>
    </row>
    <row r="363" spans="1:4" x14ac:dyDescent="0.3">
      <c r="A363">
        <v>1994</v>
      </c>
      <c r="B363" s="2">
        <v>21964629</v>
      </c>
      <c r="C363" s="2">
        <v>21962969</v>
      </c>
      <c r="D363" s="2">
        <v>21966145</v>
      </c>
    </row>
    <row r="364" spans="1:4" x14ac:dyDescent="0.3">
      <c r="A364">
        <v>1995</v>
      </c>
      <c r="B364" s="2">
        <v>22437788</v>
      </c>
      <c r="C364" s="2">
        <v>22435019</v>
      </c>
      <c r="D364" s="2">
        <v>22440188</v>
      </c>
    </row>
    <row r="365" spans="1:4" x14ac:dyDescent="0.3">
      <c r="A365">
        <v>1996</v>
      </c>
      <c r="B365" s="2">
        <v>22918702</v>
      </c>
      <c r="C365" s="2">
        <v>22914489</v>
      </c>
      <c r="D365" s="2">
        <v>22922492</v>
      </c>
    </row>
    <row r="366" spans="1:4" x14ac:dyDescent="0.3">
      <c r="A366">
        <v>1997</v>
      </c>
      <c r="B366" s="2">
        <v>23403031</v>
      </c>
      <c r="C366" s="2">
        <v>23396873</v>
      </c>
      <c r="D366" s="2">
        <v>23408506</v>
      </c>
    </row>
    <row r="367" spans="1:4" x14ac:dyDescent="0.3">
      <c r="A367">
        <v>1998</v>
      </c>
      <c r="B367" s="2">
        <v>23879000</v>
      </c>
      <c r="C367" s="2">
        <v>23870621</v>
      </c>
      <c r="D367" s="2">
        <v>23886453</v>
      </c>
    </row>
    <row r="368" spans="1:4" x14ac:dyDescent="0.3">
      <c r="A368">
        <v>1999</v>
      </c>
      <c r="B368" s="2">
        <v>24345493</v>
      </c>
      <c r="C368" s="2">
        <v>24334643</v>
      </c>
      <c r="D368" s="2">
        <v>24355279</v>
      </c>
    </row>
    <row r="369" spans="1:4" x14ac:dyDescent="0.3">
      <c r="A369">
        <v>2000</v>
      </c>
      <c r="B369" s="2">
        <v>24794508</v>
      </c>
      <c r="C369" s="2">
        <v>24780866</v>
      </c>
      <c r="D369" s="2">
        <v>24806929</v>
      </c>
    </row>
    <row r="370" spans="1:4" x14ac:dyDescent="0.3">
      <c r="A370">
        <v>2001</v>
      </c>
      <c r="B370" s="2">
        <v>25221109</v>
      </c>
      <c r="C370" s="2">
        <v>25204505</v>
      </c>
      <c r="D370" s="2">
        <v>25236426</v>
      </c>
    </row>
    <row r="371" spans="1:4" x14ac:dyDescent="0.3">
      <c r="A371">
        <v>2002</v>
      </c>
      <c r="B371" s="2">
        <v>25620587</v>
      </c>
      <c r="C371" s="2">
        <v>25600566</v>
      </c>
      <c r="D371" s="2">
        <v>25638982</v>
      </c>
    </row>
    <row r="372" spans="1:4" x14ac:dyDescent="0.3">
      <c r="A372">
        <v>2003</v>
      </c>
      <c r="B372" s="2">
        <v>25984537</v>
      </c>
      <c r="C372" s="2">
        <v>25961043</v>
      </c>
      <c r="D372" s="2">
        <v>26006628</v>
      </c>
    </row>
    <row r="373" spans="1:4" x14ac:dyDescent="0.3">
      <c r="A373">
        <v>2004</v>
      </c>
      <c r="B373" s="2">
        <v>26333162</v>
      </c>
      <c r="C373" s="2">
        <v>26305645</v>
      </c>
      <c r="D373" s="2">
        <v>26358486</v>
      </c>
    </row>
    <row r="374" spans="1:4" x14ac:dyDescent="0.3">
      <c r="A374">
        <v>2005</v>
      </c>
      <c r="B374" s="2">
        <v>26658498</v>
      </c>
      <c r="C374" s="2">
        <v>26625278</v>
      </c>
      <c r="D374" s="2">
        <v>26686136</v>
      </c>
    </row>
    <row r="375" spans="1:4" x14ac:dyDescent="0.3">
      <c r="A375">
        <v>2006</v>
      </c>
      <c r="B375" s="2">
        <v>26990137</v>
      </c>
      <c r="C375" s="2">
        <v>26953260</v>
      </c>
      <c r="D375" s="2">
        <v>27020171</v>
      </c>
    </row>
    <row r="376" spans="1:4" x14ac:dyDescent="0.3">
      <c r="A376">
        <v>2007</v>
      </c>
      <c r="B376" s="2">
        <v>27330104</v>
      </c>
      <c r="C376" s="2">
        <v>27288887</v>
      </c>
      <c r="D376" s="2">
        <v>27363534</v>
      </c>
    </row>
    <row r="377" spans="1:4" x14ac:dyDescent="0.3">
      <c r="A377">
        <v>2008</v>
      </c>
      <c r="B377" s="2">
        <v>27671481</v>
      </c>
      <c r="C377" s="2">
        <v>27626883</v>
      </c>
      <c r="D377" s="2">
        <v>27708845</v>
      </c>
    </row>
    <row r="378" spans="1:4" x14ac:dyDescent="0.3">
      <c r="A378">
        <v>2009</v>
      </c>
      <c r="B378" s="2">
        <v>28013346</v>
      </c>
      <c r="C378" s="2">
        <v>27966684</v>
      </c>
      <c r="D378" s="2">
        <v>28054563</v>
      </c>
    </row>
    <row r="379" spans="1:4" x14ac:dyDescent="0.3">
      <c r="A379">
        <v>2010</v>
      </c>
      <c r="B379" s="2">
        <v>28361951</v>
      </c>
      <c r="C379" s="2">
        <v>28310903</v>
      </c>
      <c r="D379" s="2">
        <v>28405894</v>
      </c>
    </row>
    <row r="380" spans="1:4" x14ac:dyDescent="0.3">
      <c r="A380">
        <v>2011</v>
      </c>
      <c r="B380" s="2">
        <v>28717353</v>
      </c>
      <c r="C380" s="2">
        <v>28663652</v>
      </c>
      <c r="D380" s="2">
        <v>28763376</v>
      </c>
    </row>
    <row r="381" spans="1:4" x14ac:dyDescent="0.3">
      <c r="A381">
        <v>2012</v>
      </c>
      <c r="B381" s="2">
        <v>29069186</v>
      </c>
      <c r="C381" s="2">
        <v>29011135</v>
      </c>
      <c r="D381" s="2">
        <v>29116997</v>
      </c>
    </row>
    <row r="382" spans="1:4" x14ac:dyDescent="0.3">
      <c r="A382">
        <v>2013</v>
      </c>
      <c r="B382" s="2">
        <v>29394109</v>
      </c>
      <c r="C382" s="2">
        <v>29333527</v>
      </c>
      <c r="D382" s="2">
        <v>29444327</v>
      </c>
    </row>
    <row r="383" spans="1:4" x14ac:dyDescent="0.3">
      <c r="A383">
        <v>2014</v>
      </c>
      <c r="B383" s="2">
        <v>29675006</v>
      </c>
      <c r="C383" s="2">
        <v>29611831</v>
      </c>
      <c r="D383" s="2">
        <v>29727372</v>
      </c>
    </row>
    <row r="384" spans="1:4" x14ac:dyDescent="0.3">
      <c r="A384">
        <v>2015</v>
      </c>
      <c r="B384" s="2">
        <v>29921553</v>
      </c>
      <c r="C384" s="2">
        <v>29857181</v>
      </c>
      <c r="D384" s="2">
        <v>29976747</v>
      </c>
    </row>
    <row r="385" spans="1:4" x14ac:dyDescent="0.3">
      <c r="A385">
        <v>2016</v>
      </c>
      <c r="B385" s="2">
        <v>30173231</v>
      </c>
      <c r="C385" s="2">
        <v>30107268</v>
      </c>
      <c r="D385" s="2">
        <v>30230654</v>
      </c>
    </row>
    <row r="386" spans="1:4" x14ac:dyDescent="0.3">
      <c r="A386">
        <v>2017</v>
      </c>
      <c r="B386" s="2">
        <v>30393865</v>
      </c>
      <c r="C386" s="2">
        <v>30325884</v>
      </c>
      <c r="D386" s="2">
        <v>30454511</v>
      </c>
    </row>
    <row r="387" spans="1:4" x14ac:dyDescent="0.3">
      <c r="A387">
        <v>2018</v>
      </c>
      <c r="B387" s="2">
        <v>30587721</v>
      </c>
      <c r="C387" s="2">
        <v>30518758</v>
      </c>
      <c r="D387" s="2">
        <v>30650747</v>
      </c>
    </row>
    <row r="388" spans="1:4" x14ac:dyDescent="0.3">
      <c r="A388">
        <v>2019</v>
      </c>
      <c r="B388" s="2">
        <v>30769035</v>
      </c>
      <c r="C388" s="2">
        <v>30698543</v>
      </c>
      <c r="D388" s="2">
        <v>30832809</v>
      </c>
    </row>
    <row r="389" spans="1:4" x14ac:dyDescent="0.3">
      <c r="A389">
        <v>2020</v>
      </c>
      <c r="B389" s="2">
        <v>30961291</v>
      </c>
      <c r="C389" s="2">
        <v>30889665</v>
      </c>
      <c r="D389" s="2">
        <v>31026736</v>
      </c>
    </row>
    <row r="390" spans="1:4" x14ac:dyDescent="0.3">
      <c r="A390">
        <v>2021</v>
      </c>
      <c r="B390" s="2">
        <v>31114194</v>
      </c>
      <c r="C390" s="2">
        <v>31042593</v>
      </c>
      <c r="D390" s="2">
        <v>31182561</v>
      </c>
    </row>
    <row r="391" spans="1:4" x14ac:dyDescent="0.3">
      <c r="A391">
        <v>2022</v>
      </c>
      <c r="B391" s="2">
        <v>31282409</v>
      </c>
      <c r="C391" s="2">
        <v>31210312</v>
      </c>
      <c r="D391" s="2">
        <v>31352636</v>
      </c>
    </row>
    <row r="392" spans="1:4" x14ac:dyDescent="0.3">
      <c r="A392">
        <v>2023</v>
      </c>
      <c r="B392" s="2">
        <v>31443039</v>
      </c>
      <c r="C392" s="2">
        <v>31369219</v>
      </c>
      <c r="D392" s="2">
        <v>31515178</v>
      </c>
    </row>
    <row r="393" spans="1:4" x14ac:dyDescent="0.3">
      <c r="A393">
        <v>2024</v>
      </c>
      <c r="B393" s="2">
        <v>31592825</v>
      </c>
      <c r="C393" s="2">
        <v>31518214</v>
      </c>
      <c r="D393" s="2">
        <v>31667332</v>
      </c>
    </row>
    <row r="394" spans="1:4" x14ac:dyDescent="0.3">
      <c r="A394">
        <v>2025</v>
      </c>
      <c r="B394" s="2">
        <v>31736021</v>
      </c>
      <c r="C394" s="2">
        <v>31659859</v>
      </c>
      <c r="D394" s="2">
        <v>31811607</v>
      </c>
    </row>
    <row r="395" spans="1:4" x14ac:dyDescent="0.3">
      <c r="A395">
        <v>2026</v>
      </c>
      <c r="B395" s="2">
        <v>31875548</v>
      </c>
      <c r="C395" s="2">
        <v>31797562</v>
      </c>
      <c r="D395" s="2">
        <v>31949981</v>
      </c>
    </row>
    <row r="396" spans="1:4" x14ac:dyDescent="0.3">
      <c r="A396">
        <v>2027</v>
      </c>
      <c r="B396" s="2">
        <v>32003859</v>
      </c>
      <c r="C396" s="2">
        <v>31925168</v>
      </c>
      <c r="D396" s="2">
        <v>32078607</v>
      </c>
    </row>
    <row r="397" spans="1:4" x14ac:dyDescent="0.3">
      <c r="A397">
        <v>2028</v>
      </c>
      <c r="B397" s="2">
        <v>32114149</v>
      </c>
      <c r="C397" s="2">
        <v>32034677</v>
      </c>
      <c r="D397" s="2">
        <v>32189591</v>
      </c>
    </row>
    <row r="398" spans="1:4" x14ac:dyDescent="0.3">
      <c r="A398">
        <v>2029</v>
      </c>
      <c r="B398" s="2">
        <v>32205836</v>
      </c>
      <c r="C398" s="2">
        <v>32125608</v>
      </c>
      <c r="D398" s="2">
        <v>32281430</v>
      </c>
    </row>
    <row r="399" spans="1:4" x14ac:dyDescent="0.3">
      <c r="A399">
        <v>2030</v>
      </c>
      <c r="B399" s="2">
        <v>32276760</v>
      </c>
      <c r="C399" s="2">
        <v>32195582</v>
      </c>
      <c r="D399" s="2">
        <v>32351832</v>
      </c>
    </row>
    <row r="400" spans="1:4" x14ac:dyDescent="0.3">
      <c r="A400">
        <v>2031</v>
      </c>
      <c r="B400" s="2">
        <v>32328418</v>
      </c>
      <c r="C400" s="2">
        <v>32246926</v>
      </c>
      <c r="D400" s="2">
        <v>32403991</v>
      </c>
    </row>
    <row r="401" spans="1:4" x14ac:dyDescent="0.3">
      <c r="A401">
        <v>2032</v>
      </c>
      <c r="B401" s="2">
        <v>32363030</v>
      </c>
      <c r="C401" s="2">
        <v>32280913</v>
      </c>
      <c r="D401" s="2">
        <v>32438571</v>
      </c>
    </row>
    <row r="402" spans="1:4" x14ac:dyDescent="0.3">
      <c r="A402">
        <v>2033</v>
      </c>
      <c r="B402" s="2">
        <v>32379299</v>
      </c>
      <c r="C402" s="2">
        <v>32297360</v>
      </c>
      <c r="D402" s="2">
        <v>32455385</v>
      </c>
    </row>
    <row r="403" spans="1:4" x14ac:dyDescent="0.3">
      <c r="A403">
        <v>2034</v>
      </c>
      <c r="B403" s="2">
        <v>32377759</v>
      </c>
      <c r="C403" s="2">
        <v>32295624</v>
      </c>
      <c r="D403" s="2">
        <v>32453784</v>
      </c>
    </row>
    <row r="404" spans="1:4" x14ac:dyDescent="0.3">
      <c r="A404">
        <v>2035</v>
      </c>
      <c r="B404" s="2">
        <v>32361357</v>
      </c>
      <c r="C404" s="2">
        <v>32279086</v>
      </c>
      <c r="D404" s="2">
        <v>32437136</v>
      </c>
    </row>
    <row r="405" spans="1:4" x14ac:dyDescent="0.3">
      <c r="A405">
        <v>2036</v>
      </c>
      <c r="B405" s="2">
        <v>32329837</v>
      </c>
      <c r="C405" s="2">
        <v>32247485</v>
      </c>
      <c r="D405" s="2">
        <v>32405188</v>
      </c>
    </row>
    <row r="406" spans="1:4" x14ac:dyDescent="0.3">
      <c r="A406">
        <v>2037</v>
      </c>
      <c r="B406" s="2">
        <v>32283025</v>
      </c>
      <c r="C406" s="2">
        <v>32200876</v>
      </c>
      <c r="D406" s="2">
        <v>32357995</v>
      </c>
    </row>
    <row r="407" spans="1:4" x14ac:dyDescent="0.3">
      <c r="A407">
        <v>2038</v>
      </c>
      <c r="B407" s="2">
        <v>32223554</v>
      </c>
      <c r="C407" s="2">
        <v>32141799</v>
      </c>
      <c r="D407" s="2">
        <v>32298104</v>
      </c>
    </row>
    <row r="408" spans="1:4" x14ac:dyDescent="0.3">
      <c r="A408">
        <v>2039</v>
      </c>
      <c r="B408" s="2">
        <v>32150488</v>
      </c>
      <c r="C408" s="2">
        <v>32069552</v>
      </c>
      <c r="D408" s="2">
        <v>32224821</v>
      </c>
    </row>
    <row r="409" spans="1:4" x14ac:dyDescent="0.3">
      <c r="A409">
        <v>2040</v>
      </c>
      <c r="B409" s="2">
        <v>32067569</v>
      </c>
      <c r="C409" s="2">
        <v>31986486</v>
      </c>
      <c r="D409" s="2">
        <v>32140509</v>
      </c>
    </row>
    <row r="410" spans="1:4" x14ac:dyDescent="0.3">
      <c r="A410">
        <v>2041</v>
      </c>
      <c r="B410" s="2">
        <v>31974310</v>
      </c>
      <c r="C410" s="2">
        <v>31893703</v>
      </c>
      <c r="D410" s="2">
        <v>32046290</v>
      </c>
    </row>
    <row r="411" spans="1:4" x14ac:dyDescent="0.3">
      <c r="A411">
        <v>2042</v>
      </c>
      <c r="B411" s="2">
        <v>31871523</v>
      </c>
      <c r="C411" s="2">
        <v>31791799</v>
      </c>
      <c r="D411" s="2">
        <v>31942987</v>
      </c>
    </row>
    <row r="412" spans="1:4" x14ac:dyDescent="0.3">
      <c r="A412">
        <v>2043</v>
      </c>
      <c r="B412" s="2">
        <v>31759058</v>
      </c>
      <c r="C412" s="2">
        <v>31679805</v>
      </c>
      <c r="D412" s="2">
        <v>31830304</v>
      </c>
    </row>
    <row r="413" spans="1:4" x14ac:dyDescent="0.3">
      <c r="A413">
        <v>2044</v>
      </c>
      <c r="B413" s="2">
        <v>31637097</v>
      </c>
      <c r="C413" s="2">
        <v>31558402</v>
      </c>
      <c r="D413" s="2">
        <v>31708073</v>
      </c>
    </row>
    <row r="414" spans="1:4" x14ac:dyDescent="0.3">
      <c r="A414">
        <v>2045</v>
      </c>
      <c r="B414" s="2">
        <v>31506489</v>
      </c>
      <c r="C414" s="2">
        <v>31428534</v>
      </c>
      <c r="D414" s="2">
        <v>31576896</v>
      </c>
    </row>
    <row r="415" spans="1:4" x14ac:dyDescent="0.3">
      <c r="A415">
        <v>2046</v>
      </c>
      <c r="B415" s="2">
        <v>31367831</v>
      </c>
      <c r="C415" s="2">
        <v>31290139</v>
      </c>
      <c r="D415" s="2">
        <v>31438394</v>
      </c>
    </row>
    <row r="416" spans="1:4" x14ac:dyDescent="0.3">
      <c r="A416">
        <v>2047</v>
      </c>
      <c r="B416" s="2">
        <v>31221947</v>
      </c>
      <c r="C416" s="2">
        <v>31145739</v>
      </c>
      <c r="D416" s="2">
        <v>31290710</v>
      </c>
    </row>
    <row r="417" spans="1:86" x14ac:dyDescent="0.3">
      <c r="A417">
        <v>2048</v>
      </c>
      <c r="B417" s="2">
        <v>31067364</v>
      </c>
      <c r="C417" s="2">
        <v>30991698</v>
      </c>
      <c r="D417" s="2">
        <v>31133982</v>
      </c>
    </row>
    <row r="418" spans="1:86" x14ac:dyDescent="0.3">
      <c r="A418">
        <v>2049</v>
      </c>
      <c r="B418" s="2">
        <v>30905306</v>
      </c>
      <c r="C418" s="2">
        <v>30829979</v>
      </c>
      <c r="D418" s="2">
        <v>30970325</v>
      </c>
    </row>
    <row r="419" spans="1:86" x14ac:dyDescent="0.3">
      <c r="A419">
        <v>2050</v>
      </c>
      <c r="B419" s="2">
        <v>30732984</v>
      </c>
      <c r="C419" s="2">
        <v>30658861</v>
      </c>
      <c r="D419" s="2">
        <v>30796998</v>
      </c>
    </row>
    <row r="421" spans="1:86" x14ac:dyDescent="0.3">
      <c r="A421" t="s">
        <v>67</v>
      </c>
    </row>
    <row r="422" spans="1:86" x14ac:dyDescent="0.3">
      <c r="B422" t="s">
        <v>38</v>
      </c>
      <c r="C422" t="s">
        <v>39</v>
      </c>
      <c r="D422" t="s">
        <v>40</v>
      </c>
      <c r="F422" cm="1">
        <f t="array" ref="F422:CH423">TRANSPOSE(A423:B503)</f>
        <v>1970</v>
      </c>
      <c r="G422">
        <v>1971</v>
      </c>
      <c r="H422">
        <v>1972</v>
      </c>
      <c r="I422">
        <v>1973</v>
      </c>
      <c r="J422">
        <v>1974</v>
      </c>
      <c r="K422">
        <v>1975</v>
      </c>
      <c r="L422">
        <v>1976</v>
      </c>
      <c r="M422">
        <v>1977</v>
      </c>
      <c r="N422">
        <v>1978</v>
      </c>
      <c r="O422">
        <v>1979</v>
      </c>
      <c r="P422">
        <v>1980</v>
      </c>
      <c r="Q422">
        <v>1981</v>
      </c>
      <c r="R422">
        <v>1982</v>
      </c>
      <c r="S422">
        <v>1983</v>
      </c>
      <c r="T422">
        <v>1984</v>
      </c>
      <c r="U422">
        <v>1985</v>
      </c>
      <c r="V422">
        <v>1986</v>
      </c>
      <c r="W422">
        <v>1987</v>
      </c>
      <c r="X422">
        <v>1988</v>
      </c>
      <c r="Y422">
        <v>1989</v>
      </c>
      <c r="Z422">
        <v>1990</v>
      </c>
      <c r="AA422">
        <v>1991</v>
      </c>
      <c r="AB422">
        <v>1992</v>
      </c>
      <c r="AC422">
        <v>1993</v>
      </c>
      <c r="AD422">
        <v>1994</v>
      </c>
      <c r="AE422">
        <v>1995</v>
      </c>
      <c r="AF422">
        <v>1996</v>
      </c>
      <c r="AG422">
        <v>1997</v>
      </c>
      <c r="AH422">
        <v>1998</v>
      </c>
      <c r="AI422">
        <v>1999</v>
      </c>
      <c r="AJ422">
        <v>2000</v>
      </c>
      <c r="AK422">
        <v>2001</v>
      </c>
      <c r="AL422">
        <v>2002</v>
      </c>
      <c r="AM422">
        <v>2003</v>
      </c>
      <c r="AN422">
        <v>2004</v>
      </c>
      <c r="AO422">
        <v>2005</v>
      </c>
      <c r="AP422">
        <v>2006</v>
      </c>
      <c r="AQ422">
        <v>2007</v>
      </c>
      <c r="AR422">
        <v>2008</v>
      </c>
      <c r="AS422">
        <v>2009</v>
      </c>
      <c r="AT422">
        <v>2010</v>
      </c>
      <c r="AU422">
        <v>2011</v>
      </c>
      <c r="AV422">
        <v>2012</v>
      </c>
      <c r="AW422">
        <v>2013</v>
      </c>
      <c r="AX422">
        <v>2014</v>
      </c>
      <c r="AY422">
        <v>2015</v>
      </c>
      <c r="AZ422">
        <v>2016</v>
      </c>
      <c r="BA422">
        <v>2017</v>
      </c>
      <c r="BB422">
        <v>2018</v>
      </c>
      <c r="BC422">
        <v>2019</v>
      </c>
      <c r="BD422">
        <v>2020</v>
      </c>
      <c r="BE422">
        <v>2021</v>
      </c>
      <c r="BF422">
        <v>2022</v>
      </c>
      <c r="BG422">
        <v>2023</v>
      </c>
      <c r="BH422">
        <v>2024</v>
      </c>
      <c r="BI422">
        <v>2025</v>
      </c>
      <c r="BJ422">
        <v>2026</v>
      </c>
      <c r="BK422">
        <v>2027</v>
      </c>
      <c r="BL422">
        <v>2028</v>
      </c>
      <c r="BM422">
        <v>2029</v>
      </c>
      <c r="BN422">
        <v>2030</v>
      </c>
      <c r="BO422">
        <v>2031</v>
      </c>
      <c r="BP422">
        <v>2032</v>
      </c>
      <c r="BQ422">
        <v>2033</v>
      </c>
      <c r="BR422">
        <v>2034</v>
      </c>
      <c r="BS422">
        <v>2035</v>
      </c>
      <c r="BT422">
        <v>2036</v>
      </c>
      <c r="BU422">
        <v>2037</v>
      </c>
      <c r="BV422">
        <v>2038</v>
      </c>
      <c r="BW422">
        <v>2039</v>
      </c>
      <c r="BX422">
        <v>2040</v>
      </c>
      <c r="BY422">
        <v>2041</v>
      </c>
      <c r="BZ422">
        <v>2042</v>
      </c>
      <c r="CA422">
        <v>2043</v>
      </c>
      <c r="CB422">
        <v>2044</v>
      </c>
      <c r="CC422">
        <v>2045</v>
      </c>
      <c r="CD422">
        <v>2046</v>
      </c>
      <c r="CE422">
        <v>2047</v>
      </c>
      <c r="CF422">
        <v>2048</v>
      </c>
      <c r="CG422">
        <v>2049</v>
      </c>
      <c r="CH422">
        <v>2050</v>
      </c>
    </row>
    <row r="423" spans="1:86" x14ac:dyDescent="0.3">
      <c r="A423">
        <v>1970</v>
      </c>
      <c r="B423" s="2">
        <v>20125771</v>
      </c>
      <c r="C423" s="2">
        <v>20125771</v>
      </c>
      <c r="D423" s="2">
        <v>20125771</v>
      </c>
      <c r="F423">
        <v>20125771</v>
      </c>
      <c r="G423">
        <v>20814569</v>
      </c>
      <c r="H423">
        <v>21553205</v>
      </c>
      <c r="I423">
        <v>22327561</v>
      </c>
      <c r="J423">
        <v>23124657</v>
      </c>
      <c r="K423">
        <v>23943379</v>
      </c>
      <c r="L423">
        <v>24771158</v>
      </c>
      <c r="M423">
        <v>25668712</v>
      </c>
      <c r="N423">
        <v>26588729</v>
      </c>
      <c r="O423">
        <v>27532792</v>
      </c>
      <c r="P423">
        <v>28523165</v>
      </c>
      <c r="Q423">
        <v>29520447</v>
      </c>
      <c r="R423">
        <v>30549369</v>
      </c>
      <c r="S423">
        <v>31617345</v>
      </c>
      <c r="T423">
        <v>32695458</v>
      </c>
      <c r="U423">
        <v>33784467</v>
      </c>
      <c r="V423">
        <v>34867697</v>
      </c>
      <c r="W423">
        <v>35960622</v>
      </c>
      <c r="X423">
        <v>37044922</v>
      </c>
      <c r="Y423">
        <v>38079359</v>
      </c>
      <c r="Z423">
        <v>39220231</v>
      </c>
      <c r="AA423">
        <v>40208911</v>
      </c>
      <c r="AB423" s="2">
        <v>41226213</v>
      </c>
      <c r="AC423" s="2">
        <v>42174248</v>
      </c>
      <c r="AD423" s="2">
        <v>43097011</v>
      </c>
      <c r="AE423" s="2">
        <v>43958360</v>
      </c>
      <c r="AF423" s="2">
        <v>44820966</v>
      </c>
      <c r="AG423" s="2">
        <v>45686235</v>
      </c>
      <c r="AH423" s="2">
        <v>46543596</v>
      </c>
      <c r="AI423" s="2">
        <v>47384651</v>
      </c>
      <c r="AJ423" s="2">
        <v>48236067</v>
      </c>
      <c r="AK423" s="2">
        <v>49058572</v>
      </c>
      <c r="AL423" s="2">
        <v>49831468</v>
      </c>
      <c r="AM423" s="2">
        <v>50537559</v>
      </c>
      <c r="AN423" s="2">
        <v>51221294</v>
      </c>
      <c r="AO423" s="2">
        <v>51853942</v>
      </c>
      <c r="AP423" s="2">
        <v>52497303</v>
      </c>
      <c r="AQ423" s="2">
        <v>53150898</v>
      </c>
      <c r="AR423" s="2">
        <v>53799627</v>
      </c>
      <c r="AS423" s="2">
        <v>54444996</v>
      </c>
      <c r="AT423" s="2">
        <v>55082902</v>
      </c>
      <c r="AU423" s="2">
        <v>55739444</v>
      </c>
      <c r="AV423" s="2">
        <v>56393041</v>
      </c>
      <c r="AW423" s="2">
        <v>56993334</v>
      </c>
      <c r="AX423" s="2">
        <v>57504042</v>
      </c>
      <c r="AY423" s="2">
        <v>57943872</v>
      </c>
      <c r="AZ423" s="2">
        <v>58385628</v>
      </c>
      <c r="BA423" s="2">
        <v>58765360</v>
      </c>
      <c r="BB423" s="2">
        <v>59089507</v>
      </c>
      <c r="BC423" s="2">
        <v>59388494</v>
      </c>
      <c r="BD423" s="2">
        <v>59709756</v>
      </c>
      <c r="BE423" s="2">
        <v>59950337</v>
      </c>
      <c r="BF423" s="2">
        <v>60232882</v>
      </c>
      <c r="BG423" s="2">
        <v>60502799</v>
      </c>
      <c r="BH423">
        <v>60753623</v>
      </c>
      <c r="BI423">
        <v>60994071</v>
      </c>
      <c r="BJ423">
        <v>61230401</v>
      </c>
      <c r="BK423">
        <v>61447099</v>
      </c>
      <c r="BL423">
        <v>61630319</v>
      </c>
      <c r="BM423">
        <v>61779046</v>
      </c>
      <c r="BN423">
        <v>61889208</v>
      </c>
      <c r="BO423">
        <v>61963556</v>
      </c>
      <c r="BP423">
        <v>62006510</v>
      </c>
      <c r="BQ423">
        <v>62015426</v>
      </c>
      <c r="BR423">
        <v>61991603</v>
      </c>
      <c r="BS423">
        <v>61940800</v>
      </c>
      <c r="BT423">
        <v>61862858</v>
      </c>
      <c r="BU423">
        <v>61756852</v>
      </c>
      <c r="BV423">
        <v>61628469</v>
      </c>
      <c r="BW423">
        <v>61475819</v>
      </c>
      <c r="BX423">
        <v>61306672</v>
      </c>
      <c r="BY423">
        <v>61120003</v>
      </c>
      <c r="BZ423">
        <v>60917374</v>
      </c>
      <c r="CA423">
        <v>60698570</v>
      </c>
      <c r="CB423">
        <v>60463964</v>
      </c>
      <c r="CC423">
        <v>60215151</v>
      </c>
      <c r="CD423">
        <v>59953404</v>
      </c>
      <c r="CE423">
        <v>59680351</v>
      </c>
      <c r="CF423">
        <v>59392415</v>
      </c>
      <c r="CG423">
        <v>59092247</v>
      </c>
      <c r="CH423">
        <v>58773613</v>
      </c>
    </row>
    <row r="424" spans="1:86" x14ac:dyDescent="0.3">
      <c r="A424">
        <v>1971</v>
      </c>
      <c r="B424" s="2">
        <v>20814569</v>
      </c>
      <c r="C424" s="2">
        <v>20814569</v>
      </c>
      <c r="D424" s="2">
        <v>20814569</v>
      </c>
    </row>
    <row r="425" spans="1:86" x14ac:dyDescent="0.3">
      <c r="A425">
        <v>1972</v>
      </c>
      <c r="B425" s="2">
        <v>21553205</v>
      </c>
      <c r="C425" s="2">
        <v>21553205</v>
      </c>
      <c r="D425" s="2">
        <v>21553205</v>
      </c>
    </row>
    <row r="426" spans="1:86" x14ac:dyDescent="0.3">
      <c r="A426">
        <v>1973</v>
      </c>
      <c r="B426" s="2">
        <v>22327561</v>
      </c>
      <c r="C426" s="2">
        <v>22327561</v>
      </c>
      <c r="D426" s="2">
        <v>22327561</v>
      </c>
    </row>
    <row r="427" spans="1:86" x14ac:dyDescent="0.3">
      <c r="A427">
        <v>1974</v>
      </c>
      <c r="B427" s="2">
        <v>23124657</v>
      </c>
      <c r="C427" s="2">
        <v>23124657</v>
      </c>
      <c r="D427" s="2">
        <v>23124657</v>
      </c>
    </row>
    <row r="428" spans="1:86" x14ac:dyDescent="0.3">
      <c r="A428">
        <v>1975</v>
      </c>
      <c r="B428" s="2">
        <v>23943379</v>
      </c>
      <c r="C428" s="2">
        <v>23943379</v>
      </c>
      <c r="D428" s="2">
        <v>23943379</v>
      </c>
    </row>
    <row r="429" spans="1:86" x14ac:dyDescent="0.3">
      <c r="A429">
        <v>1976</v>
      </c>
      <c r="B429" s="2">
        <v>24771158</v>
      </c>
      <c r="C429" s="2">
        <v>24771158</v>
      </c>
      <c r="D429" s="2">
        <v>24771158</v>
      </c>
    </row>
    <row r="430" spans="1:86" x14ac:dyDescent="0.3">
      <c r="A430">
        <v>1977</v>
      </c>
      <c r="B430" s="2">
        <v>25668712</v>
      </c>
      <c r="C430" s="2">
        <v>25668712</v>
      </c>
      <c r="D430" s="2">
        <v>25668712</v>
      </c>
    </row>
    <row r="431" spans="1:86" x14ac:dyDescent="0.3">
      <c r="A431">
        <v>1978</v>
      </c>
      <c r="B431" s="2">
        <v>26588729</v>
      </c>
      <c r="C431" s="2">
        <v>26588729</v>
      </c>
      <c r="D431" s="2">
        <v>26588729</v>
      </c>
    </row>
    <row r="432" spans="1:86" x14ac:dyDescent="0.3">
      <c r="A432">
        <v>1979</v>
      </c>
      <c r="B432" s="2">
        <v>27532792</v>
      </c>
      <c r="C432" s="2">
        <v>27532792</v>
      </c>
      <c r="D432" s="2">
        <v>27532792</v>
      </c>
    </row>
    <row r="433" spans="1:4" x14ac:dyDescent="0.3">
      <c r="A433">
        <v>1980</v>
      </c>
      <c r="B433" s="2">
        <v>28523165</v>
      </c>
      <c r="C433" s="2">
        <v>28523165</v>
      </c>
      <c r="D433" s="2">
        <v>28523165</v>
      </c>
    </row>
    <row r="434" spans="1:4" x14ac:dyDescent="0.3">
      <c r="A434">
        <v>1981</v>
      </c>
      <c r="B434" s="2">
        <v>29520447</v>
      </c>
      <c r="C434" s="2">
        <v>29520447</v>
      </c>
      <c r="D434" s="2">
        <v>29520447</v>
      </c>
    </row>
    <row r="435" spans="1:4" x14ac:dyDescent="0.3">
      <c r="A435">
        <v>1982</v>
      </c>
      <c r="B435" s="2">
        <v>30549369</v>
      </c>
      <c r="C435" s="2">
        <v>30549369</v>
      </c>
      <c r="D435" s="2">
        <v>30549369</v>
      </c>
    </row>
    <row r="436" spans="1:4" x14ac:dyDescent="0.3">
      <c r="A436">
        <v>1983</v>
      </c>
      <c r="B436" s="2">
        <v>31617345</v>
      </c>
      <c r="C436" s="2">
        <v>31617345</v>
      </c>
      <c r="D436" s="2">
        <v>31617347</v>
      </c>
    </row>
    <row r="437" spans="1:4" x14ac:dyDescent="0.3">
      <c r="A437">
        <v>1984</v>
      </c>
      <c r="B437" s="2">
        <v>32695458</v>
      </c>
      <c r="C437" s="2">
        <v>32695458</v>
      </c>
      <c r="D437" s="2">
        <v>32695460</v>
      </c>
    </row>
    <row r="438" spans="1:4" x14ac:dyDescent="0.3">
      <c r="A438">
        <v>1985</v>
      </c>
      <c r="B438" s="2">
        <v>33784467</v>
      </c>
      <c r="C438" s="2">
        <v>33784465</v>
      </c>
      <c r="D438" s="2">
        <v>33784471</v>
      </c>
    </row>
    <row r="439" spans="1:4" x14ac:dyDescent="0.3">
      <c r="A439">
        <v>1986</v>
      </c>
      <c r="B439" s="2">
        <v>34867697</v>
      </c>
      <c r="C439" s="2">
        <v>34867693</v>
      </c>
      <c r="D439" s="2">
        <v>34867697</v>
      </c>
    </row>
    <row r="440" spans="1:4" x14ac:dyDescent="0.3">
      <c r="A440">
        <v>1987</v>
      </c>
      <c r="B440" s="2">
        <v>35960622</v>
      </c>
      <c r="C440" s="2">
        <v>35960618</v>
      </c>
      <c r="D440" s="2">
        <v>35960626</v>
      </c>
    </row>
    <row r="441" spans="1:4" x14ac:dyDescent="0.3">
      <c r="A441">
        <v>1988</v>
      </c>
      <c r="B441" s="2">
        <v>37044922</v>
      </c>
      <c r="C441" s="2">
        <v>37044902</v>
      </c>
      <c r="D441" s="2">
        <v>37044938</v>
      </c>
    </row>
    <row r="442" spans="1:4" x14ac:dyDescent="0.3">
      <c r="A442">
        <v>1989</v>
      </c>
      <c r="B442" s="2">
        <v>38079359</v>
      </c>
      <c r="C442" s="2">
        <v>38079247</v>
      </c>
      <c r="D442" s="2">
        <v>38079459</v>
      </c>
    </row>
    <row r="443" spans="1:4" x14ac:dyDescent="0.3">
      <c r="A443">
        <v>1990</v>
      </c>
      <c r="B443" s="2">
        <v>39220231</v>
      </c>
      <c r="C443" s="2">
        <v>39219735</v>
      </c>
      <c r="D443" s="2">
        <v>39220631</v>
      </c>
    </row>
    <row r="444" spans="1:4" x14ac:dyDescent="0.3">
      <c r="A444">
        <v>1991</v>
      </c>
      <c r="B444" s="2">
        <v>40208911</v>
      </c>
      <c r="C444" s="2">
        <v>40207471</v>
      </c>
      <c r="D444" s="2">
        <v>40210107</v>
      </c>
    </row>
    <row r="445" spans="1:4" x14ac:dyDescent="0.3">
      <c r="A445">
        <v>1992</v>
      </c>
      <c r="B445" s="2">
        <v>41226213</v>
      </c>
      <c r="C445" s="2">
        <v>41223137</v>
      </c>
      <c r="D445" s="2">
        <v>41228941</v>
      </c>
    </row>
    <row r="446" spans="1:4" x14ac:dyDescent="0.3">
      <c r="A446">
        <v>1993</v>
      </c>
      <c r="B446" s="2">
        <v>42174248</v>
      </c>
      <c r="C446" s="2">
        <v>42168424</v>
      </c>
      <c r="D446" s="2">
        <v>42179188</v>
      </c>
    </row>
    <row r="447" spans="1:4" x14ac:dyDescent="0.3">
      <c r="A447">
        <v>1994</v>
      </c>
      <c r="B447" s="2">
        <v>43097011</v>
      </c>
      <c r="C447" s="2">
        <v>43087646</v>
      </c>
      <c r="D447" s="2">
        <v>43105399</v>
      </c>
    </row>
    <row r="448" spans="1:4" x14ac:dyDescent="0.3">
      <c r="A448">
        <v>1995</v>
      </c>
      <c r="B448" s="2">
        <v>43958360</v>
      </c>
      <c r="C448" s="2">
        <v>43944394</v>
      </c>
      <c r="D448" s="2">
        <v>43971270</v>
      </c>
    </row>
    <row r="449" spans="1:4" x14ac:dyDescent="0.3">
      <c r="A449">
        <v>1996</v>
      </c>
      <c r="B449" s="2">
        <v>44820966</v>
      </c>
      <c r="C449" s="2">
        <v>44801285</v>
      </c>
      <c r="D449" s="2">
        <v>44839607</v>
      </c>
    </row>
    <row r="450" spans="1:4" x14ac:dyDescent="0.3">
      <c r="A450">
        <v>1997</v>
      </c>
      <c r="B450" s="2">
        <v>45686235</v>
      </c>
      <c r="C450" s="2">
        <v>45659044</v>
      </c>
      <c r="D450" s="2">
        <v>45711000</v>
      </c>
    </row>
    <row r="451" spans="1:4" x14ac:dyDescent="0.3">
      <c r="A451">
        <v>1998</v>
      </c>
      <c r="B451" s="2">
        <v>46543596</v>
      </c>
      <c r="C451" s="2">
        <v>46508545</v>
      </c>
      <c r="D451" s="2">
        <v>46575181</v>
      </c>
    </row>
    <row r="452" spans="1:4" x14ac:dyDescent="0.3">
      <c r="A452">
        <v>1999</v>
      </c>
      <c r="B452" s="2">
        <v>47384651</v>
      </c>
      <c r="C452" s="2">
        <v>47341126</v>
      </c>
      <c r="D452" s="2">
        <v>47422244</v>
      </c>
    </row>
    <row r="453" spans="1:4" x14ac:dyDescent="0.3">
      <c r="A453">
        <v>2000</v>
      </c>
      <c r="B453" s="2">
        <v>48236067</v>
      </c>
      <c r="C453" s="2">
        <v>48184790</v>
      </c>
      <c r="D453" s="2">
        <v>48280410</v>
      </c>
    </row>
    <row r="454" spans="1:4" x14ac:dyDescent="0.3">
      <c r="A454">
        <v>2001</v>
      </c>
      <c r="B454" s="2">
        <v>49058572</v>
      </c>
      <c r="C454" s="2">
        <v>48998229</v>
      </c>
      <c r="D454" s="2">
        <v>49109691</v>
      </c>
    </row>
    <row r="455" spans="1:4" x14ac:dyDescent="0.3">
      <c r="A455">
        <v>2002</v>
      </c>
      <c r="B455" s="2">
        <v>49831468</v>
      </c>
      <c r="C455" s="2">
        <v>49760713</v>
      </c>
      <c r="D455" s="2">
        <v>49888261</v>
      </c>
    </row>
    <row r="456" spans="1:4" x14ac:dyDescent="0.3">
      <c r="A456">
        <v>2003</v>
      </c>
      <c r="B456" s="2">
        <v>50537559</v>
      </c>
      <c r="C456" s="2">
        <v>50458330</v>
      </c>
      <c r="D456" s="2">
        <v>50602152</v>
      </c>
    </row>
    <row r="457" spans="1:4" x14ac:dyDescent="0.3">
      <c r="A457">
        <v>2004</v>
      </c>
      <c r="B457" s="2">
        <v>51221294</v>
      </c>
      <c r="C457" s="2">
        <v>51130578</v>
      </c>
      <c r="D457" s="2">
        <v>51294069</v>
      </c>
    </row>
    <row r="458" spans="1:4" x14ac:dyDescent="0.3">
      <c r="A458">
        <v>2005</v>
      </c>
      <c r="B458" s="2">
        <v>51853942</v>
      </c>
      <c r="C458" s="2">
        <v>51756845</v>
      </c>
      <c r="D458" s="2">
        <v>51934690</v>
      </c>
    </row>
    <row r="459" spans="1:4" x14ac:dyDescent="0.3">
      <c r="A459">
        <v>2006</v>
      </c>
      <c r="B459" s="2">
        <v>52497303</v>
      </c>
      <c r="C459" s="2">
        <v>52393340</v>
      </c>
      <c r="D459" s="2">
        <v>52585341</v>
      </c>
    </row>
    <row r="460" spans="1:4" x14ac:dyDescent="0.3">
      <c r="A460">
        <v>2007</v>
      </c>
      <c r="B460" s="2">
        <v>53150898</v>
      </c>
      <c r="C460" s="2">
        <v>53042542</v>
      </c>
      <c r="D460" s="2">
        <v>53248724</v>
      </c>
    </row>
    <row r="461" spans="1:4" x14ac:dyDescent="0.3">
      <c r="A461">
        <v>2008</v>
      </c>
      <c r="B461" s="2">
        <v>53799627</v>
      </c>
      <c r="C461" s="2">
        <v>53682101</v>
      </c>
      <c r="D461" s="2">
        <v>53900001</v>
      </c>
    </row>
    <row r="462" spans="1:4" x14ac:dyDescent="0.3">
      <c r="A462">
        <v>2009</v>
      </c>
      <c r="B462" s="2">
        <v>54444996</v>
      </c>
      <c r="C462" s="2">
        <v>54319746</v>
      </c>
      <c r="D462" s="2">
        <v>54549058</v>
      </c>
    </row>
    <row r="463" spans="1:4" x14ac:dyDescent="0.3">
      <c r="A463">
        <v>2010</v>
      </c>
      <c r="B463" s="2">
        <v>55082902</v>
      </c>
      <c r="C463" s="2">
        <v>54950200</v>
      </c>
      <c r="D463" s="2">
        <v>55189707</v>
      </c>
    </row>
    <row r="464" spans="1:4" x14ac:dyDescent="0.3">
      <c r="A464">
        <v>2011</v>
      </c>
      <c r="B464" s="2">
        <v>55739444</v>
      </c>
      <c r="C464" s="2">
        <v>55598706</v>
      </c>
      <c r="D464" s="2">
        <v>55850724</v>
      </c>
    </row>
    <row r="465" spans="1:4" x14ac:dyDescent="0.3">
      <c r="A465">
        <v>2012</v>
      </c>
      <c r="B465" s="2">
        <v>56393041</v>
      </c>
      <c r="C465" s="2">
        <v>56247662</v>
      </c>
      <c r="D465" s="2">
        <v>56508643</v>
      </c>
    </row>
    <row r="466" spans="1:4" x14ac:dyDescent="0.3">
      <c r="A466">
        <v>2013</v>
      </c>
      <c r="B466" s="2">
        <v>56993334</v>
      </c>
      <c r="C466" s="2">
        <v>56845805</v>
      </c>
      <c r="D466" s="2">
        <v>57114229</v>
      </c>
    </row>
    <row r="467" spans="1:4" x14ac:dyDescent="0.3">
      <c r="A467">
        <v>2014</v>
      </c>
      <c r="B467" s="2">
        <v>57504042</v>
      </c>
      <c r="C467" s="2">
        <v>57352866</v>
      </c>
      <c r="D467" s="2">
        <v>57629187</v>
      </c>
    </row>
    <row r="468" spans="1:4" x14ac:dyDescent="0.3">
      <c r="A468">
        <v>2015</v>
      </c>
      <c r="B468" s="2">
        <v>57943872</v>
      </c>
      <c r="C468" s="2">
        <v>57791122</v>
      </c>
      <c r="D468" s="2">
        <v>58073707</v>
      </c>
    </row>
    <row r="469" spans="1:4" x14ac:dyDescent="0.3">
      <c r="A469">
        <v>2016</v>
      </c>
      <c r="B469" s="2">
        <v>58385628</v>
      </c>
      <c r="C469" s="2">
        <v>58229005</v>
      </c>
      <c r="D469" s="2">
        <v>58521160</v>
      </c>
    </row>
    <row r="470" spans="1:4" x14ac:dyDescent="0.3">
      <c r="A470">
        <v>2017</v>
      </c>
      <c r="B470" s="2">
        <v>58765360</v>
      </c>
      <c r="C470" s="2">
        <v>58603548</v>
      </c>
      <c r="D470" s="2">
        <v>58904834</v>
      </c>
    </row>
    <row r="471" spans="1:4" x14ac:dyDescent="0.3">
      <c r="A471">
        <v>2018</v>
      </c>
      <c r="B471" s="2">
        <v>59089507</v>
      </c>
      <c r="C471" s="2">
        <v>58922081</v>
      </c>
      <c r="D471" s="2">
        <v>59229026</v>
      </c>
    </row>
    <row r="472" spans="1:4" x14ac:dyDescent="0.3">
      <c r="A472">
        <v>2019</v>
      </c>
      <c r="B472" s="2">
        <v>59388494</v>
      </c>
      <c r="C472" s="2">
        <v>59220790</v>
      </c>
      <c r="D472" s="2">
        <v>59530227</v>
      </c>
    </row>
    <row r="473" spans="1:4" x14ac:dyDescent="0.3">
      <c r="A473">
        <v>2020</v>
      </c>
      <c r="B473" s="2">
        <v>59709756</v>
      </c>
      <c r="C473" s="2">
        <v>59538890</v>
      </c>
      <c r="D473" s="2">
        <v>59854463</v>
      </c>
    </row>
    <row r="474" spans="1:4" x14ac:dyDescent="0.3">
      <c r="A474">
        <v>2021</v>
      </c>
      <c r="B474" s="2">
        <v>59950337</v>
      </c>
      <c r="C474" s="2">
        <v>59779726</v>
      </c>
      <c r="D474" s="2">
        <v>60094628</v>
      </c>
    </row>
    <row r="475" spans="1:4" x14ac:dyDescent="0.3">
      <c r="A475">
        <v>2022</v>
      </c>
      <c r="B475" s="2">
        <v>60232882</v>
      </c>
      <c r="C475" s="2">
        <v>60063414</v>
      </c>
      <c r="D475" s="2">
        <v>60378842</v>
      </c>
    </row>
    <row r="476" spans="1:4" x14ac:dyDescent="0.3">
      <c r="A476">
        <v>2023</v>
      </c>
      <c r="B476" s="2">
        <v>60502799</v>
      </c>
      <c r="C476" s="2">
        <v>60334608</v>
      </c>
      <c r="D476" s="2">
        <v>60652157</v>
      </c>
    </row>
    <row r="477" spans="1:4" x14ac:dyDescent="0.3">
      <c r="A477">
        <v>2024</v>
      </c>
      <c r="B477" s="2">
        <v>60753623</v>
      </c>
      <c r="C477" s="2">
        <v>60583383</v>
      </c>
      <c r="D477" s="2">
        <v>60904757</v>
      </c>
    </row>
    <row r="478" spans="1:4" x14ac:dyDescent="0.3">
      <c r="A478">
        <v>2025</v>
      </c>
      <c r="B478" s="2">
        <v>60994071</v>
      </c>
      <c r="C478" s="2">
        <v>60823997</v>
      </c>
      <c r="D478" s="2">
        <v>61148972</v>
      </c>
    </row>
    <row r="479" spans="1:4" x14ac:dyDescent="0.3">
      <c r="A479">
        <v>2026</v>
      </c>
      <c r="B479" s="2">
        <v>61230401</v>
      </c>
      <c r="C479" s="2">
        <v>61058005</v>
      </c>
      <c r="D479" s="2">
        <v>61384708</v>
      </c>
    </row>
    <row r="480" spans="1:4" x14ac:dyDescent="0.3">
      <c r="A480">
        <v>2027</v>
      </c>
      <c r="B480" s="2">
        <v>61447099</v>
      </c>
      <c r="C480" s="2">
        <v>61272747</v>
      </c>
      <c r="D480" s="2">
        <v>61600694</v>
      </c>
    </row>
    <row r="481" spans="1:4" x14ac:dyDescent="0.3">
      <c r="A481">
        <v>2028</v>
      </c>
      <c r="B481" s="2">
        <v>61630319</v>
      </c>
      <c r="C481" s="2">
        <v>61454059</v>
      </c>
      <c r="D481" s="2">
        <v>61782800</v>
      </c>
    </row>
    <row r="482" spans="1:4" x14ac:dyDescent="0.3">
      <c r="A482">
        <v>2029</v>
      </c>
      <c r="B482" s="2">
        <v>61779046</v>
      </c>
      <c r="C482" s="2">
        <v>61601022</v>
      </c>
      <c r="D482" s="2">
        <v>61930129</v>
      </c>
    </row>
    <row r="483" spans="1:4" x14ac:dyDescent="0.3">
      <c r="A483">
        <v>2030</v>
      </c>
      <c r="B483" s="2">
        <v>61889208</v>
      </c>
      <c r="C483" s="2">
        <v>61709448</v>
      </c>
      <c r="D483" s="2">
        <v>62038525</v>
      </c>
    </row>
    <row r="484" spans="1:4" x14ac:dyDescent="0.3">
      <c r="A484">
        <v>2031</v>
      </c>
      <c r="B484" s="2">
        <v>61963556</v>
      </c>
      <c r="C484" s="2">
        <v>61781953</v>
      </c>
      <c r="D484" s="2">
        <v>62114056</v>
      </c>
    </row>
    <row r="485" spans="1:4" x14ac:dyDescent="0.3">
      <c r="A485">
        <v>2032</v>
      </c>
      <c r="B485" s="2">
        <v>62006510</v>
      </c>
      <c r="C485" s="2">
        <v>61827205</v>
      </c>
      <c r="D485" s="2">
        <v>62159906</v>
      </c>
    </row>
    <row r="486" spans="1:4" x14ac:dyDescent="0.3">
      <c r="A486">
        <v>2033</v>
      </c>
      <c r="B486" s="2">
        <v>62015426</v>
      </c>
      <c r="C486" s="2">
        <v>61838411</v>
      </c>
      <c r="D486" s="2">
        <v>62168664</v>
      </c>
    </row>
    <row r="487" spans="1:4" x14ac:dyDescent="0.3">
      <c r="A487">
        <v>2034</v>
      </c>
      <c r="B487" s="2">
        <v>61991603</v>
      </c>
      <c r="C487" s="2">
        <v>61817234</v>
      </c>
      <c r="D487" s="2">
        <v>62143801</v>
      </c>
    </row>
    <row r="488" spans="1:4" x14ac:dyDescent="0.3">
      <c r="A488">
        <v>2035</v>
      </c>
      <c r="B488" s="2">
        <v>61940800</v>
      </c>
      <c r="C488" s="2">
        <v>61763361</v>
      </c>
      <c r="D488" s="2">
        <v>62092100</v>
      </c>
    </row>
    <row r="489" spans="1:4" x14ac:dyDescent="0.3">
      <c r="A489">
        <v>2036</v>
      </c>
      <c r="B489" s="2">
        <v>61862858</v>
      </c>
      <c r="C489" s="2">
        <v>61681371</v>
      </c>
      <c r="D489" s="2">
        <v>62013054</v>
      </c>
    </row>
    <row r="490" spans="1:4" x14ac:dyDescent="0.3">
      <c r="A490">
        <v>2037</v>
      </c>
      <c r="B490" s="2">
        <v>61756852</v>
      </c>
      <c r="C490" s="2">
        <v>61571147</v>
      </c>
      <c r="D490" s="2">
        <v>61905485</v>
      </c>
    </row>
    <row r="491" spans="1:4" x14ac:dyDescent="0.3">
      <c r="A491">
        <v>2038</v>
      </c>
      <c r="B491" s="2">
        <v>61628469</v>
      </c>
      <c r="C491" s="2">
        <v>61439064</v>
      </c>
      <c r="D491" s="2">
        <v>61777163</v>
      </c>
    </row>
    <row r="492" spans="1:4" x14ac:dyDescent="0.3">
      <c r="A492">
        <v>2039</v>
      </c>
      <c r="B492" s="2">
        <v>61475819</v>
      </c>
      <c r="C492" s="2">
        <v>61286465</v>
      </c>
      <c r="D492" s="2">
        <v>61625760</v>
      </c>
    </row>
    <row r="493" spans="1:4" x14ac:dyDescent="0.3">
      <c r="A493">
        <v>2040</v>
      </c>
      <c r="B493" s="2">
        <v>61306672</v>
      </c>
      <c r="C493" s="2">
        <v>61123523</v>
      </c>
      <c r="D493" s="2">
        <v>61456606</v>
      </c>
    </row>
    <row r="494" spans="1:4" x14ac:dyDescent="0.3">
      <c r="A494">
        <v>2041</v>
      </c>
      <c r="B494" s="2">
        <v>61120003</v>
      </c>
      <c r="C494" s="2">
        <v>60942897</v>
      </c>
      <c r="D494" s="2">
        <v>61269406</v>
      </c>
    </row>
    <row r="495" spans="1:4" x14ac:dyDescent="0.3">
      <c r="A495">
        <v>2042</v>
      </c>
      <c r="B495" s="2">
        <v>60917374</v>
      </c>
      <c r="C495" s="2">
        <v>60746002</v>
      </c>
      <c r="D495" s="2">
        <v>61065641</v>
      </c>
    </row>
    <row r="496" spans="1:4" x14ac:dyDescent="0.3">
      <c r="A496">
        <v>2043</v>
      </c>
      <c r="B496" s="2">
        <v>60698570</v>
      </c>
      <c r="C496" s="2">
        <v>60526022</v>
      </c>
      <c r="D496" s="2">
        <v>60846658</v>
      </c>
    </row>
    <row r="497" spans="1:4" x14ac:dyDescent="0.3">
      <c r="A497">
        <v>2044</v>
      </c>
      <c r="B497" s="2">
        <v>60463964</v>
      </c>
      <c r="C497" s="2">
        <v>60290385</v>
      </c>
      <c r="D497" s="2">
        <v>60608045</v>
      </c>
    </row>
    <row r="498" spans="1:4" x14ac:dyDescent="0.3">
      <c r="A498">
        <v>2045</v>
      </c>
      <c r="B498" s="2">
        <v>60215151</v>
      </c>
      <c r="C498" s="2">
        <v>60040697</v>
      </c>
      <c r="D498" s="2">
        <v>60356460</v>
      </c>
    </row>
    <row r="499" spans="1:4" x14ac:dyDescent="0.3">
      <c r="A499">
        <v>2046</v>
      </c>
      <c r="B499" s="2">
        <v>59953404</v>
      </c>
      <c r="C499" s="2">
        <v>59776377</v>
      </c>
      <c r="D499" s="2">
        <v>60090226</v>
      </c>
    </row>
    <row r="500" spans="1:4" x14ac:dyDescent="0.3">
      <c r="A500">
        <v>2047</v>
      </c>
      <c r="B500" s="2">
        <v>59680351</v>
      </c>
      <c r="C500" s="2">
        <v>59500902</v>
      </c>
      <c r="D500" s="2">
        <v>59814876</v>
      </c>
    </row>
    <row r="501" spans="1:4" x14ac:dyDescent="0.3">
      <c r="A501">
        <v>2048</v>
      </c>
      <c r="B501" s="2">
        <v>59392415</v>
      </c>
      <c r="C501" s="2">
        <v>59212751</v>
      </c>
      <c r="D501" s="2">
        <v>59527874</v>
      </c>
    </row>
    <row r="502" spans="1:4" x14ac:dyDescent="0.3">
      <c r="A502">
        <v>2049</v>
      </c>
      <c r="B502" s="2">
        <v>59092247</v>
      </c>
      <c r="C502" s="2">
        <v>58914390</v>
      </c>
      <c r="D502" s="2">
        <v>59225259</v>
      </c>
    </row>
    <row r="503" spans="1:4" x14ac:dyDescent="0.3">
      <c r="A503">
        <v>2050</v>
      </c>
      <c r="B503" s="2">
        <v>58773613</v>
      </c>
      <c r="C503" s="2">
        <v>58600757</v>
      </c>
      <c r="D503" s="2">
        <v>58905770</v>
      </c>
    </row>
    <row r="506" spans="1:4" x14ac:dyDescent="0.3">
      <c r="A506" t="s">
        <v>405</v>
      </c>
      <c r="B506" t="s">
        <v>408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35B8E-4716-4F2F-8168-CA62C0DCDD13}">
  <sheetPr>
    <tabColor rgb="FFFFC000"/>
  </sheetPr>
  <dimension ref="A1:CN257"/>
  <sheetViews>
    <sheetView topLeftCell="A215" workbookViewId="0">
      <selection activeCell="A506" sqref="A506:XFD506"/>
    </sheetView>
  </sheetViews>
  <sheetFormatPr defaultColWidth="9.109375" defaultRowHeight="13.8" outlineLevelCol="1" x14ac:dyDescent="0.3"/>
  <cols>
    <col min="1" max="1" width="9" style="4" customWidth="1"/>
    <col min="2" max="2" width="101.6640625" style="4" hidden="1" customWidth="1" outlineLevel="1"/>
    <col min="3" max="3" width="9.109375" style="4" collapsed="1"/>
    <col min="4" max="4" width="4" style="4" customWidth="1"/>
    <col min="5" max="5" width="48.44140625" style="4" customWidth="1"/>
    <col min="6" max="6" width="19.5546875" style="4" customWidth="1"/>
    <col min="7" max="7" width="9.44140625" style="4" customWidth="1"/>
    <col min="8" max="15" width="9.109375" style="4"/>
    <col min="16" max="16" width="9.88671875" style="4" customWidth="1"/>
    <col min="17" max="17" width="10.33203125" style="4" customWidth="1"/>
    <col min="18" max="19" width="9.88671875" style="4" customWidth="1"/>
    <col min="20" max="21" width="10.33203125" style="4" customWidth="1"/>
    <col min="22" max="23" width="10.5546875" style="4" customWidth="1"/>
    <col min="24" max="24" width="10.88671875" style="4" customWidth="1"/>
    <col min="25" max="25" width="10.5546875" style="4" customWidth="1"/>
    <col min="26" max="26" width="10.88671875" style="4" customWidth="1"/>
    <col min="27" max="27" width="10.5546875" style="4" customWidth="1"/>
    <col min="28" max="32" width="10.88671875" style="4" customWidth="1"/>
    <col min="33" max="33" width="10.5546875" style="4" customWidth="1"/>
    <col min="34" max="62" width="10.88671875" style="4" customWidth="1"/>
    <col min="63" max="82" width="9.109375" style="4"/>
    <col min="83" max="84" width="9.109375" style="4" hidden="1" customWidth="1"/>
    <col min="85" max="16384" width="9.109375" style="4"/>
  </cols>
  <sheetData>
    <row r="1" spans="4:84" ht="18.600000000000001" thickBot="1" x14ac:dyDescent="0.4">
      <c r="E1" s="5" t="s">
        <v>71</v>
      </c>
    </row>
    <row r="2" spans="4:84" ht="15" thickBot="1" x14ac:dyDescent="0.35">
      <c r="E2" s="6" t="s">
        <v>72</v>
      </c>
      <c r="F2" s="7">
        <v>1975</v>
      </c>
    </row>
    <row r="3" spans="4:84" ht="15" thickBot="1" x14ac:dyDescent="0.35">
      <c r="E3" s="6" t="s">
        <v>73</v>
      </c>
      <c r="F3" s="7">
        <v>2050</v>
      </c>
    </row>
    <row r="5" spans="4:84" s="10" customFormat="1" ht="15.6" x14ac:dyDescent="0.3">
      <c r="D5" s="8"/>
      <c r="E5" s="9" t="s">
        <v>74</v>
      </c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</row>
    <row r="6" spans="4:84" x14ac:dyDescent="0.3">
      <c r="D6" s="11"/>
      <c r="E6" s="11"/>
      <c r="F6" s="11"/>
      <c r="G6" s="12">
        <v>1975</v>
      </c>
      <c r="H6" s="12">
        <v>1976</v>
      </c>
      <c r="I6" s="12">
        <v>1977</v>
      </c>
      <c r="J6" s="12">
        <v>1978</v>
      </c>
      <c r="K6" s="12">
        <v>1979</v>
      </c>
      <c r="L6" s="12">
        <v>1980</v>
      </c>
      <c r="M6" s="12">
        <v>1981</v>
      </c>
      <c r="N6" s="12">
        <v>1982</v>
      </c>
      <c r="O6" s="12">
        <v>1983</v>
      </c>
      <c r="P6" s="12">
        <v>1984</v>
      </c>
      <c r="Q6" s="12">
        <v>1985</v>
      </c>
      <c r="R6" s="12">
        <v>1986</v>
      </c>
      <c r="S6" s="12">
        <v>1987</v>
      </c>
      <c r="T6" s="12">
        <v>1988</v>
      </c>
      <c r="U6" s="12">
        <v>1989</v>
      </c>
      <c r="V6" s="12">
        <v>1990</v>
      </c>
      <c r="W6" s="12">
        <v>1991</v>
      </c>
      <c r="X6" s="12">
        <v>1992</v>
      </c>
      <c r="Y6" s="12">
        <v>1993</v>
      </c>
      <c r="Z6" s="12">
        <v>1994</v>
      </c>
      <c r="AA6" s="12">
        <v>1995</v>
      </c>
      <c r="AB6" s="12">
        <v>1996</v>
      </c>
      <c r="AC6" s="12">
        <v>1997</v>
      </c>
      <c r="AD6" s="12">
        <v>1998</v>
      </c>
      <c r="AE6" s="12">
        <v>1999</v>
      </c>
      <c r="AF6" s="12">
        <v>2000</v>
      </c>
      <c r="AG6" s="12">
        <v>2001</v>
      </c>
      <c r="AH6" s="12">
        <v>2002</v>
      </c>
      <c r="AI6" s="12">
        <v>2003</v>
      </c>
      <c r="AJ6" s="12">
        <v>2004</v>
      </c>
      <c r="AK6" s="12">
        <v>2005</v>
      </c>
      <c r="AL6" s="12">
        <v>2006</v>
      </c>
      <c r="AM6" s="12">
        <v>2007</v>
      </c>
      <c r="AN6" s="12">
        <v>2008</v>
      </c>
      <c r="AO6" s="12">
        <v>2009</v>
      </c>
      <c r="AP6" s="12">
        <v>2010</v>
      </c>
      <c r="AQ6" s="12">
        <v>2011</v>
      </c>
      <c r="AR6" s="12">
        <v>2012</v>
      </c>
      <c r="AS6" s="12">
        <v>2013</v>
      </c>
      <c r="AT6" s="12">
        <v>2014</v>
      </c>
      <c r="AU6" s="12">
        <v>2015</v>
      </c>
      <c r="AV6" s="12">
        <v>2016</v>
      </c>
      <c r="AW6" s="12">
        <v>2017</v>
      </c>
      <c r="AX6" s="12">
        <v>2018</v>
      </c>
      <c r="AY6" s="12">
        <v>2019</v>
      </c>
      <c r="AZ6" s="12">
        <v>2020</v>
      </c>
      <c r="BA6" s="12">
        <v>2021</v>
      </c>
      <c r="BB6" s="12">
        <v>2022</v>
      </c>
      <c r="BC6" s="12">
        <v>2023</v>
      </c>
      <c r="BD6" s="12">
        <v>2024</v>
      </c>
      <c r="BE6" s="12">
        <v>2025</v>
      </c>
      <c r="BF6" s="12">
        <v>2026</v>
      </c>
      <c r="BG6" s="12">
        <v>2027</v>
      </c>
      <c r="BH6" s="12">
        <v>2028</v>
      </c>
      <c r="BI6" s="12">
        <v>2029</v>
      </c>
      <c r="BJ6" s="12">
        <v>2030</v>
      </c>
      <c r="BK6" s="12">
        <v>2031</v>
      </c>
      <c r="BL6" s="12">
        <v>2032</v>
      </c>
      <c r="BM6" s="12">
        <v>2033</v>
      </c>
      <c r="BN6" s="12">
        <v>2034</v>
      </c>
      <c r="BO6" s="12">
        <v>2035</v>
      </c>
      <c r="BP6" s="12">
        <v>2036</v>
      </c>
      <c r="BQ6" s="12">
        <v>2037</v>
      </c>
      <c r="BR6" s="12">
        <v>2038</v>
      </c>
      <c r="BS6" s="12">
        <v>2039</v>
      </c>
      <c r="BT6" s="12">
        <v>2040</v>
      </c>
      <c r="BU6" s="12">
        <v>2041</v>
      </c>
      <c r="BV6" s="12">
        <v>2042</v>
      </c>
      <c r="BW6" s="12">
        <v>2043</v>
      </c>
      <c r="BX6" s="12">
        <v>2044</v>
      </c>
      <c r="BY6" s="12">
        <v>2045</v>
      </c>
      <c r="BZ6" s="12">
        <v>2046</v>
      </c>
      <c r="CA6" s="12">
        <v>2047</v>
      </c>
      <c r="CB6" s="12">
        <v>2048</v>
      </c>
      <c r="CC6" s="12">
        <v>2049</v>
      </c>
      <c r="CD6" s="12">
        <v>2050</v>
      </c>
      <c r="CE6" s="4" t="s">
        <v>75</v>
      </c>
    </row>
    <row r="7" spans="4:84" x14ac:dyDescent="0.3">
      <c r="D7" s="11"/>
      <c r="E7" s="11" t="s">
        <v>76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4" t="s">
        <v>75</v>
      </c>
    </row>
    <row r="8" spans="4:84" x14ac:dyDescent="0.3">
      <c r="D8" s="13" t="b">
        <v>1</v>
      </c>
      <c r="E8" s="14" t="s">
        <v>77</v>
      </c>
      <c r="F8" s="15" t="s">
        <v>78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3.901638858478835E-5</v>
      </c>
      <c r="P8" s="16">
        <v>1.4835765826092708E-4</v>
      </c>
      <c r="Q8" s="16">
        <v>1.0912112125848127E-3</v>
      </c>
      <c r="R8" s="16">
        <v>7.0609877547260537E-3</v>
      </c>
      <c r="S8" s="16">
        <v>4.1449312718310684E-2</v>
      </c>
      <c r="T8" s="16">
        <v>0.23976612291465577</v>
      </c>
      <c r="U8" s="16">
        <v>1.1873421657857448</v>
      </c>
      <c r="V8" s="16">
        <v>3.6415461085810468</v>
      </c>
      <c r="W8" s="16">
        <v>6.5113590344923713</v>
      </c>
      <c r="X8" s="16">
        <v>8.8225818185318445</v>
      </c>
      <c r="Y8" s="16">
        <v>9.6622701331554133</v>
      </c>
      <c r="Z8" s="16">
        <v>9.6942299800510483</v>
      </c>
      <c r="AA8" s="16">
        <v>9.1999379875014231</v>
      </c>
      <c r="AB8" s="16">
        <v>8.5874989058582223</v>
      </c>
      <c r="AC8" s="16">
        <v>7.8041428395735499</v>
      </c>
      <c r="AD8" s="16">
        <v>6.9701829558200759</v>
      </c>
      <c r="AE8" s="16">
        <v>6.2029237872065082</v>
      </c>
      <c r="AF8" s="16">
        <v>5.4824814396793498</v>
      </c>
      <c r="AG8" s="16">
        <v>4.7998106728637513</v>
      </c>
      <c r="AH8" s="16">
        <v>4.1940043927594344</v>
      </c>
      <c r="AI8" s="16">
        <v>3.6737025399701149</v>
      </c>
      <c r="AJ8" s="16">
        <v>3.222764365900773</v>
      </c>
      <c r="AK8" s="16">
        <v>2.8657228897626088</v>
      </c>
      <c r="AL8" s="16">
        <v>2.5811453249892167</v>
      </c>
      <c r="AM8" s="16">
        <v>2.3410428079919297</v>
      </c>
      <c r="AN8" s="16">
        <v>2.1344661183112459</v>
      </c>
      <c r="AO8" s="16">
        <v>1.9593076229165931</v>
      </c>
      <c r="AP8" s="16">
        <v>1.811466514669174</v>
      </c>
      <c r="AQ8" s="16">
        <v>1.6882020720899349</v>
      </c>
      <c r="AR8" s="16">
        <v>1.5811860956141108</v>
      </c>
      <c r="AS8" s="16">
        <v>1.48356427051391</v>
      </c>
      <c r="AT8" s="16">
        <v>1.3972770967807926</v>
      </c>
      <c r="AU8" s="16">
        <v>1.3246701680952444</v>
      </c>
      <c r="AV8" s="16">
        <v>1.2571507137430391</v>
      </c>
      <c r="AW8" s="16">
        <v>1.1993737850524564</v>
      </c>
      <c r="AX8" s="16">
        <v>1.15178127112333</v>
      </c>
      <c r="AY8" s="16">
        <v>1.1118421193844321</v>
      </c>
      <c r="AZ8" s="16">
        <v>1.0780125738666313</v>
      </c>
      <c r="BA8" s="16">
        <v>1.0497321934670829</v>
      </c>
      <c r="BB8" s="16">
        <v>1.0263803072051905</v>
      </c>
      <c r="BC8" s="16">
        <v>1.005929263109409</v>
      </c>
      <c r="BD8" s="16">
        <v>0.9883020492885386</v>
      </c>
      <c r="BE8" s="16">
        <v>0.97424776162144067</v>
      </c>
      <c r="BF8" s="16">
        <v>0.96124113874444284</v>
      </c>
      <c r="BG8" s="16">
        <v>0.94942804451578888</v>
      </c>
      <c r="BH8" s="16">
        <v>0.93909815686029685</v>
      </c>
      <c r="BI8" s="16">
        <v>0.93018486263681777</v>
      </c>
      <c r="BJ8" s="16">
        <v>0.92265715912223256</v>
      </c>
      <c r="BK8" s="16">
        <v>0.91632258987398119</v>
      </c>
      <c r="BL8" s="16">
        <v>0.91131717284637737</v>
      </c>
      <c r="BM8" s="16">
        <v>0.90636644933094179</v>
      </c>
      <c r="BN8" s="16">
        <v>0.90158560530885246</v>
      </c>
      <c r="BO8" s="16">
        <v>0.89698062014868518</v>
      </c>
      <c r="BP8" s="16">
        <v>0.89257842858871028</v>
      </c>
      <c r="BQ8" s="16">
        <v>0.88837530867913828</v>
      </c>
      <c r="BR8" s="16">
        <v>0.88420156961772545</v>
      </c>
      <c r="BS8" s="16">
        <v>0.88016292960451792</v>
      </c>
      <c r="BT8" s="16">
        <v>0.87625554915168391</v>
      </c>
      <c r="BU8" s="16">
        <v>0.8724141820293333</v>
      </c>
      <c r="BV8" s="16">
        <v>0.86874847487897255</v>
      </c>
      <c r="BW8" s="16">
        <v>0.86518271842422956</v>
      </c>
      <c r="BX8" s="16">
        <v>0.86162260464638196</v>
      </c>
      <c r="BY8" s="16">
        <v>0.85784047831642329</v>
      </c>
      <c r="BZ8" s="16">
        <v>0.85394686534296449</v>
      </c>
      <c r="CA8" s="16">
        <v>0.84989208580243425</v>
      </c>
      <c r="CB8" s="16">
        <v>0.84521131379917935</v>
      </c>
      <c r="CC8" s="16">
        <v>0.83925380754981782</v>
      </c>
      <c r="CD8" s="16">
        <v>0.8320245157735604</v>
      </c>
      <c r="CE8" s="4" t="s">
        <v>75</v>
      </c>
      <c r="CF8" s="17" t="s">
        <v>79</v>
      </c>
    </row>
    <row r="9" spans="4:84" x14ac:dyDescent="0.3">
      <c r="D9" s="13" t="b">
        <v>1</v>
      </c>
      <c r="E9" s="14" t="s">
        <v>80</v>
      </c>
      <c r="F9" s="15" t="s">
        <v>80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1.3158158194132671E-5</v>
      </c>
      <c r="Q9" s="16">
        <v>6.2778462459895875E-4</v>
      </c>
      <c r="R9" s="16">
        <v>8.6245459798816905E-3</v>
      </c>
      <c r="S9" s="16">
        <v>0.10917532844785063</v>
      </c>
      <c r="T9" s="16">
        <v>1.2442131283341995</v>
      </c>
      <c r="U9" s="16">
        <v>10.549411570898746</v>
      </c>
      <c r="V9" s="16">
        <v>29.294328241098714</v>
      </c>
      <c r="W9" s="16">
        <v>36.181118750082092</v>
      </c>
      <c r="X9" s="16">
        <v>39.047547433793696</v>
      </c>
      <c r="Y9" s="16">
        <v>40.845090772056018</v>
      </c>
      <c r="Z9" s="16">
        <v>42.06896735840202</v>
      </c>
      <c r="AA9" s="16">
        <v>42.818110915867912</v>
      </c>
      <c r="AB9" s="16">
        <v>41.749433714524123</v>
      </c>
      <c r="AC9" s="16">
        <v>40.222693269504227</v>
      </c>
      <c r="AD9" s="16">
        <v>39.871200889722317</v>
      </c>
      <c r="AE9" s="16">
        <v>39.48940058626215</v>
      </c>
      <c r="AF9" s="16">
        <v>39.004516755982586</v>
      </c>
      <c r="AG9" s="16">
        <v>38.659398847870122</v>
      </c>
      <c r="AH9" s="16">
        <v>38.18101151844715</v>
      </c>
      <c r="AI9" s="16">
        <v>37.670398120977403</v>
      </c>
      <c r="AJ9" s="16">
        <v>36.950964077438492</v>
      </c>
      <c r="AK9" s="16">
        <v>35.258950165572202</v>
      </c>
      <c r="AL9" s="16">
        <v>33.531390527776182</v>
      </c>
      <c r="AM9" s="16">
        <v>31.710888266244996</v>
      </c>
      <c r="AN9" s="16">
        <v>29.77329194979264</v>
      </c>
      <c r="AO9" s="16">
        <v>27.741510349439359</v>
      </c>
      <c r="AP9" s="16">
        <v>25.702964271872741</v>
      </c>
      <c r="AQ9" s="16">
        <v>23.88291871711737</v>
      </c>
      <c r="AR9" s="16">
        <v>21.845001537795625</v>
      </c>
      <c r="AS9" s="16">
        <v>19.456938339605294</v>
      </c>
      <c r="AT9" s="16">
        <v>16.931036800492905</v>
      </c>
      <c r="AU9" s="16">
        <v>14.771218396768514</v>
      </c>
      <c r="AV9" s="16">
        <v>13.831564088502024</v>
      </c>
      <c r="AW9" s="16">
        <v>13.087932679388114</v>
      </c>
      <c r="AX9" s="16">
        <v>12.472918279214108</v>
      </c>
      <c r="AY9" s="16">
        <v>11.955748064091582</v>
      </c>
      <c r="AZ9" s="16">
        <v>11.535267052053754</v>
      </c>
      <c r="BA9" s="16">
        <v>11.197128289880347</v>
      </c>
      <c r="BB9" s="16">
        <v>10.917578521148382</v>
      </c>
      <c r="BC9" s="16">
        <v>10.686075223941312</v>
      </c>
      <c r="BD9" s="16">
        <v>10.481267955008331</v>
      </c>
      <c r="BE9" s="16">
        <v>10.185040001968188</v>
      </c>
      <c r="BF9" s="16">
        <v>9.9234286786077881</v>
      </c>
      <c r="BG9" s="16">
        <v>9.6991105211685298</v>
      </c>
      <c r="BH9" s="16">
        <v>9.503792923344708</v>
      </c>
      <c r="BI9" s="16">
        <v>9.3332569889759984</v>
      </c>
      <c r="BJ9" s="16">
        <v>9.1841550594660948</v>
      </c>
      <c r="BK9" s="16">
        <v>9.0537283931124968</v>
      </c>
      <c r="BL9" s="16">
        <v>8.9491792821953933</v>
      </c>
      <c r="BM9" s="16">
        <v>8.8500555322959897</v>
      </c>
      <c r="BN9" s="16">
        <v>8.7569703695840513</v>
      </c>
      <c r="BO9" s="16">
        <v>8.6702958753788</v>
      </c>
      <c r="BP9" s="16">
        <v>8.5899051191517355</v>
      </c>
      <c r="BQ9" s="16">
        <v>8.515650599567115</v>
      </c>
      <c r="BR9" s="16">
        <v>8.4470206015106655</v>
      </c>
      <c r="BS9" s="16">
        <v>8.383734519809833</v>
      </c>
      <c r="BT9" s="16">
        <v>8.3253796407101035</v>
      </c>
      <c r="BU9" s="16">
        <v>8.2715391796572018</v>
      </c>
      <c r="BV9" s="16">
        <v>8.2219301379674725</v>
      </c>
      <c r="BW9" s="16">
        <v>8.1762425638491543</v>
      </c>
      <c r="BX9" s="16">
        <v>8.1341579243120989</v>
      </c>
      <c r="BY9" s="16">
        <v>8.094965048840125</v>
      </c>
      <c r="BZ9" s="16">
        <v>8.0598409378939611</v>
      </c>
      <c r="CA9" s="16">
        <v>8.0284384058486111</v>
      </c>
      <c r="CB9" s="16">
        <v>8.0002970632800992</v>
      </c>
      <c r="CC9" s="16">
        <v>7.9751835006656586</v>
      </c>
      <c r="CD9" s="16">
        <v>7.9543924736181992</v>
      </c>
      <c r="CE9" s="4" t="s">
        <v>75</v>
      </c>
      <c r="CF9" s="17" t="s">
        <v>80</v>
      </c>
    </row>
    <row r="10" spans="4:84" x14ac:dyDescent="0.3">
      <c r="D10" s="13" t="b">
        <v>1</v>
      </c>
      <c r="E10" s="14" t="s">
        <v>81</v>
      </c>
      <c r="F10" s="15" t="s">
        <v>82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2.1044265138620529E-5</v>
      </c>
      <c r="Q10" s="16">
        <v>1.9521546134425015E-4</v>
      </c>
      <c r="R10" s="16">
        <v>2.2496718321262355E-3</v>
      </c>
      <c r="S10" s="16">
        <v>9.2540121324181102E-3</v>
      </c>
      <c r="T10" s="16">
        <v>4.6231877288687918E-2</v>
      </c>
      <c r="U10" s="16">
        <v>0.22035951168985252</v>
      </c>
      <c r="V10" s="16">
        <v>0.73757029025601517</v>
      </c>
      <c r="W10" s="16">
        <v>1.5736542722416667</v>
      </c>
      <c r="X10" s="16">
        <v>2.5809736380699846</v>
      </c>
      <c r="Y10" s="16">
        <v>3.503616961906185</v>
      </c>
      <c r="Z10" s="16">
        <v>4.3605910033024697</v>
      </c>
      <c r="AA10" s="16">
        <v>5.1089419520078492</v>
      </c>
      <c r="AB10" s="16">
        <v>5.7600539710044822</v>
      </c>
      <c r="AC10" s="16">
        <v>6.3250849538317819</v>
      </c>
      <c r="AD10" s="16">
        <v>6.7995422537379016</v>
      </c>
      <c r="AE10" s="16">
        <v>7.1868987270514912</v>
      </c>
      <c r="AF10" s="16">
        <v>7.485421958006774</v>
      </c>
      <c r="AG10" s="16">
        <v>7.7129498638450329</v>
      </c>
      <c r="AH10" s="16">
        <v>8.0108971385460581</v>
      </c>
      <c r="AI10" s="16">
        <v>8.3897807824464135</v>
      </c>
      <c r="AJ10" s="16">
        <v>8.8442527212454589</v>
      </c>
      <c r="AK10" s="16">
        <v>9.3450656518627735</v>
      </c>
      <c r="AL10" s="16">
        <v>9.82974300118833</v>
      </c>
      <c r="AM10" s="16">
        <v>10.362206409884992</v>
      </c>
      <c r="AN10" s="16">
        <v>10.737070535443445</v>
      </c>
      <c r="AO10" s="16">
        <v>11.306628058516408</v>
      </c>
      <c r="AP10" s="16">
        <v>11.937477225696393</v>
      </c>
      <c r="AQ10" s="16">
        <v>12.643291777604698</v>
      </c>
      <c r="AR10" s="16">
        <v>13.566748640889426</v>
      </c>
      <c r="AS10" s="16">
        <v>14.294039160483981</v>
      </c>
      <c r="AT10" s="16">
        <v>15.07384537263825</v>
      </c>
      <c r="AU10" s="16">
        <v>15.886343668114911</v>
      </c>
      <c r="AV10" s="16">
        <v>16.124524833758212</v>
      </c>
      <c r="AW10" s="16">
        <v>16.352698545311707</v>
      </c>
      <c r="AX10" s="16">
        <v>16.428143661785104</v>
      </c>
      <c r="AY10" s="16">
        <v>16.541903496249823</v>
      </c>
      <c r="AZ10" s="16">
        <v>16.671235828063725</v>
      </c>
      <c r="BA10" s="16">
        <v>16.793565858045255</v>
      </c>
      <c r="BB10" s="16">
        <v>16.824507107062981</v>
      </c>
      <c r="BC10" s="16">
        <v>16.829892772275343</v>
      </c>
      <c r="BD10" s="16">
        <v>16.844696470467262</v>
      </c>
      <c r="BE10" s="16">
        <v>16.891611595901832</v>
      </c>
      <c r="BF10" s="16">
        <v>17.034586347127874</v>
      </c>
      <c r="BG10" s="16">
        <v>17.25624328215488</v>
      </c>
      <c r="BH10" s="16">
        <v>17.53245663177848</v>
      </c>
      <c r="BI10" s="16">
        <v>17.847359124939615</v>
      </c>
      <c r="BJ10" s="16">
        <v>18.192654483492447</v>
      </c>
      <c r="BK10" s="16">
        <v>18.563591976181517</v>
      </c>
      <c r="BL10" s="16">
        <v>18.959094512681823</v>
      </c>
      <c r="BM10" s="16">
        <v>19.373340595543837</v>
      </c>
      <c r="BN10" s="16">
        <v>19.800603421563768</v>
      </c>
      <c r="BO10" s="16">
        <v>20.236105025269495</v>
      </c>
      <c r="BP10" s="16">
        <v>20.677013918110077</v>
      </c>
      <c r="BQ10" s="16">
        <v>21.121680545594799</v>
      </c>
      <c r="BR10" s="16">
        <v>21.566918587019661</v>
      </c>
      <c r="BS10" s="16">
        <v>22.012400885582231</v>
      </c>
      <c r="BT10" s="16">
        <v>22.452588000383706</v>
      </c>
      <c r="BU10" s="16">
        <v>22.881251566454257</v>
      </c>
      <c r="BV10" s="16">
        <v>23.298874757822766</v>
      </c>
      <c r="BW10" s="16">
        <v>23.702409288107575</v>
      </c>
      <c r="BX10" s="16">
        <v>24.089411358072397</v>
      </c>
      <c r="BY10" s="16">
        <v>24.450410611596283</v>
      </c>
      <c r="BZ10" s="16">
        <v>24.7916765403304</v>
      </c>
      <c r="CA10" s="16">
        <v>25.11264986591797</v>
      </c>
      <c r="CB10" s="16">
        <v>25.412599237037135</v>
      </c>
      <c r="CC10" s="16">
        <v>25.690828615472583</v>
      </c>
      <c r="CD10" s="16">
        <v>25.949068440709443</v>
      </c>
      <c r="CE10" s="4" t="s">
        <v>75</v>
      </c>
      <c r="CF10" s="17" t="s">
        <v>82</v>
      </c>
    </row>
    <row r="11" spans="4:84" x14ac:dyDescent="0.3">
      <c r="D11" s="13" t="b">
        <v>1</v>
      </c>
      <c r="E11" s="14" t="s">
        <v>83</v>
      </c>
      <c r="F11" s="15" t="s">
        <v>17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6.6597957838171672E-6</v>
      </c>
      <c r="Q11" s="16">
        <v>8.923802183660683E-4</v>
      </c>
      <c r="R11" s="16">
        <v>1.1829147893459714E-3</v>
      </c>
      <c r="S11" s="16">
        <v>3.349577403207629E-3</v>
      </c>
      <c r="T11" s="16">
        <v>1.5689086618620601E-2</v>
      </c>
      <c r="U11" s="16">
        <v>7.3928541443573942E-2</v>
      </c>
      <c r="V11" s="16">
        <v>0.24539977636999777</v>
      </c>
      <c r="W11" s="16">
        <v>0.5210670628441143</v>
      </c>
      <c r="X11" s="16">
        <v>0.86012420230472797</v>
      </c>
      <c r="Y11" s="16">
        <v>1.1826225668188346</v>
      </c>
      <c r="Z11" s="16">
        <v>1.49912075518006</v>
      </c>
      <c r="AA11" s="16">
        <v>1.7940869783878106</v>
      </c>
      <c r="AB11" s="16">
        <v>2.0662010497418373</v>
      </c>
      <c r="AC11" s="16">
        <v>2.3158603571908429</v>
      </c>
      <c r="AD11" s="16">
        <v>2.5422470142819775</v>
      </c>
      <c r="AE11" s="16">
        <v>2.7454481994296436</v>
      </c>
      <c r="AF11" s="16">
        <v>2.9219156059197058</v>
      </c>
      <c r="AG11" s="16">
        <v>3.1197141204351713</v>
      </c>
      <c r="AH11" s="16">
        <v>3.3962015688728502</v>
      </c>
      <c r="AI11" s="16">
        <v>3.7493373910035652</v>
      </c>
      <c r="AJ11" s="16">
        <v>4.1757218523825106</v>
      </c>
      <c r="AK11" s="16">
        <v>4.6494388561152844</v>
      </c>
      <c r="AL11" s="16">
        <v>5.1144923709743297</v>
      </c>
      <c r="AM11" s="16">
        <v>5.6821314438616186</v>
      </c>
      <c r="AN11" s="16">
        <v>6.2687301652549348</v>
      </c>
      <c r="AO11" s="16">
        <v>6.9918888001557811</v>
      </c>
      <c r="AP11" s="16">
        <v>7.824710267061433</v>
      </c>
      <c r="AQ11" s="16">
        <v>8.7790846600071131</v>
      </c>
      <c r="AR11" s="16">
        <v>9.7794444179694935</v>
      </c>
      <c r="AS11" s="16">
        <v>10.68802848960293</v>
      </c>
      <c r="AT11" s="16">
        <v>11.612966530006148</v>
      </c>
      <c r="AU11" s="16">
        <v>12.546842614432896</v>
      </c>
      <c r="AV11" s="16">
        <v>13.224344652545778</v>
      </c>
      <c r="AW11" s="16">
        <v>13.866270419108135</v>
      </c>
      <c r="AX11" s="16">
        <v>14.41102258245037</v>
      </c>
      <c r="AY11" s="16">
        <v>14.900378457574545</v>
      </c>
      <c r="AZ11" s="16">
        <v>15.362385057119365</v>
      </c>
      <c r="BA11" s="16">
        <v>15.822834785827494</v>
      </c>
      <c r="BB11" s="16">
        <v>16.264007647930935</v>
      </c>
      <c r="BC11" s="16">
        <v>16.665198464942172</v>
      </c>
      <c r="BD11" s="16">
        <v>17.053772738404593</v>
      </c>
      <c r="BE11" s="16">
        <v>17.430326588383643</v>
      </c>
      <c r="BF11" s="16">
        <v>17.831716059754395</v>
      </c>
      <c r="BG11" s="16">
        <v>18.253106212821681</v>
      </c>
      <c r="BH11" s="16">
        <v>18.695996547795282</v>
      </c>
      <c r="BI11" s="16">
        <v>19.165056590717267</v>
      </c>
      <c r="BJ11" s="16">
        <v>19.661689055154007</v>
      </c>
      <c r="BK11" s="16">
        <v>20.185061236170334</v>
      </c>
      <c r="BL11" s="16">
        <v>20.745394605865226</v>
      </c>
      <c r="BM11" s="16">
        <v>21.316916635630005</v>
      </c>
      <c r="BN11" s="16">
        <v>21.89819474111453</v>
      </c>
      <c r="BO11" s="16">
        <v>22.48787857029685</v>
      </c>
      <c r="BP11" s="16">
        <v>23.082657943913805</v>
      </c>
      <c r="BQ11" s="16">
        <v>23.681717961115478</v>
      </c>
      <c r="BR11" s="16">
        <v>24.281542039120804</v>
      </c>
      <c r="BS11" s="16">
        <v>24.879328421252652</v>
      </c>
      <c r="BT11" s="16">
        <v>25.470489030465711</v>
      </c>
      <c r="BU11" s="16">
        <v>26.050132286454957</v>
      </c>
      <c r="BV11" s="16">
        <v>26.614552546933446</v>
      </c>
      <c r="BW11" s="16">
        <v>27.161211582587914</v>
      </c>
      <c r="BX11" s="16">
        <v>27.687500704090766</v>
      </c>
      <c r="BY11" s="16">
        <v>28.182547318809899</v>
      </c>
      <c r="BZ11" s="16">
        <v>28.655403621367419</v>
      </c>
      <c r="CA11" s="16">
        <v>29.103976501406663</v>
      </c>
      <c r="CB11" s="16">
        <v>29.526035100360833</v>
      </c>
      <c r="CC11" s="16">
        <v>29.923234499014274</v>
      </c>
      <c r="CD11" s="16">
        <v>30.302373124951849</v>
      </c>
      <c r="CE11" s="4" t="s">
        <v>75</v>
      </c>
      <c r="CF11" s="17" t="s">
        <v>17</v>
      </c>
    </row>
    <row r="12" spans="4:84" x14ac:dyDescent="0.3">
      <c r="D12" s="13" t="b">
        <v>1</v>
      </c>
      <c r="E12" s="14" t="s">
        <v>84</v>
      </c>
      <c r="F12" s="15" t="s">
        <v>18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6.0330109083140585E-6</v>
      </c>
      <c r="Q12" s="16">
        <v>5.6650325626499195E-5</v>
      </c>
      <c r="R12" s="16">
        <v>4.2255784242253695E-4</v>
      </c>
      <c r="S12" s="16">
        <v>2.3240381144873632E-3</v>
      </c>
      <c r="T12" s="16">
        <v>1.2870092879207418E-2</v>
      </c>
      <c r="U12" s="16">
        <v>6.1863664881984942E-2</v>
      </c>
      <c r="V12" s="16">
        <v>0.19890887386196746</v>
      </c>
      <c r="W12" s="16">
        <v>0.39341331371089938</v>
      </c>
      <c r="X12" s="16">
        <v>0.5984592609197763</v>
      </c>
      <c r="Y12" s="16">
        <v>0.7473242577368695</v>
      </c>
      <c r="Z12" s="16">
        <v>0.86994609246256549</v>
      </c>
      <c r="AA12" s="16">
        <v>0.96518225975499838</v>
      </c>
      <c r="AB12" s="16">
        <v>1.0433611641416385</v>
      </c>
      <c r="AC12" s="16">
        <v>1.1125109924579082</v>
      </c>
      <c r="AD12" s="16">
        <v>1.1766431123994292</v>
      </c>
      <c r="AE12" s="16">
        <v>1.2384622192072607</v>
      </c>
      <c r="AF12" s="16">
        <v>1.2967162331262767</v>
      </c>
      <c r="AG12" s="16">
        <v>1.3554701463327314</v>
      </c>
      <c r="AH12" s="16">
        <v>1.4232532116076264</v>
      </c>
      <c r="AI12" s="16">
        <v>1.5082294727399743</v>
      </c>
      <c r="AJ12" s="16">
        <v>1.616049675558183</v>
      </c>
      <c r="AK12" s="16">
        <v>1.7579009542209205</v>
      </c>
      <c r="AL12" s="16">
        <v>1.9353284364525425</v>
      </c>
      <c r="AM12" s="16">
        <v>2.1688152231276274</v>
      </c>
      <c r="AN12" s="16">
        <v>2.4496839046922698</v>
      </c>
      <c r="AO12" s="16">
        <v>2.7912308787180371</v>
      </c>
      <c r="AP12" s="16">
        <v>3.1967447308375703</v>
      </c>
      <c r="AQ12" s="16">
        <v>3.6732000475875575</v>
      </c>
      <c r="AR12" s="16">
        <v>4.1966946618280891</v>
      </c>
      <c r="AS12" s="16">
        <v>4.7419066890051207</v>
      </c>
      <c r="AT12" s="16">
        <v>5.3239923716864688</v>
      </c>
      <c r="AU12" s="16">
        <v>5.946392711481133</v>
      </c>
      <c r="AV12" s="16">
        <v>6.5586227160893724</v>
      </c>
      <c r="AW12" s="16">
        <v>7.1684941401879794</v>
      </c>
      <c r="AX12" s="16">
        <v>7.7626146279978023</v>
      </c>
      <c r="AY12" s="16">
        <v>8.3420759055067286</v>
      </c>
      <c r="AZ12" s="16">
        <v>8.9005689770489003</v>
      </c>
      <c r="BA12" s="16">
        <v>9.4388165372137145</v>
      </c>
      <c r="BB12" s="16">
        <v>9.9532489907838908</v>
      </c>
      <c r="BC12" s="16">
        <v>10.443539937958336</v>
      </c>
      <c r="BD12" s="16">
        <v>10.92142924668004</v>
      </c>
      <c r="BE12" s="16">
        <v>11.365165821352344</v>
      </c>
      <c r="BF12" s="16">
        <v>11.797790905355884</v>
      </c>
      <c r="BG12" s="16">
        <v>12.215673845759415</v>
      </c>
      <c r="BH12" s="16">
        <v>12.626331640220675</v>
      </c>
      <c r="BI12" s="16">
        <v>13.038608154590618</v>
      </c>
      <c r="BJ12" s="16">
        <v>13.45810518481256</v>
      </c>
      <c r="BK12" s="16">
        <v>13.887958694719959</v>
      </c>
      <c r="BL12" s="16">
        <v>14.342490400719463</v>
      </c>
      <c r="BM12" s="16">
        <v>14.797590397243443</v>
      </c>
      <c r="BN12" s="16">
        <v>15.255042044632235</v>
      </c>
      <c r="BO12" s="16">
        <v>15.715775301795402</v>
      </c>
      <c r="BP12" s="16">
        <v>16.178757000957134</v>
      </c>
      <c r="BQ12" s="16">
        <v>16.644061941295288</v>
      </c>
      <c r="BR12" s="16">
        <v>17.110007026568987</v>
      </c>
      <c r="BS12" s="16">
        <v>17.574947322285148</v>
      </c>
      <c r="BT12" s="16">
        <v>18.035973091173283</v>
      </c>
      <c r="BU12" s="16">
        <v>18.489824405073929</v>
      </c>
      <c r="BV12" s="16">
        <v>18.933669803248577</v>
      </c>
      <c r="BW12" s="16">
        <v>19.365454323588125</v>
      </c>
      <c r="BX12" s="16">
        <v>19.783014237743206</v>
      </c>
      <c r="BY12" s="16">
        <v>20.179494871663046</v>
      </c>
      <c r="BZ12" s="16">
        <v>20.560011843939211</v>
      </c>
      <c r="CA12" s="16">
        <v>20.922719674064986</v>
      </c>
      <c r="CB12" s="16">
        <v>21.265577080997975</v>
      </c>
      <c r="CC12" s="16">
        <v>21.589512586700444</v>
      </c>
      <c r="CD12" s="16">
        <v>21.90051524025051</v>
      </c>
      <c r="CE12" s="4" t="s">
        <v>75</v>
      </c>
      <c r="CF12" s="17" t="s">
        <v>18</v>
      </c>
    </row>
    <row r="13" spans="4:84" x14ac:dyDescent="0.3">
      <c r="D13" s="13" t="b">
        <v>1</v>
      </c>
      <c r="E13" s="14" t="s">
        <v>85</v>
      </c>
      <c r="F13" s="15" t="s">
        <v>16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6.1896944618453053E-6</v>
      </c>
      <c r="Q13" s="16">
        <v>2.6556590257860246E-4</v>
      </c>
      <c r="R13" s="16">
        <v>6.1263169960013941E-4</v>
      </c>
      <c r="S13" s="16">
        <v>2.5804021824431633E-3</v>
      </c>
      <c r="T13" s="16">
        <v>1.3574784199972227E-2</v>
      </c>
      <c r="U13" s="16">
        <v>6.4879639335628875E-2</v>
      </c>
      <c r="V13" s="16">
        <v>0.21053065393963408</v>
      </c>
      <c r="W13" s="16">
        <v>0.42532414298581867</v>
      </c>
      <c r="X13" s="16">
        <v>0.66387012115454347</v>
      </c>
      <c r="Y13" s="16">
        <v>0.8561398416497692</v>
      </c>
      <c r="Z13" s="16">
        <v>1.027226694375116</v>
      </c>
      <c r="AA13" s="16">
        <v>1.1723910237447295</v>
      </c>
      <c r="AB13" s="16">
        <v>1.2990495659141481</v>
      </c>
      <c r="AC13" s="16">
        <v>1.4133228732333076</v>
      </c>
      <c r="AD13" s="16">
        <v>1.5180150979046758</v>
      </c>
      <c r="AE13" s="16">
        <v>1.615176616681846</v>
      </c>
      <c r="AF13" s="16">
        <v>1.7029814331807158</v>
      </c>
      <c r="AG13" s="16">
        <v>1.8030093442509429</v>
      </c>
      <c r="AH13" s="16">
        <v>1.9310279614500034</v>
      </c>
      <c r="AI13" s="16">
        <v>2.0933052817792763</v>
      </c>
      <c r="AJ13" s="16">
        <v>2.2937553674751139</v>
      </c>
      <c r="AK13" s="16">
        <v>2.5341692619103622</v>
      </c>
      <c r="AL13" s="16">
        <v>2.8005775026113078</v>
      </c>
      <c r="AM13" s="16">
        <v>3.1380010739675579</v>
      </c>
      <c r="AN13" s="16">
        <v>3.5173324276115157</v>
      </c>
      <c r="AO13" s="16">
        <v>3.9810973303041917</v>
      </c>
      <c r="AP13" s="16">
        <v>4.524764132522856</v>
      </c>
      <c r="AQ13" s="16">
        <v>5.1572434011384862</v>
      </c>
      <c r="AR13" s="16">
        <v>5.8399869336867569</v>
      </c>
      <c r="AS13" s="16">
        <v>6.5141481697138124</v>
      </c>
      <c r="AT13" s="16">
        <v>7.2216785817044507</v>
      </c>
      <c r="AU13" s="16">
        <v>7.9624853952651966</v>
      </c>
      <c r="AV13" s="16">
        <v>8.6193152900951819</v>
      </c>
      <c r="AW13" s="16">
        <v>9.2631937113919456</v>
      </c>
      <c r="AX13" s="16">
        <v>9.8665222554397367</v>
      </c>
      <c r="AY13" s="16">
        <v>10.441783159086965</v>
      </c>
      <c r="AZ13" s="16">
        <v>10.969392186085178</v>
      </c>
      <c r="BA13" s="16">
        <v>11.482732122244483</v>
      </c>
      <c r="BB13" s="16">
        <v>11.973709739878027</v>
      </c>
      <c r="BC13" s="16">
        <v>12.435474408824506</v>
      </c>
      <c r="BD13" s="16">
        <v>12.884768593383747</v>
      </c>
      <c r="BE13" s="16">
        <v>13.306995941699501</v>
      </c>
      <c r="BF13" s="16">
        <v>13.729620735608139</v>
      </c>
      <c r="BG13" s="16">
        <v>14.148626712834936</v>
      </c>
      <c r="BH13" s="16">
        <v>14.569604254716268</v>
      </c>
      <c r="BI13" s="16">
        <v>15.000060778653143</v>
      </c>
      <c r="BJ13" s="16">
        <v>15.444253689284547</v>
      </c>
      <c r="BK13" s="16">
        <v>15.904048373832188</v>
      </c>
      <c r="BL13" s="16">
        <v>16.392453795653037</v>
      </c>
      <c r="BM13" s="16">
        <v>16.884827846888854</v>
      </c>
      <c r="BN13" s="16">
        <v>17.381924167457125</v>
      </c>
      <c r="BO13" s="16">
        <v>17.88394264909785</v>
      </c>
      <c r="BP13" s="16">
        <v>18.389121089182648</v>
      </c>
      <c r="BQ13" s="16">
        <v>18.897249459923398</v>
      </c>
      <c r="BR13" s="16">
        <v>19.406057663407488</v>
      </c>
      <c r="BS13" s="16">
        <v>19.913530344720471</v>
      </c>
      <c r="BT13" s="16">
        <v>20.416220448494904</v>
      </c>
      <c r="BU13" s="16">
        <v>20.91034565296729</v>
      </c>
      <c r="BV13" s="16">
        <v>21.392794578390404</v>
      </c>
      <c r="BW13" s="16">
        <v>21.861357574960827</v>
      </c>
      <c r="BX13" s="16">
        <v>22.313728452701508</v>
      </c>
      <c r="BY13" s="16">
        <v>22.741766221166888</v>
      </c>
      <c r="BZ13" s="16">
        <v>23.151846756496745</v>
      </c>
      <c r="CA13" s="16">
        <v>23.54204526433049</v>
      </c>
      <c r="CB13" s="16">
        <v>23.910259939587668</v>
      </c>
      <c r="CC13" s="16">
        <v>24.257651974368752</v>
      </c>
      <c r="CD13" s="16">
        <v>24.590469023508227</v>
      </c>
      <c r="CF13" s="17" t="s">
        <v>86</v>
      </c>
    </row>
    <row r="14" spans="4:84" x14ac:dyDescent="0.3">
      <c r="D14" s="13" t="b">
        <v>1</v>
      </c>
      <c r="E14" s="14" t="s">
        <v>87</v>
      </c>
      <c r="F14" s="18" t="s">
        <v>88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7.1468136529278491E-6</v>
      </c>
      <c r="Q14" s="16">
        <v>5.633586162523383E-5</v>
      </c>
      <c r="R14" s="16">
        <v>4.9166756809455761E-4</v>
      </c>
      <c r="S14" s="16">
        <v>3.5971606174038055E-3</v>
      </c>
      <c r="T14" s="16">
        <v>2.854916503655518E-2</v>
      </c>
      <c r="U14" s="16">
        <v>0.22135106179782421</v>
      </c>
      <c r="V14" s="16">
        <v>0.96916900194720712</v>
      </c>
      <c r="W14" s="16">
        <v>2.1611193800133837</v>
      </c>
      <c r="X14" s="16">
        <v>3.5082336810812085</v>
      </c>
      <c r="Y14" s="16">
        <v>4.8729398306734817</v>
      </c>
      <c r="Z14" s="16">
        <v>6.0818225276305728</v>
      </c>
      <c r="AA14" s="16">
        <v>7.0956786659631703</v>
      </c>
      <c r="AB14" s="16">
        <v>8.0237898739535307</v>
      </c>
      <c r="AC14" s="16">
        <v>8.8234597611157142</v>
      </c>
      <c r="AD14" s="16">
        <v>9.486595617436091</v>
      </c>
      <c r="AE14" s="16">
        <v>10.030025411207678</v>
      </c>
      <c r="AF14" s="16">
        <v>10.443650204964928</v>
      </c>
      <c r="AG14" s="16">
        <v>10.726344099375849</v>
      </c>
      <c r="AH14" s="16">
        <v>10.921400743385133</v>
      </c>
      <c r="AI14" s="16">
        <v>11.058505184027231</v>
      </c>
      <c r="AJ14" s="16">
        <v>11.152300083225573</v>
      </c>
      <c r="AK14" s="16">
        <v>11.254670652641108</v>
      </c>
      <c r="AL14" s="16">
        <v>11.372164388451662</v>
      </c>
      <c r="AM14" s="16">
        <v>11.406002425757423</v>
      </c>
      <c r="AN14" s="16">
        <v>11.360069682556881</v>
      </c>
      <c r="AO14" s="16">
        <v>11.250408188084009</v>
      </c>
      <c r="AP14" s="16">
        <v>11.097681730026157</v>
      </c>
      <c r="AQ14" s="16">
        <v>10.916005459706952</v>
      </c>
      <c r="AR14" s="16">
        <v>10.691705825770407</v>
      </c>
      <c r="AS14" s="16">
        <v>10.399240502426741</v>
      </c>
      <c r="AT14" s="16">
        <v>10.12325138705418</v>
      </c>
      <c r="AU14" s="16">
        <v>9.8795323787311631</v>
      </c>
      <c r="AV14" s="16">
        <v>9.6627824185809654</v>
      </c>
      <c r="AW14" s="16">
        <v>9.471832224518236</v>
      </c>
      <c r="AX14" s="16">
        <v>9.3109567164975982</v>
      </c>
      <c r="AY14" s="16">
        <v>9.1705018654522483</v>
      </c>
      <c r="AZ14" s="16">
        <v>9.0491006637021059</v>
      </c>
      <c r="BA14" s="16">
        <v>8.9525187578293899</v>
      </c>
      <c r="BB14" s="16">
        <v>8.8757995798364444</v>
      </c>
      <c r="BC14" s="16">
        <v>8.8084671069394016</v>
      </c>
      <c r="BD14" s="16">
        <v>8.7639916380971314</v>
      </c>
      <c r="BE14" s="16">
        <v>8.7202295100349669</v>
      </c>
      <c r="BF14" s="16">
        <v>8.6698972957345166</v>
      </c>
      <c r="BG14" s="16">
        <v>8.6267816029520041</v>
      </c>
      <c r="BH14" s="16">
        <v>8.6008979945710973</v>
      </c>
      <c r="BI14" s="16">
        <v>8.5985362253876119</v>
      </c>
      <c r="BJ14" s="16">
        <v>8.6234636474392037</v>
      </c>
      <c r="BK14" s="16">
        <v>8.6729938985118746</v>
      </c>
      <c r="BL14" s="16">
        <v>8.7513800446883074</v>
      </c>
      <c r="BM14" s="16">
        <v>8.8306151446959227</v>
      </c>
      <c r="BN14" s="16">
        <v>8.9124028348260893</v>
      </c>
      <c r="BO14" s="16">
        <v>8.9974725511996532</v>
      </c>
      <c r="BP14" s="16">
        <v>9.085328230087006</v>
      </c>
      <c r="BQ14" s="16">
        <v>9.1759831114873478</v>
      </c>
      <c r="BR14" s="16">
        <v>9.2663130378622451</v>
      </c>
      <c r="BS14" s="16">
        <v>9.3589061284415251</v>
      </c>
      <c r="BT14" s="16">
        <v>9.4539064236629962</v>
      </c>
      <c r="BU14" s="16">
        <v>9.5498744353807155</v>
      </c>
      <c r="BV14" s="16">
        <v>9.6489599046238599</v>
      </c>
      <c r="BW14" s="16">
        <v>9.750646363491775</v>
      </c>
      <c r="BX14" s="16">
        <v>9.8537795572398732</v>
      </c>
      <c r="BY14" s="16">
        <v>9.9517353899370296</v>
      </c>
      <c r="BZ14" s="16">
        <v>10.050806685014797</v>
      </c>
      <c r="CA14" s="16">
        <v>10.147433378920452</v>
      </c>
      <c r="CB14" s="16">
        <v>10.236591957045487</v>
      </c>
      <c r="CC14" s="16">
        <v>10.309850574445843</v>
      </c>
      <c r="CD14" s="16">
        <v>10.356297530166447</v>
      </c>
      <c r="CF14" s="17" t="s">
        <v>89</v>
      </c>
    </row>
    <row r="15" spans="4:84" x14ac:dyDescent="0.3">
      <c r="D15" s="13" t="b">
        <v>1</v>
      </c>
      <c r="E15" s="14" t="s">
        <v>90</v>
      </c>
      <c r="F15" s="18" t="s">
        <v>91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2.000366891292266E-6</v>
      </c>
      <c r="Q15" s="16">
        <v>1.5509705634511265E-5</v>
      </c>
      <c r="R15" s="16">
        <v>1.3134356933285117E-4</v>
      </c>
      <c r="S15" s="16">
        <v>9.3976681133356736E-4</v>
      </c>
      <c r="T15" s="16">
        <v>7.206535333235474E-3</v>
      </c>
      <c r="U15" s="16">
        <v>5.4554358268131924E-2</v>
      </c>
      <c r="V15" s="16">
        <v>0.24715692090295013</v>
      </c>
      <c r="W15" s="16">
        <v>0.59049681688969502</v>
      </c>
      <c r="X15" s="16">
        <v>1.0269487889913347</v>
      </c>
      <c r="Y15" s="16">
        <v>1.5175026752018173</v>
      </c>
      <c r="Z15" s="16">
        <v>2.0070366156998478</v>
      </c>
      <c r="AA15" s="16">
        <v>2.4693737484339304</v>
      </c>
      <c r="AB15" s="16">
        <v>2.9090517686136059</v>
      </c>
      <c r="AC15" s="16">
        <v>3.3081918020748238</v>
      </c>
      <c r="AD15" s="16">
        <v>3.658170364095052</v>
      </c>
      <c r="AE15" s="16">
        <v>3.9596506182653375</v>
      </c>
      <c r="AF15" s="16">
        <v>4.206698755684271</v>
      </c>
      <c r="AG15" s="16">
        <v>4.3964544443299962</v>
      </c>
      <c r="AH15" s="16">
        <v>4.5435625032749245</v>
      </c>
      <c r="AI15" s="16">
        <v>4.6613363263113676</v>
      </c>
      <c r="AJ15" s="16">
        <v>4.7571420790497063</v>
      </c>
      <c r="AK15" s="16">
        <v>4.8576221510503457</v>
      </c>
      <c r="AL15" s="16">
        <v>4.9713850173161775</v>
      </c>
      <c r="AM15" s="16">
        <v>5.0647889804159663</v>
      </c>
      <c r="AN15" s="16">
        <v>5.1322208541479615</v>
      </c>
      <c r="AO15" s="16">
        <v>5.1766279006124289</v>
      </c>
      <c r="AP15" s="16">
        <v>5.2041575241613911</v>
      </c>
      <c r="AQ15" s="16">
        <v>5.2201271068775998</v>
      </c>
      <c r="AR15" s="16">
        <v>5.2150326462931558</v>
      </c>
      <c r="AS15" s="16">
        <v>5.1721501428401426</v>
      </c>
      <c r="AT15" s="16">
        <v>5.1160091895544175</v>
      </c>
      <c r="AU15" s="16">
        <v>5.0585082744621737</v>
      </c>
      <c r="AV15" s="16">
        <v>5.0020764486316605</v>
      </c>
      <c r="AW15" s="16">
        <v>4.9493556266985133</v>
      </c>
      <c r="AX15" s="16">
        <v>4.9043617769938894</v>
      </c>
      <c r="AY15" s="16">
        <v>4.8631557602403781</v>
      </c>
      <c r="AZ15" s="16">
        <v>4.8279766505535937</v>
      </c>
      <c r="BA15" s="16">
        <v>4.8046023917810698</v>
      </c>
      <c r="BB15" s="16">
        <v>4.7890350995697881</v>
      </c>
      <c r="BC15" s="16">
        <v>4.780159657226795</v>
      </c>
      <c r="BD15" s="16">
        <v>4.7849148324684707</v>
      </c>
      <c r="BE15" s="16">
        <v>4.7854462874957173</v>
      </c>
      <c r="BF15" s="16">
        <v>4.7755324760389639</v>
      </c>
      <c r="BG15" s="16">
        <v>4.7647295992033003</v>
      </c>
      <c r="BH15" s="16">
        <v>4.7602610648049906</v>
      </c>
      <c r="BI15" s="16">
        <v>4.7667599772667755</v>
      </c>
      <c r="BJ15" s="16">
        <v>4.7871002820405719</v>
      </c>
      <c r="BK15" s="16">
        <v>4.820389931032671</v>
      </c>
      <c r="BL15" s="16">
        <v>4.8724771992485225</v>
      </c>
      <c r="BM15" s="16">
        <v>4.9223088631594658</v>
      </c>
      <c r="BN15" s="16">
        <v>4.9717045573339798</v>
      </c>
      <c r="BO15" s="16">
        <v>5.021647898349797</v>
      </c>
      <c r="BP15" s="16">
        <v>5.0722246182875121</v>
      </c>
      <c r="BQ15" s="16">
        <v>5.1234828405675259</v>
      </c>
      <c r="BR15" s="16">
        <v>5.1740637679856256</v>
      </c>
      <c r="BS15" s="16">
        <v>5.2254846820771466</v>
      </c>
      <c r="BT15" s="16">
        <v>5.2780564520336322</v>
      </c>
      <c r="BU15" s="16">
        <v>5.3311712198105585</v>
      </c>
      <c r="BV15" s="16">
        <v>5.3860652634778159</v>
      </c>
      <c r="BW15" s="16">
        <v>5.4425270900802989</v>
      </c>
      <c r="BX15" s="16">
        <v>5.4999659701476595</v>
      </c>
      <c r="BY15" s="16">
        <v>5.5558861525313512</v>
      </c>
      <c r="BZ15" s="16">
        <v>5.6129484843850381</v>
      </c>
      <c r="CA15" s="16">
        <v>5.6712310224079436</v>
      </c>
      <c r="CB15" s="16">
        <v>5.7237949923172691</v>
      </c>
      <c r="CC15" s="16">
        <v>5.7627968414974697</v>
      </c>
      <c r="CD15" s="16">
        <v>5.7920966374639109</v>
      </c>
      <c r="CF15" s="17" t="s">
        <v>92</v>
      </c>
    </row>
    <row r="16" spans="4:84" x14ac:dyDescent="0.3">
      <c r="D16" s="13" t="b">
        <v>1</v>
      </c>
      <c r="E16" s="14" t="s">
        <v>93</v>
      </c>
      <c r="F16" s="18" t="s">
        <v>94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4.4106009117534225E-7</v>
      </c>
      <c r="Q16" s="16">
        <v>3.5907151912395286E-6</v>
      </c>
      <c r="R16" s="16">
        <v>2.4313031417987101E-5</v>
      </c>
      <c r="S16" s="16">
        <v>1.4582853922682769E-4</v>
      </c>
      <c r="T16" s="16">
        <v>8.3832221394679926E-4</v>
      </c>
      <c r="U16" s="16">
        <v>4.4995097279899249E-3</v>
      </c>
      <c r="V16" s="16">
        <v>1.8632992640140511E-2</v>
      </c>
      <c r="W16" s="16">
        <v>5.0922772483125191E-2</v>
      </c>
      <c r="X16" s="16">
        <v>0.10099117077225028</v>
      </c>
      <c r="Y16" s="16">
        <v>0.16382307124138093</v>
      </c>
      <c r="Z16" s="16">
        <v>0.23475477422938601</v>
      </c>
      <c r="AA16" s="16">
        <v>0.31079918059576817</v>
      </c>
      <c r="AB16" s="16">
        <v>0.38943925181932415</v>
      </c>
      <c r="AC16" s="16">
        <v>0.46675854083763935</v>
      </c>
      <c r="AD16" s="16">
        <v>0.53908336558316516</v>
      </c>
      <c r="AE16" s="16">
        <v>0.60441331772792994</v>
      </c>
      <c r="AF16" s="16">
        <v>0.66322682661588006</v>
      </c>
      <c r="AG16" s="16">
        <v>0.71502400838427727</v>
      </c>
      <c r="AH16" s="16">
        <v>0.75880914383691345</v>
      </c>
      <c r="AI16" s="16">
        <v>0.79599172598387513</v>
      </c>
      <c r="AJ16" s="16">
        <v>0.82878267355781898</v>
      </c>
      <c r="AK16" s="16">
        <v>0.86441549539777873</v>
      </c>
      <c r="AL16" s="16">
        <v>0.906843320313659</v>
      </c>
      <c r="AM16" s="16">
        <v>0.95084151255211546</v>
      </c>
      <c r="AN16" s="16">
        <v>0.99460650006263274</v>
      </c>
      <c r="AO16" s="16">
        <v>1.0381609970188554</v>
      </c>
      <c r="AP16" s="16">
        <v>1.0814722597528439</v>
      </c>
      <c r="AQ16" s="16">
        <v>1.1257337529530373</v>
      </c>
      <c r="AR16" s="16">
        <v>1.1680222077562759</v>
      </c>
      <c r="AS16" s="16">
        <v>1.2020324037026031</v>
      </c>
      <c r="AT16" s="16">
        <v>1.2302063863393773</v>
      </c>
      <c r="AU16" s="16">
        <v>1.2540912342271353</v>
      </c>
      <c r="AV16" s="16">
        <v>1.275664084721867</v>
      </c>
      <c r="AW16" s="16">
        <v>1.296144114897424</v>
      </c>
      <c r="AX16" s="16">
        <v>1.3160013772510863</v>
      </c>
      <c r="AY16" s="16">
        <v>1.3339924785748498</v>
      </c>
      <c r="AZ16" s="16">
        <v>1.3524443074130401</v>
      </c>
      <c r="BA16" s="16">
        <v>1.3739477374317959</v>
      </c>
      <c r="BB16" s="16">
        <v>1.3962340444011156</v>
      </c>
      <c r="BC16" s="16">
        <v>1.4200206332851015</v>
      </c>
      <c r="BD16" s="16">
        <v>1.4488148811113297</v>
      </c>
      <c r="BE16" s="16">
        <v>1.4722666838625307</v>
      </c>
      <c r="BF16" s="16">
        <v>1.4895493075970863</v>
      </c>
      <c r="BG16" s="16">
        <v>1.5041982685911517</v>
      </c>
      <c r="BH16" s="16">
        <v>1.5190664447552813</v>
      </c>
      <c r="BI16" s="16">
        <v>1.5359060677904095</v>
      </c>
      <c r="BJ16" s="16">
        <v>1.5557817685565987</v>
      </c>
      <c r="BK16" s="16">
        <v>1.5788062080661092</v>
      </c>
      <c r="BL16" s="16">
        <v>1.6097575005032689</v>
      </c>
      <c r="BM16" s="16">
        <v>1.6380260344933715</v>
      </c>
      <c r="BN16" s="16">
        <v>1.6645613691236898</v>
      </c>
      <c r="BO16" s="16">
        <v>1.6900610516604015</v>
      </c>
      <c r="BP16" s="16">
        <v>1.7148566141011703</v>
      </c>
      <c r="BQ16" s="16">
        <v>1.7391310509903348</v>
      </c>
      <c r="BR16" s="16">
        <v>1.7627189568997275</v>
      </c>
      <c r="BS16" s="16">
        <v>1.7860889969721487</v>
      </c>
      <c r="BT16" s="16">
        <v>1.8094444006287409</v>
      </c>
      <c r="BU16" s="16">
        <v>1.8327484714296343</v>
      </c>
      <c r="BV16" s="16">
        <v>1.856385038403193</v>
      </c>
      <c r="BW16" s="16">
        <v>1.8803659659017948</v>
      </c>
      <c r="BX16" s="16">
        <v>1.9045853472910403</v>
      </c>
      <c r="BY16" s="16">
        <v>1.9287131509248792</v>
      </c>
      <c r="BZ16" s="16">
        <v>1.9533324010435935</v>
      </c>
      <c r="CA16" s="16">
        <v>1.9775282451205498</v>
      </c>
      <c r="CB16" s="16">
        <v>2.0010108922673875</v>
      </c>
      <c r="CC16" s="16">
        <v>2.0230425687567148</v>
      </c>
      <c r="CD16" s="16">
        <v>2.040685837526687</v>
      </c>
      <c r="CF16" s="17" t="s">
        <v>95</v>
      </c>
    </row>
    <row r="17" spans="4:84" x14ac:dyDescent="0.3">
      <c r="D17" s="13" t="b">
        <v>1</v>
      </c>
      <c r="E17" s="14" t="s">
        <v>96</v>
      </c>
      <c r="F17" s="18" t="s">
        <v>20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1.5689028218504544E-6</v>
      </c>
      <c r="Q17" s="16">
        <v>1.2407666539991283E-5</v>
      </c>
      <c r="R17" s="16">
        <v>1.0265954862232885E-4</v>
      </c>
      <c r="S17" s="16">
        <v>7.2495867362580167E-4</v>
      </c>
      <c r="T17" s="16">
        <v>5.4871797521325958E-3</v>
      </c>
      <c r="U17" s="16">
        <v>4.0913753491448525E-2</v>
      </c>
      <c r="V17" s="16">
        <v>0.17967914774613675</v>
      </c>
      <c r="W17" s="16">
        <v>0.41350441235019564</v>
      </c>
      <c r="X17" s="16">
        <v>0.69501987354694084</v>
      </c>
      <c r="Y17" s="16">
        <v>0.99641808400835874</v>
      </c>
      <c r="Z17" s="16">
        <v>1.2828939680849578</v>
      </c>
      <c r="AA17" s="16">
        <v>1.5430522149749253</v>
      </c>
      <c r="AB17" s="16">
        <v>1.7902091561079136</v>
      </c>
      <c r="AC17" s="16">
        <v>2.0131519841247969</v>
      </c>
      <c r="AD17" s="16">
        <v>2.2068477640233892</v>
      </c>
      <c r="AE17" s="16">
        <v>2.372195156204032</v>
      </c>
      <c r="AF17" s="16">
        <v>2.5072694410180789</v>
      </c>
      <c r="AG17" s="16">
        <v>2.6111173836322061</v>
      </c>
      <c r="AH17" s="16">
        <v>2.6910353383147352</v>
      </c>
      <c r="AI17" s="16">
        <v>2.7540240030385252</v>
      </c>
      <c r="AJ17" s="16">
        <v>2.8047368166586191</v>
      </c>
      <c r="AK17" s="16">
        <v>2.8593340045480304</v>
      </c>
      <c r="AL17" s="16">
        <v>2.922841294465397</v>
      </c>
      <c r="AM17" s="16">
        <v>2.9732516906981523</v>
      </c>
      <c r="AN17" s="16">
        <v>3.0089153277233995</v>
      </c>
      <c r="AO17" s="16">
        <v>3.0324231607920469</v>
      </c>
      <c r="AP17" s="16">
        <v>3.0474395351437917</v>
      </c>
      <c r="AQ17" s="16">
        <v>3.0575047685324068</v>
      </c>
      <c r="AR17" s="16">
        <v>3.0572460045167218</v>
      </c>
      <c r="AS17" s="16">
        <v>3.0361931301974532</v>
      </c>
      <c r="AT17" s="16">
        <v>3.0110800552231454</v>
      </c>
      <c r="AU17" s="16">
        <v>2.9869532312504843</v>
      </c>
      <c r="AV17" s="16">
        <v>2.9648998946621359</v>
      </c>
      <c r="AW17" s="16">
        <v>2.9460487292961206</v>
      </c>
      <c r="AX17" s="16">
        <v>2.9319287142265575</v>
      </c>
      <c r="AY17" s="16">
        <v>2.9197651105084472</v>
      </c>
      <c r="AZ17" s="16">
        <v>2.9113828068936312</v>
      </c>
      <c r="BA17" s="16">
        <v>2.9102930188846869</v>
      </c>
      <c r="BB17" s="16">
        <v>2.9136016806739948</v>
      </c>
      <c r="BC17" s="16">
        <v>2.9202625671046119</v>
      </c>
      <c r="BD17" s="16">
        <v>2.9356352345942036</v>
      </c>
      <c r="BE17" s="16">
        <v>2.9466386550340982</v>
      </c>
      <c r="BF17" s="16">
        <v>2.950749021069861</v>
      </c>
      <c r="BG17" s="16">
        <v>2.9537968441825968</v>
      </c>
      <c r="BH17" s="16">
        <v>2.9602644673037992</v>
      </c>
      <c r="BI17" s="16">
        <v>2.9729534394889541</v>
      </c>
      <c r="BJ17" s="16">
        <v>2.9935680912201201</v>
      </c>
      <c r="BK17" s="16">
        <v>3.0216945523185457</v>
      </c>
      <c r="BL17" s="16">
        <v>3.062209237301091</v>
      </c>
      <c r="BM17" s="16">
        <v>3.1005731419368856</v>
      </c>
      <c r="BN17" s="16">
        <v>3.1379719352533799</v>
      </c>
      <c r="BO17" s="16">
        <v>3.1751521075879379</v>
      </c>
      <c r="BP17" s="16">
        <v>3.2122975615576324</v>
      </c>
      <c r="BQ17" s="16">
        <v>3.2495479041223594</v>
      </c>
      <c r="BR17" s="16">
        <v>3.2861606679177999</v>
      </c>
      <c r="BS17" s="16">
        <v>3.3230484556320898</v>
      </c>
      <c r="BT17" s="16">
        <v>3.3604234891251283</v>
      </c>
      <c r="BU17" s="16">
        <v>3.3979745642914083</v>
      </c>
      <c r="BV17" s="16">
        <v>3.4364520847981561</v>
      </c>
      <c r="BW17" s="16">
        <v>3.4757631299078025</v>
      </c>
      <c r="BX17" s="16">
        <v>3.515587658658982</v>
      </c>
      <c r="BY17" s="16">
        <v>3.5544268360695845</v>
      </c>
      <c r="BZ17" s="16">
        <v>3.5938736021524504</v>
      </c>
      <c r="CA17" s="16">
        <v>3.6318949150429867</v>
      </c>
      <c r="CB17" s="16">
        <v>3.668079300237189</v>
      </c>
      <c r="CC17" s="16">
        <v>3.7011596669626008</v>
      </c>
      <c r="CD17" s="16">
        <v>3.7244242020917167</v>
      </c>
      <c r="CE17" s="4" t="s">
        <v>75</v>
      </c>
      <c r="CF17" s="17" t="s">
        <v>97</v>
      </c>
    </row>
    <row r="18" spans="4:84" x14ac:dyDescent="0.3">
      <c r="D18" s="19"/>
      <c r="E18" s="11" t="s">
        <v>98</v>
      </c>
      <c r="F18" s="20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4" t="s">
        <v>75</v>
      </c>
      <c r="CF18" s="17"/>
    </row>
    <row r="19" spans="4:84" x14ac:dyDescent="0.3">
      <c r="D19" s="13" t="b">
        <v>1</v>
      </c>
      <c r="E19" s="14" t="s">
        <v>99</v>
      </c>
      <c r="F19" s="15" t="s">
        <v>12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4.2625506934692746E-4</v>
      </c>
      <c r="Q19" s="16">
        <v>3.1754878895544894E-3</v>
      </c>
      <c r="R19" s="16">
        <v>2.0517005498512243E-2</v>
      </c>
      <c r="S19" s="16">
        <v>0.12058301480294238</v>
      </c>
      <c r="T19" s="16">
        <v>0.67955418291044034</v>
      </c>
      <c r="U19" s="16">
        <v>3.3894231444667993</v>
      </c>
      <c r="V19" s="16">
        <v>10.818112793396439</v>
      </c>
      <c r="W19" s="16">
        <v>19.803995774105697</v>
      </c>
      <c r="X19" s="16">
        <v>26.804729784985177</v>
      </c>
      <c r="Y19" s="16">
        <v>29.468262128854398</v>
      </c>
      <c r="Z19" s="16">
        <v>30.238393471680276</v>
      </c>
      <c r="AA19" s="16">
        <v>29.490413323085711</v>
      </c>
      <c r="AB19" s="16">
        <v>27.800227295903678</v>
      </c>
      <c r="AC19" s="16">
        <v>25.732296352043054</v>
      </c>
      <c r="AD19" s="16">
        <v>23.462545391275082</v>
      </c>
      <c r="AE19" s="16">
        <v>21.198899947574866</v>
      </c>
      <c r="AF19" s="16">
        <v>18.902554125444414</v>
      </c>
      <c r="AG19" s="16">
        <v>16.720812322557467</v>
      </c>
      <c r="AH19" s="16">
        <v>14.63999449271328</v>
      </c>
      <c r="AI19" s="16">
        <v>12.744339576186375</v>
      </c>
      <c r="AJ19" s="16">
        <v>11.021539891637515</v>
      </c>
      <c r="AK19" s="16">
        <v>9.5436379610876454</v>
      </c>
      <c r="AL19" s="16">
        <v>8.2872503984475259</v>
      </c>
      <c r="AM19" s="16">
        <v>7.2454101389015131</v>
      </c>
      <c r="AN19" s="16">
        <v>6.3700230368797532</v>
      </c>
      <c r="AO19" s="16">
        <v>5.6444340895214422</v>
      </c>
      <c r="AP19" s="16">
        <v>5.0486322316426939</v>
      </c>
      <c r="AQ19" s="16">
        <v>4.5556442699799256</v>
      </c>
      <c r="AR19" s="16">
        <v>3.9954466895687566</v>
      </c>
      <c r="AS19" s="16">
        <v>3.4275324988187243</v>
      </c>
      <c r="AT19" s="16">
        <v>2.8993280214907808</v>
      </c>
      <c r="AU19" s="16">
        <v>2.4096662643790454</v>
      </c>
      <c r="AV19" s="16">
        <v>2.0777693224316836</v>
      </c>
      <c r="AW19" s="16">
        <v>1.8399741380776473</v>
      </c>
      <c r="AX19" s="16">
        <v>1.6639729357349147</v>
      </c>
      <c r="AY19" s="16">
        <v>1.5289316668293573</v>
      </c>
      <c r="AZ19" s="16">
        <v>1.4212743610318495</v>
      </c>
      <c r="BA19" s="16">
        <v>1.3338230135622335</v>
      </c>
      <c r="BB19" s="16">
        <v>1.2614437016324742</v>
      </c>
      <c r="BC19" s="16">
        <v>1.1993164178084754</v>
      </c>
      <c r="BD19" s="16">
        <v>1.144210528119818</v>
      </c>
      <c r="BE19" s="16">
        <v>1.0987497611320398</v>
      </c>
      <c r="BF19" s="16">
        <v>1.0586171456389866</v>
      </c>
      <c r="BG19" s="16">
        <v>1.0235147076967217</v>
      </c>
      <c r="BH19" s="16">
        <v>0.9928295045743879</v>
      </c>
      <c r="BI19" s="16">
        <v>0.96589513129934457</v>
      </c>
      <c r="BJ19" s="16">
        <v>0.94229469448330938</v>
      </c>
      <c r="BK19" s="16">
        <v>0.92218073298155445</v>
      </c>
      <c r="BL19" s="16">
        <v>0.90473783083634873</v>
      </c>
      <c r="BM19" s="16">
        <v>0.88948878060687875</v>
      </c>
      <c r="BN19" s="16">
        <v>0.87606807071928894</v>
      </c>
      <c r="BO19" s="16">
        <v>0.86451354043749362</v>
      </c>
      <c r="BP19" s="16">
        <v>0.85418717259106502</v>
      </c>
      <c r="BQ19" s="16">
        <v>0.84499871093302925</v>
      </c>
      <c r="BR19" s="16">
        <v>0.83675607584581202</v>
      </c>
      <c r="BS19" s="16">
        <v>0.82926109955444305</v>
      </c>
      <c r="BT19" s="16">
        <v>0.82232066373281054</v>
      </c>
      <c r="BU19" s="16">
        <v>0.81585271916120738</v>
      </c>
      <c r="BV19" s="16">
        <v>0.80972525988931743</v>
      </c>
      <c r="BW19" s="16">
        <v>0.80385098089625129</v>
      </c>
      <c r="BX19" s="16">
        <v>0.79814782762024339</v>
      </c>
      <c r="BY19" s="16">
        <v>0.79248406117193393</v>
      </c>
      <c r="BZ19" s="16">
        <v>0.78675175394019004</v>
      </c>
      <c r="CA19" s="16">
        <v>0.78088192893489305</v>
      </c>
      <c r="CB19" s="16">
        <v>0.77479337308518303</v>
      </c>
      <c r="CC19" s="16">
        <v>0.76838311577462248</v>
      </c>
      <c r="CD19" s="16">
        <v>0.76156378499905963</v>
      </c>
      <c r="CE19" s="4" t="s">
        <v>75</v>
      </c>
      <c r="CF19" s="17" t="s">
        <v>100</v>
      </c>
    </row>
    <row r="20" spans="4:84" x14ac:dyDescent="0.3">
      <c r="D20" s="13" t="b">
        <v>1</v>
      </c>
      <c r="E20" s="14" t="s">
        <v>101</v>
      </c>
      <c r="F20" s="15" t="s">
        <v>14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8.7310945416282156E-5</v>
      </c>
      <c r="Q20" s="16">
        <v>6.5258226395626393E-4</v>
      </c>
      <c r="R20" s="16">
        <v>4.2558206924246415E-3</v>
      </c>
      <c r="S20" s="16">
        <v>2.5214904959848787E-2</v>
      </c>
      <c r="T20" s="16">
        <v>0.14332176709609723</v>
      </c>
      <c r="U20" s="16">
        <v>0.73122276743878667</v>
      </c>
      <c r="V20" s="16">
        <v>2.5126622363265114</v>
      </c>
      <c r="W20" s="16">
        <v>5.0932581547142206</v>
      </c>
      <c r="X20" s="16">
        <v>7.6137929968433244</v>
      </c>
      <c r="Y20" s="16">
        <v>9.1153456144505398</v>
      </c>
      <c r="Z20" s="16">
        <v>9.9446889190534851</v>
      </c>
      <c r="AA20" s="16">
        <v>10.135356237144535</v>
      </c>
      <c r="AB20" s="16">
        <v>9.8794651098627</v>
      </c>
      <c r="AC20" s="16">
        <v>9.341219980873511</v>
      </c>
      <c r="AD20" s="16">
        <v>8.6460266438737658</v>
      </c>
      <c r="AE20" s="16">
        <v>7.9096488826222098</v>
      </c>
      <c r="AF20" s="16">
        <v>7.1472054816134669</v>
      </c>
      <c r="AG20" s="16">
        <v>6.4145796503011248</v>
      </c>
      <c r="AH20" s="16">
        <v>5.7419031037637938</v>
      </c>
      <c r="AI20" s="16">
        <v>5.1378550075823517</v>
      </c>
      <c r="AJ20" s="16">
        <v>4.5868777548574453</v>
      </c>
      <c r="AK20" s="16">
        <v>4.1104614511712105</v>
      </c>
      <c r="AL20" s="16">
        <v>3.6990347453762693</v>
      </c>
      <c r="AM20" s="16">
        <v>3.3498335893777731</v>
      </c>
      <c r="AN20" s="16">
        <v>3.0484832012334824</v>
      </c>
      <c r="AO20" s="16">
        <v>2.7921850890128272</v>
      </c>
      <c r="AP20" s="16">
        <v>2.5757697738152521</v>
      </c>
      <c r="AQ20" s="16">
        <v>2.393734854892835</v>
      </c>
      <c r="AR20" s="16">
        <v>2.2578230134393062</v>
      </c>
      <c r="AS20" s="16">
        <v>2.1437336918781966</v>
      </c>
      <c r="AT20" s="16">
        <v>2.0347231262140659</v>
      </c>
      <c r="AU20" s="16">
        <v>1.9268661022380666</v>
      </c>
      <c r="AV20" s="16">
        <v>1.8185077778416887</v>
      </c>
      <c r="AW20" s="16">
        <v>1.7112364896084156</v>
      </c>
      <c r="AX20" s="16">
        <v>1.6108634021870794</v>
      </c>
      <c r="AY20" s="16">
        <v>1.5193246679272385</v>
      </c>
      <c r="AZ20" s="16">
        <v>1.4360555828969515</v>
      </c>
      <c r="BA20" s="16">
        <v>1.3617444444159819</v>
      </c>
      <c r="BB20" s="16">
        <v>1.2961610500733214</v>
      </c>
      <c r="BC20" s="16">
        <v>1.2371617715697825</v>
      </c>
      <c r="BD20" s="16">
        <v>1.1827525653028779</v>
      </c>
      <c r="BE20" s="16">
        <v>1.1368833995357601</v>
      </c>
      <c r="BF20" s="16">
        <v>1.0964075974438616</v>
      </c>
      <c r="BG20" s="16">
        <v>1.0609948982400426</v>
      </c>
      <c r="BH20" s="16">
        <v>1.0300633523672089</v>
      </c>
      <c r="BI20" s="16">
        <v>1.0029644364173154</v>
      </c>
      <c r="BJ20" s="16">
        <v>0.97928870029535242</v>
      </c>
      <c r="BK20" s="16">
        <v>0.95915899198292798</v>
      </c>
      <c r="BL20" s="16">
        <v>0.94182019108559911</v>
      </c>
      <c r="BM20" s="16">
        <v>0.9267680342996224</v>
      </c>
      <c r="BN20" s="16">
        <v>0.91359809153950045</v>
      </c>
      <c r="BO20" s="16">
        <v>0.90233025512346188</v>
      </c>
      <c r="BP20" s="16">
        <v>0.89229242490659544</v>
      </c>
      <c r="BQ20" s="16">
        <v>0.88340804925525385</v>
      </c>
      <c r="BR20" s="16">
        <v>0.87549254066900983</v>
      </c>
      <c r="BS20" s="16">
        <v>0.86834048052912627</v>
      </c>
      <c r="BT20" s="16">
        <v>0.86175418242703494</v>
      </c>
      <c r="BU20" s="16">
        <v>0.85564323446501234</v>
      </c>
      <c r="BV20" s="16">
        <v>0.84987458742263622</v>
      </c>
      <c r="BW20" s="16">
        <v>0.84435663100252634</v>
      </c>
      <c r="BX20" s="16">
        <v>0.83900153857249771</v>
      </c>
      <c r="BY20" s="16">
        <v>0.83367129334333046</v>
      </c>
      <c r="BZ20" s="16">
        <v>0.82825241847207698</v>
      </c>
      <c r="CA20" s="16">
        <v>0.82267322624146566</v>
      </c>
      <c r="CB20" s="16">
        <v>0.81684870849479763</v>
      </c>
      <c r="CC20" s="16">
        <v>0.8106655501913852</v>
      </c>
      <c r="CD20" s="16">
        <v>0.80402613032692971</v>
      </c>
      <c r="CE20" s="4" t="s">
        <v>75</v>
      </c>
      <c r="CF20" s="17" t="s">
        <v>102</v>
      </c>
    </row>
    <row r="21" spans="4:84" collapsed="1" x14ac:dyDescent="0.3">
      <c r="D21" s="13" t="b">
        <v>1</v>
      </c>
      <c r="E21" s="14" t="s">
        <v>103</v>
      </c>
      <c r="F21" s="15" t="s">
        <v>104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2.6140732685832872E-4</v>
      </c>
      <c r="Q21" s="16">
        <v>1.9557670702132868E-3</v>
      </c>
      <c r="R21" s="16">
        <v>1.2682409540333223E-2</v>
      </c>
      <c r="S21" s="16">
        <v>7.4289854075981376E-2</v>
      </c>
      <c r="T21" s="16">
        <v>0.4272128500211454</v>
      </c>
      <c r="U21" s="16">
        <v>2.0979033245875733</v>
      </c>
      <c r="V21" s="16">
        <v>6.5694654142693656</v>
      </c>
      <c r="W21" s="16">
        <v>12.055599496953477</v>
      </c>
      <c r="X21" s="16">
        <v>16.167082478343772</v>
      </c>
      <c r="Y21" s="16">
        <v>16.884578033508621</v>
      </c>
      <c r="Z21" s="16">
        <v>16.772518373002001</v>
      </c>
      <c r="AA21" s="16">
        <v>16.054082105979582</v>
      </c>
      <c r="AB21" s="16">
        <v>14.666616469704874</v>
      </c>
      <c r="AC21" s="16">
        <v>13.365303733005405</v>
      </c>
      <c r="AD21" s="16">
        <v>12.157503138908075</v>
      </c>
      <c r="AE21" s="16">
        <v>11.065259986744378</v>
      </c>
      <c r="AF21" s="16">
        <v>9.958222808946763</v>
      </c>
      <c r="AG21" s="16">
        <v>8.8667760850035808</v>
      </c>
      <c r="AH21" s="16">
        <v>7.8345860816936579</v>
      </c>
      <c r="AI21" s="16">
        <v>6.9057362934048143</v>
      </c>
      <c r="AJ21" s="16">
        <v>6.0645145172567343</v>
      </c>
      <c r="AK21" s="16">
        <v>5.3429305892106118</v>
      </c>
      <c r="AL21" s="16">
        <v>4.7269354788406801</v>
      </c>
      <c r="AM21" s="16">
        <v>4.2115531752457001</v>
      </c>
      <c r="AN21" s="16">
        <v>3.7737857788556912</v>
      </c>
      <c r="AO21" s="16">
        <v>3.4068637377934863</v>
      </c>
      <c r="AP21" s="16">
        <v>3.1086779076410087</v>
      </c>
      <c r="AQ21" s="16">
        <v>2.8596317629571066</v>
      </c>
      <c r="AR21" s="16">
        <v>2.6322852971821473</v>
      </c>
      <c r="AS21" s="16">
        <v>2.4203955802917552</v>
      </c>
      <c r="AT21" s="16">
        <v>2.2210476621984125</v>
      </c>
      <c r="AU21" s="16">
        <v>2.0309107483774476</v>
      </c>
      <c r="AV21" s="16">
        <v>1.8743792860417614</v>
      </c>
      <c r="AW21" s="16">
        <v>1.7389797716695077</v>
      </c>
      <c r="AX21" s="16">
        <v>1.6223086379078082</v>
      </c>
      <c r="AY21" s="16">
        <v>1.5213949999046874</v>
      </c>
      <c r="AZ21" s="16">
        <v>1.4328701931263259</v>
      </c>
      <c r="BA21" s="16">
        <v>1.3557273072530971</v>
      </c>
      <c r="BB21" s="16">
        <v>1.2886793759510633</v>
      </c>
      <c r="BC21" s="16">
        <v>1.2290060045523228</v>
      </c>
      <c r="BD21" s="16">
        <v>1.1744466613453981</v>
      </c>
      <c r="BE21" s="16">
        <v>1.1286655065217956</v>
      </c>
      <c r="BF21" s="16">
        <v>1.088263662006127</v>
      </c>
      <c r="BG21" s="16">
        <v>1.0529178248587967</v>
      </c>
      <c r="BH21" s="16">
        <v>1.0220393664453205</v>
      </c>
      <c r="BI21" s="16">
        <v>0.99497590987127493</v>
      </c>
      <c r="BJ21" s="16">
        <v>0.97131640092092131</v>
      </c>
      <c r="BK21" s="16">
        <v>0.95119008605330024</v>
      </c>
      <c r="BL21" s="16">
        <v>0.93382885111076563</v>
      </c>
      <c r="BM21" s="16">
        <v>0.91873426330205399</v>
      </c>
      <c r="BN21" s="16">
        <v>0.9055102796435831</v>
      </c>
      <c r="BO21" s="16">
        <v>0.89418065995073226</v>
      </c>
      <c r="BP21" s="16">
        <v>0.88408064914834805</v>
      </c>
      <c r="BQ21" s="16">
        <v>0.87513074220260412</v>
      </c>
      <c r="BR21" s="16">
        <v>0.86714473703897454</v>
      </c>
      <c r="BS21" s="16">
        <v>0.85991877765269398</v>
      </c>
      <c r="BT21" s="16">
        <v>0.85325616200057697</v>
      </c>
      <c r="BU21" s="16">
        <v>0.8470682804091636</v>
      </c>
      <c r="BV21" s="16">
        <v>0.8412223084066609</v>
      </c>
      <c r="BW21" s="16">
        <v>0.83562756359757806</v>
      </c>
      <c r="BX21" s="16">
        <v>0.83019746319899723</v>
      </c>
      <c r="BY21" s="16">
        <v>0.82479534334192717</v>
      </c>
      <c r="BZ21" s="16">
        <v>0.81930892298290625</v>
      </c>
      <c r="CA21" s="16">
        <v>0.8136670987275586</v>
      </c>
      <c r="CB21" s="16">
        <v>0.80778568005593232</v>
      </c>
      <c r="CC21" s="16">
        <v>0.80155358142330546</v>
      </c>
      <c r="CD21" s="16">
        <v>0.7948753902511676</v>
      </c>
      <c r="CE21" s="4" t="s">
        <v>75</v>
      </c>
      <c r="CF21" s="17" t="s">
        <v>105</v>
      </c>
    </row>
    <row r="22" spans="4:84" x14ac:dyDescent="0.3">
      <c r="D22" s="13" t="b">
        <v>1</v>
      </c>
      <c r="E22" s="14" t="s">
        <v>106</v>
      </c>
      <c r="F22" s="15" t="s">
        <v>107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6">
        <v>0</v>
      </c>
      <c r="AO22" s="16">
        <v>0</v>
      </c>
      <c r="AP22" s="16">
        <v>0</v>
      </c>
      <c r="AQ22" s="16">
        <v>0</v>
      </c>
      <c r="AR22" s="16">
        <v>0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0</v>
      </c>
      <c r="BN22" s="16">
        <v>0</v>
      </c>
      <c r="BO22" s="16">
        <v>0</v>
      </c>
      <c r="BP22" s="16">
        <v>0</v>
      </c>
      <c r="BQ22" s="16">
        <v>0</v>
      </c>
      <c r="BR22" s="16">
        <v>0</v>
      </c>
      <c r="BS22" s="16">
        <v>0</v>
      </c>
      <c r="BT22" s="16">
        <v>0</v>
      </c>
      <c r="BU22" s="16">
        <v>0</v>
      </c>
      <c r="BV22" s="16">
        <v>0</v>
      </c>
      <c r="BW22" s="16">
        <v>0</v>
      </c>
      <c r="BX22" s="16">
        <v>0</v>
      </c>
      <c r="BY22" s="16">
        <v>0</v>
      </c>
      <c r="BZ22" s="16">
        <v>0</v>
      </c>
      <c r="CA22" s="16">
        <v>0</v>
      </c>
      <c r="CB22" s="16">
        <v>0</v>
      </c>
      <c r="CC22" s="16">
        <v>0</v>
      </c>
      <c r="CD22" s="16">
        <v>0</v>
      </c>
      <c r="CE22" s="4" t="s">
        <v>75</v>
      </c>
      <c r="CF22" s="17" t="s">
        <v>108</v>
      </c>
    </row>
    <row r="23" spans="4:84" x14ac:dyDescent="0.3">
      <c r="D23" s="13" t="b">
        <v>1</v>
      </c>
      <c r="E23" s="14" t="s">
        <v>109</v>
      </c>
      <c r="F23" s="15" t="s">
        <v>110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0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0</v>
      </c>
      <c r="BM23" s="16">
        <v>0</v>
      </c>
      <c r="BN23" s="16">
        <v>0</v>
      </c>
      <c r="BO23" s="16">
        <v>0</v>
      </c>
      <c r="BP23" s="16">
        <v>0</v>
      </c>
      <c r="BQ23" s="16">
        <v>0</v>
      </c>
      <c r="BR23" s="16">
        <v>0</v>
      </c>
      <c r="BS23" s="16">
        <v>0</v>
      </c>
      <c r="BT23" s="16">
        <v>0</v>
      </c>
      <c r="BU23" s="16">
        <v>0</v>
      </c>
      <c r="BV23" s="16">
        <v>0</v>
      </c>
      <c r="BW23" s="16">
        <v>0</v>
      </c>
      <c r="BX23" s="16">
        <v>0</v>
      </c>
      <c r="BY23" s="16">
        <v>0</v>
      </c>
      <c r="BZ23" s="16">
        <v>0</v>
      </c>
      <c r="CA23" s="16">
        <v>0</v>
      </c>
      <c r="CB23" s="16">
        <v>0</v>
      </c>
      <c r="CC23" s="16">
        <v>0</v>
      </c>
      <c r="CD23" s="16">
        <v>0</v>
      </c>
      <c r="CE23" s="4" t="s">
        <v>75</v>
      </c>
      <c r="CF23" s="17" t="s">
        <v>111</v>
      </c>
    </row>
    <row r="24" spans="4:84" x14ac:dyDescent="0.3">
      <c r="D24" s="13" t="b">
        <v>1</v>
      </c>
      <c r="E24" s="14" t="s">
        <v>112</v>
      </c>
      <c r="F24" s="15" t="s">
        <v>113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0</v>
      </c>
      <c r="AP24" s="16">
        <v>0</v>
      </c>
      <c r="AQ24" s="16">
        <v>0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0</v>
      </c>
      <c r="BP24" s="16">
        <v>0</v>
      </c>
      <c r="BQ24" s="16">
        <v>0</v>
      </c>
      <c r="BR24" s="16">
        <v>0</v>
      </c>
      <c r="BS24" s="16">
        <v>0</v>
      </c>
      <c r="BT24" s="16">
        <v>0</v>
      </c>
      <c r="BU24" s="16">
        <v>0</v>
      </c>
      <c r="BV24" s="16">
        <v>0</v>
      </c>
      <c r="BW24" s="16">
        <v>0</v>
      </c>
      <c r="BX24" s="16">
        <v>0</v>
      </c>
      <c r="BY24" s="16">
        <v>0</v>
      </c>
      <c r="BZ24" s="16">
        <v>0</v>
      </c>
      <c r="CA24" s="16">
        <v>0</v>
      </c>
      <c r="CB24" s="16">
        <v>0</v>
      </c>
      <c r="CC24" s="16">
        <v>0</v>
      </c>
      <c r="CD24" s="16">
        <v>0</v>
      </c>
      <c r="CE24" s="4" t="s">
        <v>75</v>
      </c>
      <c r="CF24" s="17" t="s">
        <v>114</v>
      </c>
    </row>
    <row r="25" spans="4:84" x14ac:dyDescent="0.3">
      <c r="D25" s="13" t="b">
        <v>1</v>
      </c>
      <c r="E25" s="14" t="s">
        <v>115</v>
      </c>
      <c r="F25" s="15" t="s">
        <v>13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2.6140732685832872E-4</v>
      </c>
      <c r="Q25" s="16">
        <v>1.9557670702132868E-3</v>
      </c>
      <c r="R25" s="16">
        <v>1.2682409540333223E-2</v>
      </c>
      <c r="S25" s="16">
        <v>7.4289854075981376E-2</v>
      </c>
      <c r="T25" s="16">
        <v>0.4272128500211454</v>
      </c>
      <c r="U25" s="16">
        <v>2.0979033245875733</v>
      </c>
      <c r="V25" s="16">
        <v>6.5694654142693656</v>
      </c>
      <c r="W25" s="16">
        <v>12.055599496953477</v>
      </c>
      <c r="X25" s="16">
        <v>16.167082478343772</v>
      </c>
      <c r="Y25" s="16">
        <v>16.884578033508621</v>
      </c>
      <c r="Z25" s="16">
        <v>16.772518373002001</v>
      </c>
      <c r="AA25" s="16">
        <v>16.054082105979582</v>
      </c>
      <c r="AB25" s="16">
        <v>14.666616469704874</v>
      </c>
      <c r="AC25" s="16">
        <v>13.365303733005405</v>
      </c>
      <c r="AD25" s="16">
        <v>12.157503138908075</v>
      </c>
      <c r="AE25" s="16">
        <v>11.065259986744378</v>
      </c>
      <c r="AF25" s="16">
        <v>9.958222808946763</v>
      </c>
      <c r="AG25" s="16">
        <v>8.8667760850035808</v>
      </c>
      <c r="AH25" s="16">
        <v>7.8345860816936579</v>
      </c>
      <c r="AI25" s="16">
        <v>6.9057362934048143</v>
      </c>
      <c r="AJ25" s="16">
        <v>6.0645145172567343</v>
      </c>
      <c r="AK25" s="16">
        <v>5.3429305892106118</v>
      </c>
      <c r="AL25" s="16">
        <v>4.7269354788406801</v>
      </c>
      <c r="AM25" s="16">
        <v>4.2115531752457001</v>
      </c>
      <c r="AN25" s="16">
        <v>3.7737857788556912</v>
      </c>
      <c r="AO25" s="16">
        <v>3.4068637377934863</v>
      </c>
      <c r="AP25" s="16">
        <v>3.1086779076410087</v>
      </c>
      <c r="AQ25" s="16">
        <v>2.8596317629571066</v>
      </c>
      <c r="AR25" s="16">
        <v>2.6322852971821473</v>
      </c>
      <c r="AS25" s="16">
        <v>2.4203955802917552</v>
      </c>
      <c r="AT25" s="16">
        <v>2.2210476621984125</v>
      </c>
      <c r="AU25" s="16">
        <v>2.0309107483774476</v>
      </c>
      <c r="AV25" s="16">
        <v>1.8743792860417614</v>
      </c>
      <c r="AW25" s="16">
        <v>1.7389797716695077</v>
      </c>
      <c r="AX25" s="16">
        <v>1.6223086379078082</v>
      </c>
      <c r="AY25" s="16">
        <v>1.5213949999046874</v>
      </c>
      <c r="AZ25" s="16">
        <v>1.4328701931263259</v>
      </c>
      <c r="BA25" s="16">
        <v>1.3557273072530971</v>
      </c>
      <c r="BB25" s="16">
        <v>1.2886793759510633</v>
      </c>
      <c r="BC25" s="16">
        <v>1.2290060045523228</v>
      </c>
      <c r="BD25" s="16">
        <v>1.1744466613453981</v>
      </c>
      <c r="BE25" s="16">
        <v>1.1286655065217956</v>
      </c>
      <c r="BF25" s="16">
        <v>1.088263662006127</v>
      </c>
      <c r="BG25" s="16">
        <v>1.0529178248587967</v>
      </c>
      <c r="BH25" s="16">
        <v>1.0220393664453205</v>
      </c>
      <c r="BI25" s="16">
        <v>0.99497590987127493</v>
      </c>
      <c r="BJ25" s="16">
        <v>0.97131640092092131</v>
      </c>
      <c r="BK25" s="16">
        <v>0.95119008605330024</v>
      </c>
      <c r="BL25" s="16">
        <v>0.93382885111076563</v>
      </c>
      <c r="BM25" s="16">
        <v>0.91873426330205399</v>
      </c>
      <c r="BN25" s="16">
        <v>0.9055102796435831</v>
      </c>
      <c r="BO25" s="16">
        <v>0.89418065995073226</v>
      </c>
      <c r="BP25" s="16">
        <v>0.88408064914834805</v>
      </c>
      <c r="BQ25" s="16">
        <v>0.87513074220260412</v>
      </c>
      <c r="BR25" s="16">
        <v>0.86714473703897454</v>
      </c>
      <c r="BS25" s="16">
        <v>0.85991877765269398</v>
      </c>
      <c r="BT25" s="16">
        <v>0.85325616200057697</v>
      </c>
      <c r="BU25" s="16">
        <v>0.8470682804091636</v>
      </c>
      <c r="BV25" s="16">
        <v>0.8412223084066609</v>
      </c>
      <c r="BW25" s="16">
        <v>0.83562756359757806</v>
      </c>
      <c r="BX25" s="16">
        <v>0.83019746319899723</v>
      </c>
      <c r="BY25" s="16">
        <v>0.82479534334192717</v>
      </c>
      <c r="BZ25" s="16">
        <v>0.81930892298290625</v>
      </c>
      <c r="CA25" s="16">
        <v>0.8136670987275586</v>
      </c>
      <c r="CB25" s="16">
        <v>0.80778568005593232</v>
      </c>
      <c r="CC25" s="16">
        <v>0.80155358142330546</v>
      </c>
      <c r="CD25" s="16">
        <v>0.7948753902511676</v>
      </c>
      <c r="CE25" s="4" t="s">
        <v>75</v>
      </c>
      <c r="CF25" s="17" t="s">
        <v>116</v>
      </c>
    </row>
    <row r="26" spans="4:84" x14ac:dyDescent="0.3">
      <c r="D26" s="13" t="b">
        <v>1</v>
      </c>
      <c r="E26" s="14" t="s">
        <v>117</v>
      </c>
      <c r="F26" s="15" t="s">
        <v>117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6">
        <v>0</v>
      </c>
      <c r="AO26" s="16">
        <v>0</v>
      </c>
      <c r="AP26" s="16">
        <v>0</v>
      </c>
      <c r="AQ26" s="16">
        <v>0</v>
      </c>
      <c r="AR26" s="16">
        <v>0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0</v>
      </c>
      <c r="BO26" s="16">
        <v>0</v>
      </c>
      <c r="BP26" s="16">
        <v>0</v>
      </c>
      <c r="BQ26" s="16">
        <v>0</v>
      </c>
      <c r="BR26" s="16">
        <v>0</v>
      </c>
      <c r="BS26" s="16">
        <v>0</v>
      </c>
      <c r="BT26" s="16">
        <v>0</v>
      </c>
      <c r="BU26" s="16">
        <v>0</v>
      </c>
      <c r="BV26" s="16">
        <v>0</v>
      </c>
      <c r="BW26" s="16">
        <v>0</v>
      </c>
      <c r="BX26" s="16">
        <v>0</v>
      </c>
      <c r="BY26" s="16">
        <v>0</v>
      </c>
      <c r="BZ26" s="16">
        <v>0</v>
      </c>
      <c r="CA26" s="16">
        <v>0</v>
      </c>
      <c r="CB26" s="16">
        <v>0</v>
      </c>
      <c r="CC26" s="16">
        <v>0</v>
      </c>
      <c r="CD26" s="16">
        <v>0</v>
      </c>
      <c r="CE26" s="4" t="s">
        <v>75</v>
      </c>
      <c r="CF26" s="17" t="s">
        <v>117</v>
      </c>
    </row>
    <row r="27" spans="4:84" x14ac:dyDescent="0.3">
      <c r="D27" s="19"/>
      <c r="E27" s="11" t="s">
        <v>118</v>
      </c>
      <c r="F27" s="20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4" t="s">
        <v>75</v>
      </c>
      <c r="CF27" s="17"/>
    </row>
    <row r="28" spans="4:84" x14ac:dyDescent="0.3">
      <c r="D28" s="13" t="b">
        <v>1</v>
      </c>
      <c r="E28" s="14" t="s">
        <v>119</v>
      </c>
      <c r="F28" s="15" t="s">
        <v>120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2.3570437982032819E-6</v>
      </c>
      <c r="Q28" s="16">
        <v>1.8118474931129199E-5</v>
      </c>
      <c r="R28" s="16">
        <v>1.2558642289822231E-4</v>
      </c>
      <c r="S28" s="16">
        <v>7.8190225555689835E-4</v>
      </c>
      <c r="T28" s="16">
        <v>4.6701019072246707E-3</v>
      </c>
      <c r="U28" s="16">
        <v>2.6123186014120538E-2</v>
      </c>
      <c r="V28" s="16">
        <v>0.10574637898473931</v>
      </c>
      <c r="W28" s="16">
        <v>0.29080624239649683</v>
      </c>
      <c r="X28" s="16">
        <v>0.56033889444005824</v>
      </c>
      <c r="Y28" s="16">
        <v>0.8729390371632314</v>
      </c>
      <c r="Z28" s="16">
        <v>1.1661145823775694</v>
      </c>
      <c r="AA28" s="16">
        <v>1.4163387699575571</v>
      </c>
      <c r="AB28" s="16">
        <v>1.6474928135244715</v>
      </c>
      <c r="AC28" s="16">
        <v>1.8128251848917243</v>
      </c>
      <c r="AD28" s="16">
        <v>1.909612260004824</v>
      </c>
      <c r="AE28" s="16">
        <v>1.9502603523285003</v>
      </c>
      <c r="AF28" s="16">
        <v>1.9436448234768668</v>
      </c>
      <c r="AG28" s="16">
        <v>1.8928920250495922</v>
      </c>
      <c r="AH28" s="16">
        <v>1.8160394743366428</v>
      </c>
      <c r="AI28" s="16">
        <v>1.725904259329534</v>
      </c>
      <c r="AJ28" s="16">
        <v>1.6312566379680167</v>
      </c>
      <c r="AK28" s="16">
        <v>1.5503807215369478</v>
      </c>
      <c r="AL28" s="16">
        <v>1.4844356765439748</v>
      </c>
      <c r="AM28" s="16">
        <v>1.4216113471833125</v>
      </c>
      <c r="AN28" s="16">
        <v>1.3597331421065668</v>
      </c>
      <c r="AO28" s="16">
        <v>1.2999026389732482</v>
      </c>
      <c r="AP28" s="16">
        <v>1.2427613576643823</v>
      </c>
      <c r="AQ28" s="16">
        <v>1.1889076534468954</v>
      </c>
      <c r="AR28" s="16">
        <v>1.1398344328252921</v>
      </c>
      <c r="AS28" s="16">
        <v>1.0928624567848242</v>
      </c>
      <c r="AT28" s="16">
        <v>1.0505078249450235</v>
      </c>
      <c r="AU28" s="16">
        <v>1.0173740677318337</v>
      </c>
      <c r="AV28" s="16">
        <v>0.9858108902491548</v>
      </c>
      <c r="AW28" s="16">
        <v>0.95990658374867621</v>
      </c>
      <c r="AX28" s="16">
        <v>0.93898996161785842</v>
      </c>
      <c r="AY28" s="16">
        <v>0.92147411293858483</v>
      </c>
      <c r="AZ28" s="16">
        <v>0.90532947435256816</v>
      </c>
      <c r="BA28" s="16">
        <v>0.89184205443011844</v>
      </c>
      <c r="BB28" s="16">
        <v>0.88102271620778128</v>
      </c>
      <c r="BC28" s="16">
        <v>0.87107683395010549</v>
      </c>
      <c r="BD28" s="16">
        <v>0.86220620889407606</v>
      </c>
      <c r="BE28" s="16">
        <v>0.85574512425775906</v>
      </c>
      <c r="BF28" s="16">
        <v>0.84907259689541004</v>
      </c>
      <c r="BG28" s="16">
        <v>0.84207343393003853</v>
      </c>
      <c r="BH28" s="16">
        <v>0.83552516012830613</v>
      </c>
      <c r="BI28" s="16">
        <v>0.82973247644910675</v>
      </c>
      <c r="BJ28" s="16">
        <v>0.82487046248463769</v>
      </c>
      <c r="BK28" s="16">
        <v>0.82086884596270382</v>
      </c>
      <c r="BL28" s="16">
        <v>0.81766490185797081</v>
      </c>
      <c r="BM28" s="16">
        <v>0.81459019971924129</v>
      </c>
      <c r="BN28" s="16">
        <v>0.81167757234747795</v>
      </c>
      <c r="BO28" s="16">
        <v>0.80889913572611793</v>
      </c>
      <c r="BP28" s="16">
        <v>0.80621408538999373</v>
      </c>
      <c r="BQ28" s="16">
        <v>0.80360295880829835</v>
      </c>
      <c r="BR28" s="16">
        <v>0.80091590232425258</v>
      </c>
      <c r="BS28" s="16">
        <v>0.79822948982722697</v>
      </c>
      <c r="BT28" s="16">
        <v>0.79552414466531018</v>
      </c>
      <c r="BU28" s="16">
        <v>0.79272584161503235</v>
      </c>
      <c r="BV28" s="16">
        <v>0.78992568196594259</v>
      </c>
      <c r="BW28" s="16">
        <v>0.78708768805897111</v>
      </c>
      <c r="BX28" s="16">
        <v>0.78415286206893731</v>
      </c>
      <c r="BY28" s="16">
        <v>0.78087044139310791</v>
      </c>
      <c r="BZ28" s="16">
        <v>0.77742560849280018</v>
      </c>
      <c r="CA28" s="16">
        <v>0.77378283887983801</v>
      </c>
      <c r="CB28" s="16">
        <v>0.76952445635062983</v>
      </c>
      <c r="CC28" s="16">
        <v>0.76408984358609111</v>
      </c>
      <c r="CD28" s="16">
        <v>0.75747022703909306</v>
      </c>
      <c r="CE28" s="4" t="s">
        <v>75</v>
      </c>
      <c r="CF28" s="17" t="s">
        <v>121</v>
      </c>
    </row>
    <row r="29" spans="4:84" x14ac:dyDescent="0.3">
      <c r="D29" s="13" t="b">
        <v>1</v>
      </c>
      <c r="E29" s="14" t="s">
        <v>122</v>
      </c>
      <c r="F29" s="15" t="s">
        <v>123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1.3254228469781116E-6</v>
      </c>
      <c r="Q29" s="16">
        <v>1.0575904178825282E-5</v>
      </c>
      <c r="R29" s="16">
        <v>7.4580026002667421E-5</v>
      </c>
      <c r="S29" s="16">
        <v>4.712638091160608E-4</v>
      </c>
      <c r="T29" s="16">
        <v>2.7575669496663598E-3</v>
      </c>
      <c r="U29" s="16">
        <v>1.6459071422799287E-2</v>
      </c>
      <c r="V29" s="16">
        <v>6.7979249818137064E-2</v>
      </c>
      <c r="W29" s="16">
        <v>0.17269779559080256</v>
      </c>
      <c r="X29" s="16">
        <v>0.32896955255191329</v>
      </c>
      <c r="Y29" s="16">
        <v>0.5157996950919439</v>
      </c>
      <c r="Z29" s="16">
        <v>0.6999012019514903</v>
      </c>
      <c r="AA29" s="16">
        <v>0.86786950765878124</v>
      </c>
      <c r="AB29" s="16">
        <v>1.0160203632263776</v>
      </c>
      <c r="AC29" s="16">
        <v>1.1378976250739015</v>
      </c>
      <c r="AD29" s="16">
        <v>1.2322118937391939</v>
      </c>
      <c r="AE29" s="16">
        <v>1.2995421703163212</v>
      </c>
      <c r="AF29" s="16">
        <v>1.3420962495749897</v>
      </c>
      <c r="AG29" s="16">
        <v>1.3648306872426224</v>
      </c>
      <c r="AH29" s="16">
        <v>1.3666003405822322</v>
      </c>
      <c r="AI29" s="16">
        <v>1.3529360897194107</v>
      </c>
      <c r="AJ29" s="16">
        <v>1.3284860348636796</v>
      </c>
      <c r="AK29" s="16">
        <v>1.3027595230200764</v>
      </c>
      <c r="AL29" s="16">
        <v>1.2795319277820705</v>
      </c>
      <c r="AM29" s="16">
        <v>1.2536755983220911</v>
      </c>
      <c r="AN29" s="16">
        <v>1.2231109273120477</v>
      </c>
      <c r="AO29" s="16">
        <v>1.1887058994710118</v>
      </c>
      <c r="AP29" s="16">
        <v>1.1512731645376659</v>
      </c>
      <c r="AQ29" s="16">
        <v>1.1124341177308803</v>
      </c>
      <c r="AR29" s="16">
        <v>1.0734994527639952</v>
      </c>
      <c r="AS29" s="16">
        <v>1.0331973916357557</v>
      </c>
      <c r="AT29" s="16">
        <v>0.99407080836423822</v>
      </c>
      <c r="AU29" s="16">
        <v>0.95720440615696889</v>
      </c>
      <c r="AV29" s="16">
        <v>0.92308202771690107</v>
      </c>
      <c r="AW29" s="16">
        <v>0.89217717330382384</v>
      </c>
      <c r="AX29" s="16">
        <v>0.86423685759229973</v>
      </c>
      <c r="AY29" s="16">
        <v>0.83809580138479545</v>
      </c>
      <c r="AZ29" s="16">
        <v>0.81355222765198387</v>
      </c>
      <c r="BA29" s="16">
        <v>0.79141172837342999</v>
      </c>
      <c r="BB29" s="16">
        <v>0.77115870640282602</v>
      </c>
      <c r="BC29" s="16">
        <v>0.75222500564974559</v>
      </c>
      <c r="BD29" s="16">
        <v>0.73516840825155572</v>
      </c>
      <c r="BE29" s="16">
        <v>0.7195334515590861</v>
      </c>
      <c r="BF29" s="16">
        <v>0.70354233575812131</v>
      </c>
      <c r="BG29" s="16">
        <v>0.68756647232075518</v>
      </c>
      <c r="BH29" s="16">
        <v>0.67205318405601566</v>
      </c>
      <c r="BI29" s="16">
        <v>0.6572932861823092</v>
      </c>
      <c r="BJ29" s="16">
        <v>0.64355053431000186</v>
      </c>
      <c r="BK29" s="16">
        <v>0.63233156288337655</v>
      </c>
      <c r="BL29" s="16">
        <v>0.62164723121591225</v>
      </c>
      <c r="BM29" s="16">
        <v>0.61135182376455532</v>
      </c>
      <c r="BN29" s="16">
        <v>0.60153344593780711</v>
      </c>
      <c r="BO29" s="16">
        <v>0.5922038619195239</v>
      </c>
      <c r="BP29" s="16">
        <v>0.58352221141853877</v>
      </c>
      <c r="BQ29" s="16">
        <v>0.57555353535614318</v>
      </c>
      <c r="BR29" s="16">
        <v>0.56793255079586524</v>
      </c>
      <c r="BS29" s="16">
        <v>0.56060081335412115</v>
      </c>
      <c r="BT29" s="16">
        <v>0.55348791669679553</v>
      </c>
      <c r="BU29" s="16">
        <v>0.5465414894476438</v>
      </c>
      <c r="BV29" s="16">
        <v>0.53970798024551359</v>
      </c>
      <c r="BW29" s="16">
        <v>0.53295476070284153</v>
      </c>
      <c r="BX29" s="16">
        <v>0.52625064966139612</v>
      </c>
      <c r="BY29" s="16">
        <v>0.51954764888703897</v>
      </c>
      <c r="BZ29" s="16">
        <v>0.5127960592638805</v>
      </c>
      <c r="CA29" s="16">
        <v>0.50595950135531076</v>
      </c>
      <c r="CB29" s="16">
        <v>0.49900028882966763</v>
      </c>
      <c r="CC29" s="16">
        <v>0.49188665263135162</v>
      </c>
      <c r="CD29" s="16">
        <v>0.48458889742540112</v>
      </c>
      <c r="CE29" s="4" t="s">
        <v>75</v>
      </c>
      <c r="CF29" s="17" t="s">
        <v>124</v>
      </c>
    </row>
    <row r="30" spans="4:84" x14ac:dyDescent="0.3">
      <c r="D30" s="13" t="b">
        <v>1</v>
      </c>
      <c r="E30" s="14" t="s">
        <v>125</v>
      </c>
      <c r="F30" s="15" t="s">
        <v>126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1.7751277101098103E-6</v>
      </c>
      <c r="Q30" s="16">
        <v>1.3866518073640522E-5</v>
      </c>
      <c r="R30" s="16">
        <v>9.6852587043049765E-5</v>
      </c>
      <c r="S30" s="16">
        <v>6.0704216808282968E-4</v>
      </c>
      <c r="T30" s="16">
        <v>3.5943131371221379E-3</v>
      </c>
      <c r="U30" s="16">
        <v>2.0688126408822442E-2</v>
      </c>
      <c r="V30" s="16">
        <v>8.4495135764345558E-2</v>
      </c>
      <c r="W30" s="16">
        <v>0.22439475488704383</v>
      </c>
      <c r="X30" s="16">
        <v>0.43028514573817295</v>
      </c>
      <c r="Y30" s="16">
        <v>0.67214217010262556</v>
      </c>
      <c r="Z30" s="16">
        <v>0.9039430218039608</v>
      </c>
      <c r="AA30" s="16">
        <v>1.1078972887568186</v>
      </c>
      <c r="AB30" s="16">
        <v>1.292591799529889</v>
      </c>
      <c r="AC30" s="16">
        <v>1.4337071429525516</v>
      </c>
      <c r="AD30" s="16">
        <v>1.5293359228697982</v>
      </c>
      <c r="AE30" s="16">
        <v>1.5852404599158063</v>
      </c>
      <c r="AF30" s="16">
        <v>1.6065940416238771</v>
      </c>
      <c r="AG30" s="16">
        <v>1.5977889940413135</v>
      </c>
      <c r="AH30" s="16">
        <v>1.5655552926564624</v>
      </c>
      <c r="AI30" s="16">
        <v>1.5186209640254213</v>
      </c>
      <c r="AJ30" s="16">
        <v>1.4634725476057935</v>
      </c>
      <c r="AK30" s="16">
        <v>1.4135663987761109</v>
      </c>
      <c r="AL30" s="16">
        <v>1.3715632405545612</v>
      </c>
      <c r="AM30" s="16">
        <v>1.3293722284835632</v>
      </c>
      <c r="AN30" s="16">
        <v>1.2849009412378494</v>
      </c>
      <c r="AO30" s="16">
        <v>1.2391559370700864</v>
      </c>
      <c r="AP30" s="16">
        <v>1.1929018671140312</v>
      </c>
      <c r="AQ30" s="16">
        <v>1.1472835343488756</v>
      </c>
      <c r="AR30" s="16">
        <v>1.1037755800392319</v>
      </c>
      <c r="AS30" s="16">
        <v>1.060470748667582</v>
      </c>
      <c r="AT30" s="16">
        <v>1.0199060970469902</v>
      </c>
      <c r="AU30" s="16">
        <v>0.98478962865565145</v>
      </c>
      <c r="AV30" s="16">
        <v>0.95187725606965312</v>
      </c>
      <c r="AW30" s="16">
        <v>0.92330350339103529</v>
      </c>
      <c r="AX30" s="16">
        <v>0.89862765168929148</v>
      </c>
      <c r="AY30" s="16">
        <v>0.87649269182668887</v>
      </c>
      <c r="AZ30" s="16">
        <v>0.85580165786837625</v>
      </c>
      <c r="BA30" s="16">
        <v>0.83762452668762755</v>
      </c>
      <c r="BB30" s="16">
        <v>0.82169480046616583</v>
      </c>
      <c r="BC30" s="16">
        <v>0.80688213730395353</v>
      </c>
      <c r="BD30" s="16">
        <v>0.79357693633141801</v>
      </c>
      <c r="BE30" s="16">
        <v>0.78214772812344024</v>
      </c>
      <c r="BF30" s="16">
        <v>0.77042933693288496</v>
      </c>
      <c r="BG30" s="16">
        <v>0.75856981534106427</v>
      </c>
      <c r="BH30" s="16">
        <v>0.74716910217542876</v>
      </c>
      <c r="BI30" s="16">
        <v>0.73652531374409269</v>
      </c>
      <c r="BJ30" s="16">
        <v>0.72686293306184657</v>
      </c>
      <c r="BK30" s="16">
        <v>0.71896295406786381</v>
      </c>
      <c r="BL30" s="16">
        <v>0.71172004584718584</v>
      </c>
      <c r="BM30" s="16">
        <v>0.70474676135917591</v>
      </c>
      <c r="BN30" s="16">
        <v>0.69810618913275801</v>
      </c>
      <c r="BO30" s="16">
        <v>0.69179234088412367</v>
      </c>
      <c r="BP30" s="16">
        <v>0.68587270920274268</v>
      </c>
      <c r="BQ30" s="16">
        <v>0.68037320362449416</v>
      </c>
      <c r="BR30" s="16">
        <v>0.67502713740683296</v>
      </c>
      <c r="BS30" s="16">
        <v>0.66984006640291982</v>
      </c>
      <c r="BT30" s="16">
        <v>0.66476632534928015</v>
      </c>
      <c r="BU30" s="16">
        <v>0.65974422808935818</v>
      </c>
      <c r="BV30" s="16">
        <v>0.65478827879615054</v>
      </c>
      <c r="BW30" s="16">
        <v>0.64986488074199333</v>
      </c>
      <c r="BX30" s="16">
        <v>0.64493038223382693</v>
      </c>
      <c r="BY30" s="16">
        <v>0.63984289785400073</v>
      </c>
      <c r="BZ30" s="16">
        <v>0.63466208776659749</v>
      </c>
      <c r="CA30" s="16">
        <v>0.62935206157125556</v>
      </c>
      <c r="CB30" s="16">
        <v>0.62369625396189043</v>
      </c>
      <c r="CC30" s="16">
        <v>0.61741365371632684</v>
      </c>
      <c r="CD30" s="16">
        <v>0.61048131385330362</v>
      </c>
      <c r="CE30" s="4" t="s">
        <v>75</v>
      </c>
      <c r="CF30" s="17" t="s">
        <v>127</v>
      </c>
    </row>
    <row r="31" spans="4:84" x14ac:dyDescent="0.3">
      <c r="D31" s="19"/>
      <c r="E31" s="11" t="s">
        <v>128</v>
      </c>
      <c r="F31" s="20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4" t="s">
        <v>75</v>
      </c>
      <c r="CF31" s="17"/>
    </row>
    <row r="32" spans="4:84" x14ac:dyDescent="0.3">
      <c r="D32" s="13" t="b">
        <v>1</v>
      </c>
      <c r="E32" s="14" t="s">
        <v>129</v>
      </c>
      <c r="F32" s="15" t="s">
        <v>130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6.5027550316142224E-6</v>
      </c>
      <c r="P32" s="16">
        <v>2.6901366624739498E-5</v>
      </c>
      <c r="Q32" s="16">
        <v>2.1095815632769118E-4</v>
      </c>
      <c r="R32" s="16">
        <v>1.3883275016069131E-3</v>
      </c>
      <c r="S32" s="16">
        <v>8.774111620232691E-3</v>
      </c>
      <c r="T32" s="16">
        <v>5.7187412216187276E-2</v>
      </c>
      <c r="U32" s="16">
        <v>0.32902299230877369</v>
      </c>
      <c r="V32" s="16">
        <v>0.9856514407138427</v>
      </c>
      <c r="W32" s="16">
        <v>1.6478161427295297</v>
      </c>
      <c r="X32" s="16">
        <v>2.2314153928442795</v>
      </c>
      <c r="Y32" s="16">
        <v>2.6011417730428428</v>
      </c>
      <c r="Z32" s="16">
        <v>2.8218856901164457</v>
      </c>
      <c r="AA32" s="16">
        <v>2.9284523559020261</v>
      </c>
      <c r="AB32" s="16">
        <v>2.948254367086895</v>
      </c>
      <c r="AC32" s="16">
        <v>2.9000783657981759</v>
      </c>
      <c r="AD32" s="16">
        <v>2.8099475321162184</v>
      </c>
      <c r="AE32" s="16">
        <v>2.6952265838928886</v>
      </c>
      <c r="AF32" s="16">
        <v>2.5571255329852587</v>
      </c>
      <c r="AG32" s="16">
        <v>2.4067050312864624</v>
      </c>
      <c r="AH32" s="16">
        <v>2.2517448058728937</v>
      </c>
      <c r="AI32" s="16">
        <v>2.1023898032236383</v>
      </c>
      <c r="AJ32" s="16">
        <v>1.9621657605508502</v>
      </c>
      <c r="AK32" s="16">
        <v>1.844838255008143</v>
      </c>
      <c r="AL32" s="16">
        <v>1.7509983455198692</v>
      </c>
      <c r="AM32" s="16">
        <v>1.6680880307594066</v>
      </c>
      <c r="AN32" s="16">
        <v>1.5914923039249735</v>
      </c>
      <c r="AO32" s="16">
        <v>1.5228497760346615</v>
      </c>
      <c r="AP32" s="16">
        <v>1.4617894423504458</v>
      </c>
      <c r="AQ32" s="16">
        <v>1.4103100728959654</v>
      </c>
      <c r="AR32" s="16">
        <v>1.3653452212217883</v>
      </c>
      <c r="AS32" s="16">
        <v>1.3224640400984387</v>
      </c>
      <c r="AT32" s="16">
        <v>1.2852226649118574</v>
      </c>
      <c r="AU32" s="16">
        <v>1.2556624496425679</v>
      </c>
      <c r="AV32" s="16">
        <v>1.2304919641455965</v>
      </c>
      <c r="AW32" s="16">
        <v>1.211344528616124</v>
      </c>
      <c r="AX32" s="16">
        <v>1.1966551229289517</v>
      </c>
      <c r="AY32" s="16">
        <v>1.1851162156424202</v>
      </c>
      <c r="AZ32" s="16">
        <v>1.1757271235723403</v>
      </c>
      <c r="BA32" s="16">
        <v>1.1695971422903126</v>
      </c>
      <c r="BB32" s="16">
        <v>1.1656126306928745</v>
      </c>
      <c r="BC32" s="16">
        <v>1.1619548590523381</v>
      </c>
      <c r="BD32" s="16">
        <v>1.1592503641035103</v>
      </c>
      <c r="BE32" s="16">
        <v>1.1581321171602474</v>
      </c>
      <c r="BF32" s="16">
        <v>1.1569420909752115</v>
      </c>
      <c r="BG32" s="16">
        <v>1.1554929474606581</v>
      </c>
      <c r="BH32" s="16">
        <v>1.1544790028394185</v>
      </c>
      <c r="BI32" s="16">
        <v>1.1541931917348935</v>
      </c>
      <c r="BJ32" s="16">
        <v>1.1547356749296216</v>
      </c>
      <c r="BK32" s="16">
        <v>1.156112356259867</v>
      </c>
      <c r="BL32" s="16">
        <v>1.1588232075882425</v>
      </c>
      <c r="BM32" s="16">
        <v>1.1617039933023601</v>
      </c>
      <c r="BN32" s="16">
        <v>1.1647927775108045</v>
      </c>
      <c r="BO32" s="16">
        <v>1.1680532876037466</v>
      </c>
      <c r="BP32" s="16">
        <v>1.1714227780418824</v>
      </c>
      <c r="BQ32" s="16">
        <v>1.1749023838271118</v>
      </c>
      <c r="BR32" s="16">
        <v>1.1783628585407595</v>
      </c>
      <c r="BS32" s="16">
        <v>1.1817207708768034</v>
      </c>
      <c r="BT32" s="16">
        <v>1.1848238290634852</v>
      </c>
      <c r="BU32" s="16">
        <v>1.1875259571182679</v>
      </c>
      <c r="BV32" s="16">
        <v>1.1897343325362579</v>
      </c>
      <c r="BW32" s="16">
        <v>1.1913421399185158</v>
      </c>
      <c r="BX32" s="16">
        <v>1.1922459295901671</v>
      </c>
      <c r="BY32" s="16">
        <v>1.1921172773294721</v>
      </c>
      <c r="BZ32" s="16">
        <v>1.1911810083823824</v>
      </c>
      <c r="CA32" s="16">
        <v>1.1893642752654552</v>
      </c>
      <c r="CB32" s="16">
        <v>1.1866046927249452</v>
      </c>
      <c r="CC32" s="16">
        <v>1.1829156540703267</v>
      </c>
      <c r="CD32" s="16">
        <v>1.178483171745599</v>
      </c>
      <c r="CE32" s="4" t="s">
        <v>75</v>
      </c>
      <c r="CF32" s="17" t="s">
        <v>131</v>
      </c>
    </row>
    <row r="33" spans="4:84" x14ac:dyDescent="0.3">
      <c r="D33" s="13" t="b">
        <v>1</v>
      </c>
      <c r="E33" s="14" t="s">
        <v>132</v>
      </c>
      <c r="F33" s="15" t="s">
        <v>133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3.9599898375694641E-6</v>
      </c>
      <c r="Q33" s="16">
        <v>3.0627208373194808E-5</v>
      </c>
      <c r="R33" s="16">
        <v>2.0672644168334822E-4</v>
      </c>
      <c r="S33" s="16">
        <v>1.2573102811324389E-3</v>
      </c>
      <c r="T33" s="16">
        <v>7.3472245550928496E-3</v>
      </c>
      <c r="U33" s="16">
        <v>3.7446108183641635E-2</v>
      </c>
      <c r="V33" s="16">
        <v>0.12885585746370051</v>
      </c>
      <c r="W33" s="16">
        <v>0.2828981806622835</v>
      </c>
      <c r="X33" s="16">
        <v>0.47434607950650109</v>
      </c>
      <c r="Y33" s="16">
        <v>0.66448678751026846</v>
      </c>
      <c r="Z33" s="16">
        <v>0.84431785005360194</v>
      </c>
      <c r="AA33" s="16">
        <v>1.0027969497888529</v>
      </c>
      <c r="AB33" s="16">
        <v>1.1358569710792306</v>
      </c>
      <c r="AC33" s="16">
        <v>1.2438573758708933</v>
      </c>
      <c r="AD33" s="16">
        <v>1.3255855012836404</v>
      </c>
      <c r="AE33" s="16">
        <v>1.3817664335043451</v>
      </c>
      <c r="AF33" s="16">
        <v>1.4135247291604254</v>
      </c>
      <c r="AG33" s="16">
        <v>1.4229474944665843</v>
      </c>
      <c r="AH33" s="16">
        <v>1.4132151874299879</v>
      </c>
      <c r="AI33" s="16">
        <v>1.3899662525752576</v>
      </c>
      <c r="AJ33" s="16">
        <v>1.3575402571352151</v>
      </c>
      <c r="AK33" s="16">
        <v>1.3254100145283658</v>
      </c>
      <c r="AL33" s="16">
        <v>1.2970601805501489</v>
      </c>
      <c r="AM33" s="16">
        <v>1.2671996220560402</v>
      </c>
      <c r="AN33" s="16">
        <v>1.2334940330085591</v>
      </c>
      <c r="AO33" s="16">
        <v>1.1966490147379438</v>
      </c>
      <c r="AP33" s="16">
        <v>1.1573450302207235</v>
      </c>
      <c r="AQ33" s="16">
        <v>1.1176788898781063</v>
      </c>
      <c r="AR33" s="16">
        <v>1.0780268566766045</v>
      </c>
      <c r="AS33" s="16">
        <v>1.03709366071041</v>
      </c>
      <c r="AT33" s="16">
        <v>0.99740032004291856</v>
      </c>
      <c r="AU33" s="16">
        <v>0.9600163709438343</v>
      </c>
      <c r="AV33" s="16">
        <v>0.92548542110543508</v>
      </c>
      <c r="AW33" s="16">
        <v>0.89424028925079779</v>
      </c>
      <c r="AX33" s="16">
        <v>0.86601666735792304</v>
      </c>
      <c r="AY33" s="16">
        <v>0.83964001589963266</v>
      </c>
      <c r="AZ33" s="16">
        <v>0.81492877692065147</v>
      </c>
      <c r="BA33" s="16">
        <v>0.79264629836021649</v>
      </c>
      <c r="BB33" s="16">
        <v>0.77227355433987155</v>
      </c>
      <c r="BC33" s="16">
        <v>0.75323713791584468</v>
      </c>
      <c r="BD33" s="16">
        <v>0.7360880831058384</v>
      </c>
      <c r="BE33" s="16">
        <v>0.72037880882378857</v>
      </c>
      <c r="BF33" s="16">
        <v>0.70432751361380441</v>
      </c>
      <c r="BG33" s="16">
        <v>0.68830349508168409</v>
      </c>
      <c r="BH33" s="16">
        <v>0.67275114355366528</v>
      </c>
      <c r="BI33" s="16">
        <v>0.65795878906274741</v>
      </c>
      <c r="BJ33" s="16">
        <v>0.64418837071930179</v>
      </c>
      <c r="BK33" s="16">
        <v>0.63294381552901524</v>
      </c>
      <c r="BL33" s="16">
        <v>0.62223870574224482</v>
      </c>
      <c r="BM33" s="16">
        <v>0.61192666221322844</v>
      </c>
      <c r="BN33" s="16">
        <v>0.60209469377242619</v>
      </c>
      <c r="BO33" s="16">
        <v>0.59275445881284716</v>
      </c>
      <c r="BP33" s="16">
        <v>0.58406353409112421</v>
      </c>
      <c r="BQ33" s="16">
        <v>0.57608672538599304</v>
      </c>
      <c r="BR33" s="16">
        <v>0.56845918947602481</v>
      </c>
      <c r="BS33" s="16">
        <v>0.56112202360987706</v>
      </c>
      <c r="BT33" s="16">
        <v>0.55400443280312739</v>
      </c>
      <c r="BU33" s="16">
        <v>0.54705390074848403</v>
      </c>
      <c r="BV33" s="16">
        <v>0.54021650568164636</v>
      </c>
      <c r="BW33" s="16">
        <v>0.53345944507860477</v>
      </c>
      <c r="BX33" s="16">
        <v>0.52675144138035646</v>
      </c>
      <c r="BY33" s="16">
        <v>0.52004447134078302</v>
      </c>
      <c r="BZ33" s="16">
        <v>0.51328873377718232</v>
      </c>
      <c r="CA33" s="16">
        <v>0.50644784791951925</v>
      </c>
      <c r="CB33" s="16">
        <v>0.49948447999037793</v>
      </c>
      <c r="CC33" s="16">
        <v>0.49236732945337136</v>
      </c>
      <c r="CD33" s="16">
        <v>0.48506662717977755</v>
      </c>
      <c r="CE33" s="4" t="s">
        <v>75</v>
      </c>
      <c r="CF33" s="17" t="s">
        <v>134</v>
      </c>
    </row>
    <row r="34" spans="4:84" x14ac:dyDescent="0.3">
      <c r="D34" s="13" t="b">
        <v>1</v>
      </c>
      <c r="E34" s="14" t="s">
        <v>135</v>
      </c>
      <c r="F34" s="15" t="s">
        <v>136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3.2166875064225634E-6</v>
      </c>
      <c r="P34" s="16">
        <v>1.5309383843410173E-5</v>
      </c>
      <c r="Q34" s="16">
        <v>1.198501709022853E-4</v>
      </c>
      <c r="R34" s="16">
        <v>7.9143684763755028E-4</v>
      </c>
      <c r="S34" s="16">
        <v>4.9776276736446809E-3</v>
      </c>
      <c r="T34" s="16">
        <v>3.2018708438140801E-2</v>
      </c>
      <c r="U34" s="16">
        <v>0.1817755149858136</v>
      </c>
      <c r="V34" s="16">
        <v>0.55257180881783585</v>
      </c>
      <c r="W34" s="16">
        <v>0.9568615329033171</v>
      </c>
      <c r="X34" s="16">
        <v>1.3402786855486142</v>
      </c>
      <c r="Y34" s="16">
        <v>1.6165779675325422</v>
      </c>
      <c r="Z34" s="16">
        <v>1.8140604941967922</v>
      </c>
      <c r="AA34" s="16">
        <v>1.9449794591457639</v>
      </c>
      <c r="AB34" s="16">
        <v>2.0207792741938988</v>
      </c>
      <c r="AC34" s="16">
        <v>2.0507338707891956</v>
      </c>
      <c r="AD34" s="16">
        <v>2.047198553824042</v>
      </c>
      <c r="AE34" s="16">
        <v>2.0190797345518816</v>
      </c>
      <c r="AF34" s="16">
        <v>1.9676735921359192</v>
      </c>
      <c r="AG34" s="16">
        <v>1.8992728787527648</v>
      </c>
      <c r="AH34" s="16">
        <v>1.8189813451346644</v>
      </c>
      <c r="AI34" s="16">
        <v>1.7345363407494572</v>
      </c>
      <c r="AJ34" s="16">
        <v>1.6498632583190533</v>
      </c>
      <c r="AK34" s="16">
        <v>1.5764691284732049</v>
      </c>
      <c r="AL34" s="16">
        <v>1.51640459008807</v>
      </c>
      <c r="AM34" s="16">
        <v>1.4608483193829327</v>
      </c>
      <c r="AN34" s="16">
        <v>1.4063540783818538</v>
      </c>
      <c r="AO34" s="16">
        <v>1.3540757392394711</v>
      </c>
      <c r="AP34" s="16">
        <v>1.3041699792426851</v>
      </c>
      <c r="AQ34" s="16">
        <v>1.2586993802251762</v>
      </c>
      <c r="AR34" s="16">
        <v>1.2163987730166093</v>
      </c>
      <c r="AS34" s="16">
        <v>1.1744482016624389</v>
      </c>
      <c r="AT34" s="16">
        <v>1.1358531416206847</v>
      </c>
      <c r="AU34" s="16">
        <v>1.1021411013141607</v>
      </c>
      <c r="AV34" s="16">
        <v>1.0720027043423712</v>
      </c>
      <c r="AW34" s="16">
        <v>1.0464483774615139</v>
      </c>
      <c r="AX34" s="16">
        <v>1.0245905353224409</v>
      </c>
      <c r="AY34" s="16">
        <v>1.005190387068881</v>
      </c>
      <c r="AZ34" s="16">
        <v>0.98767668151937571</v>
      </c>
      <c r="BA34" s="16">
        <v>0.97297676520098564</v>
      </c>
      <c r="BB34" s="16">
        <v>0.96030341466736369</v>
      </c>
      <c r="BC34" s="16">
        <v>0.94849524466888335</v>
      </c>
      <c r="BD34" s="16">
        <v>0.93812710468668126</v>
      </c>
      <c r="BE34" s="16">
        <v>0.92927019825436696</v>
      </c>
      <c r="BF34" s="16">
        <v>0.92020348280033082</v>
      </c>
      <c r="BG34" s="16">
        <v>0.91103006086340299</v>
      </c>
      <c r="BH34" s="16">
        <v>0.90231146989145206</v>
      </c>
      <c r="BI34" s="16">
        <v>0.89433665948494157</v>
      </c>
      <c r="BJ34" s="16">
        <v>0.88729035480220098</v>
      </c>
      <c r="BK34" s="16">
        <v>0.88196158500714239</v>
      </c>
      <c r="BL34" s="16">
        <v>0.87755114574314741</v>
      </c>
      <c r="BM34" s="16">
        <v>0.87342735735475441</v>
      </c>
      <c r="BN34" s="16">
        <v>0.86965472589123749</v>
      </c>
      <c r="BO34" s="16">
        <v>0.86622309344374393</v>
      </c>
      <c r="BP34" s="16">
        <v>0.86318636581702402</v>
      </c>
      <c r="BQ34" s="16">
        <v>0.86057920420212919</v>
      </c>
      <c r="BR34" s="16">
        <v>0.8581494871584916</v>
      </c>
      <c r="BS34" s="16">
        <v>0.85582859510695275</v>
      </c>
      <c r="BT34" s="16">
        <v>0.85350898341979708</v>
      </c>
      <c r="BU34" s="16">
        <v>0.85109548380104438</v>
      </c>
      <c r="BV34" s="16">
        <v>0.84851656823080046</v>
      </c>
      <c r="BW34" s="16">
        <v>0.84570511081712518</v>
      </c>
      <c r="BX34" s="16">
        <v>0.84259638208159016</v>
      </c>
      <c r="BY34" s="16">
        <v>0.83900939702341326</v>
      </c>
      <c r="BZ34" s="16">
        <v>0.83502603394653174</v>
      </c>
      <c r="CA34" s="16">
        <v>0.83059312168588684</v>
      </c>
      <c r="CB34" s="16">
        <v>0.82566005809163212</v>
      </c>
      <c r="CC34" s="16">
        <v>0.82021553075744802</v>
      </c>
      <c r="CD34" s="16">
        <v>0.81433001723764287</v>
      </c>
      <c r="CE34" s="4" t="s">
        <v>75</v>
      </c>
      <c r="CF34" s="17" t="s">
        <v>137</v>
      </c>
    </row>
    <row r="35" spans="4:84" x14ac:dyDescent="0.3">
      <c r="D35" s="20"/>
      <c r="E35" s="11"/>
      <c r="F35" s="20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4" t="s">
        <v>75</v>
      </c>
    </row>
    <row r="36" spans="4:84" x14ac:dyDescent="0.3">
      <c r="CE36" s="4" t="s">
        <v>75</v>
      </c>
    </row>
    <row r="37" spans="4:84" x14ac:dyDescent="0.3">
      <c r="CE37" s="4" t="s">
        <v>75</v>
      </c>
    </row>
    <row r="38" spans="4:84" ht="15.6" x14ac:dyDescent="0.3">
      <c r="D38" s="9"/>
      <c r="E38" s="9" t="s">
        <v>138</v>
      </c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4" t="s">
        <v>75</v>
      </c>
    </row>
    <row r="39" spans="4:84" x14ac:dyDescent="0.3">
      <c r="D39" s="11"/>
      <c r="E39" s="11"/>
      <c r="F39" s="11"/>
      <c r="G39" s="12">
        <v>1975</v>
      </c>
      <c r="H39" s="12">
        <v>1976</v>
      </c>
      <c r="I39" s="12">
        <v>1977</v>
      </c>
      <c r="J39" s="12">
        <v>1978</v>
      </c>
      <c r="K39" s="12">
        <v>1979</v>
      </c>
      <c r="L39" s="12">
        <v>1980</v>
      </c>
      <c r="M39" s="12">
        <v>1981</v>
      </c>
      <c r="N39" s="12">
        <v>1982</v>
      </c>
      <c r="O39" s="12">
        <v>1983</v>
      </c>
      <c r="P39" s="12">
        <v>1984</v>
      </c>
      <c r="Q39" s="12">
        <v>1985</v>
      </c>
      <c r="R39" s="12">
        <v>1986</v>
      </c>
      <c r="S39" s="12">
        <v>1987</v>
      </c>
      <c r="T39" s="12">
        <v>1988</v>
      </c>
      <c r="U39" s="12">
        <v>1989</v>
      </c>
      <c r="V39" s="12">
        <v>1990</v>
      </c>
      <c r="W39" s="12">
        <v>1991</v>
      </c>
      <c r="X39" s="12">
        <v>1992</v>
      </c>
      <c r="Y39" s="12">
        <v>1993</v>
      </c>
      <c r="Z39" s="12">
        <v>1994</v>
      </c>
      <c r="AA39" s="12">
        <v>1995</v>
      </c>
      <c r="AB39" s="12">
        <v>1996</v>
      </c>
      <c r="AC39" s="12">
        <v>1997</v>
      </c>
      <c r="AD39" s="12">
        <v>1998</v>
      </c>
      <c r="AE39" s="12">
        <v>1999</v>
      </c>
      <c r="AF39" s="12">
        <v>2000</v>
      </c>
      <c r="AG39" s="12">
        <v>2001</v>
      </c>
      <c r="AH39" s="12">
        <v>2002</v>
      </c>
      <c r="AI39" s="12">
        <v>2003</v>
      </c>
      <c r="AJ39" s="12">
        <v>2004</v>
      </c>
      <c r="AK39" s="12">
        <v>2005</v>
      </c>
      <c r="AL39" s="12">
        <v>2006</v>
      </c>
      <c r="AM39" s="12">
        <v>2007</v>
      </c>
      <c r="AN39" s="12">
        <v>2008</v>
      </c>
      <c r="AO39" s="12">
        <v>2009</v>
      </c>
      <c r="AP39" s="12">
        <v>2010</v>
      </c>
      <c r="AQ39" s="12">
        <v>2011</v>
      </c>
      <c r="AR39" s="12">
        <v>2012</v>
      </c>
      <c r="AS39" s="12">
        <v>2013</v>
      </c>
      <c r="AT39" s="12">
        <v>2014</v>
      </c>
      <c r="AU39" s="12">
        <v>2015</v>
      </c>
      <c r="AV39" s="12">
        <v>2016</v>
      </c>
      <c r="AW39" s="12">
        <v>2017</v>
      </c>
      <c r="AX39" s="12">
        <v>2018</v>
      </c>
      <c r="AY39" s="12">
        <v>2019</v>
      </c>
      <c r="AZ39" s="12">
        <v>2020</v>
      </c>
      <c r="BA39" s="12">
        <v>2021</v>
      </c>
      <c r="BB39" s="12">
        <v>2022</v>
      </c>
      <c r="BC39" s="12">
        <v>2023</v>
      </c>
      <c r="BD39" s="12">
        <v>2024</v>
      </c>
      <c r="BE39" s="12">
        <v>2025</v>
      </c>
      <c r="BF39" s="12">
        <v>2026</v>
      </c>
      <c r="BG39" s="12">
        <v>2027</v>
      </c>
      <c r="BH39" s="12">
        <v>2028</v>
      </c>
      <c r="BI39" s="12">
        <v>2029</v>
      </c>
      <c r="BJ39" s="12">
        <v>2030</v>
      </c>
      <c r="BK39" s="12">
        <v>2031</v>
      </c>
      <c r="BL39" s="12">
        <v>2032</v>
      </c>
      <c r="BM39" s="12">
        <v>2033</v>
      </c>
      <c r="BN39" s="12">
        <v>2034</v>
      </c>
      <c r="BO39" s="12">
        <v>2035</v>
      </c>
      <c r="BP39" s="12">
        <v>2036</v>
      </c>
      <c r="BQ39" s="12">
        <v>2037</v>
      </c>
      <c r="BR39" s="12">
        <v>2038</v>
      </c>
      <c r="BS39" s="12">
        <v>2039</v>
      </c>
      <c r="BT39" s="12">
        <v>2040</v>
      </c>
      <c r="BU39" s="12">
        <v>2041</v>
      </c>
      <c r="BV39" s="12">
        <v>2042</v>
      </c>
      <c r="BW39" s="12">
        <v>2043</v>
      </c>
      <c r="BX39" s="12">
        <v>2044</v>
      </c>
      <c r="BY39" s="12">
        <v>2045</v>
      </c>
      <c r="BZ39" s="12">
        <v>2046</v>
      </c>
      <c r="CA39" s="12">
        <v>2047</v>
      </c>
      <c r="CB39" s="12">
        <v>2048</v>
      </c>
      <c r="CC39" s="12">
        <v>2049</v>
      </c>
      <c r="CD39" s="12">
        <v>2050</v>
      </c>
      <c r="CE39" s="4" t="s">
        <v>75</v>
      </c>
    </row>
    <row r="40" spans="4:84" x14ac:dyDescent="0.3">
      <c r="D40" s="22" t="b">
        <v>0</v>
      </c>
      <c r="E40" s="11" t="s">
        <v>139</v>
      </c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4" t="s">
        <v>75</v>
      </c>
    </row>
    <row r="41" spans="4:84" x14ac:dyDescent="0.3">
      <c r="D41" s="23" t="b">
        <v>1</v>
      </c>
      <c r="E41" s="14" t="s">
        <v>77</v>
      </c>
      <c r="F41" s="18" t="s">
        <v>78</v>
      </c>
      <c r="G41" s="24">
        <v>0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  <c r="O41" s="24">
        <v>1</v>
      </c>
      <c r="P41" s="24">
        <v>3.9281999999999999</v>
      </c>
      <c r="Q41" s="24">
        <v>29.812000000000001</v>
      </c>
      <c r="R41" s="24">
        <v>198.75200000000001</v>
      </c>
      <c r="S41" s="24">
        <v>1200.3119999999999</v>
      </c>
      <c r="T41" s="24">
        <v>7136.7118</v>
      </c>
      <c r="U41" s="24">
        <v>36270.981500000002</v>
      </c>
      <c r="V41" s="24">
        <v>113947.14659999999</v>
      </c>
      <c r="W41" s="24">
        <v>204858.24770000001</v>
      </c>
      <c r="X41" s="24">
        <v>278378.75559999997</v>
      </c>
      <c r="Y41" s="24">
        <v>305285.3126</v>
      </c>
      <c r="Z41" s="24">
        <v>305564.88569999998</v>
      </c>
      <c r="AA41" s="24">
        <v>289130.07209999999</v>
      </c>
      <c r="AB41" s="24">
        <v>268852.19020000001</v>
      </c>
      <c r="AC41" s="24">
        <v>242778.25320000001</v>
      </c>
      <c r="AD41" s="24">
        <v>215056.89369999999</v>
      </c>
      <c r="AE41" s="24">
        <v>189485.84959999999</v>
      </c>
      <c r="AF41" s="24">
        <v>165769.86470000001</v>
      </c>
      <c r="AG41" s="24">
        <v>140246.43890000001</v>
      </c>
      <c r="AH41" s="24">
        <v>118078.6001</v>
      </c>
      <c r="AI41" s="24">
        <v>99252.294099999999</v>
      </c>
      <c r="AJ41" s="24">
        <v>83241.030700000003</v>
      </c>
      <c r="AK41" s="24">
        <v>70496.710699999996</v>
      </c>
      <c r="AL41" s="24">
        <v>60234.149599999997</v>
      </c>
      <c r="AM41" s="24">
        <v>51649.7837</v>
      </c>
      <c r="AN41" s="24">
        <v>44352.856099999997</v>
      </c>
      <c r="AO41" s="24">
        <v>38183.448100000001</v>
      </c>
      <c r="AP41" s="24">
        <v>32931.676099999997</v>
      </c>
      <c r="AQ41" s="24">
        <v>29528.513500000001</v>
      </c>
      <c r="AR41" s="24">
        <v>26587.698199999999</v>
      </c>
      <c r="AS41" s="24">
        <v>23937.401099999999</v>
      </c>
      <c r="AT41" s="24">
        <v>21566.9683</v>
      </c>
      <c r="AU41" s="24">
        <v>19493.6597</v>
      </c>
      <c r="AV41" s="24">
        <v>17596.9002</v>
      </c>
      <c r="AW41" s="24">
        <v>15930.85</v>
      </c>
      <c r="AX41" s="24">
        <v>14469.7742</v>
      </c>
      <c r="AY41" s="24">
        <v>13172.0975</v>
      </c>
      <c r="AZ41" s="24">
        <v>12681.067499999999</v>
      </c>
      <c r="BA41" s="24">
        <v>12265.502</v>
      </c>
      <c r="BB41" s="24">
        <v>11911.7273</v>
      </c>
      <c r="BC41" s="24">
        <v>11601.4985</v>
      </c>
      <c r="BD41" s="24">
        <v>11329.8876</v>
      </c>
      <c r="BE41" s="24">
        <v>11103.3923</v>
      </c>
      <c r="BF41" s="24">
        <v>10894.3626</v>
      </c>
      <c r="BG41" s="24">
        <v>10701.7351</v>
      </c>
      <c r="BH41" s="24">
        <v>10521.1397</v>
      </c>
      <c r="BI41" s="24">
        <v>10346.1404</v>
      </c>
      <c r="BJ41" s="24">
        <v>10172.119199999999</v>
      </c>
      <c r="BK41" s="24">
        <v>9999.6762999999992</v>
      </c>
      <c r="BL41" s="24">
        <v>9839.1098000000002</v>
      </c>
      <c r="BM41" s="24">
        <v>9680.3042000000005</v>
      </c>
      <c r="BN41" s="24">
        <v>9523.9015999999992</v>
      </c>
      <c r="BO41" s="24">
        <v>9369.7569999999996</v>
      </c>
      <c r="BP41" s="24">
        <v>9218.5920999999998</v>
      </c>
      <c r="BQ41" s="24">
        <v>9070.8490000000002</v>
      </c>
      <c r="BR41" s="24">
        <v>8926.3708999999999</v>
      </c>
      <c r="BS41" s="24">
        <v>8783.3210999999992</v>
      </c>
      <c r="BT41" s="24">
        <v>8640.4321</v>
      </c>
      <c r="BU41" s="24">
        <v>8497.4220000000005</v>
      </c>
      <c r="BV41" s="24">
        <v>8352.6954999999998</v>
      </c>
      <c r="BW41" s="24">
        <v>8205.1332999999995</v>
      </c>
      <c r="BX41" s="24">
        <v>8054.0379999999996</v>
      </c>
      <c r="BY41" s="24">
        <v>7898.8604999999998</v>
      </c>
      <c r="BZ41" s="24">
        <v>7739.4912999999997</v>
      </c>
      <c r="CA41" s="24">
        <v>7575.7415000000001</v>
      </c>
      <c r="CB41" s="24">
        <v>7410.7083000000002</v>
      </c>
      <c r="CC41" s="24">
        <v>7248.2979999999998</v>
      </c>
      <c r="CD41" s="24">
        <v>7089.3846000000003</v>
      </c>
      <c r="CE41" s="4" t="s">
        <v>75</v>
      </c>
    </row>
    <row r="42" spans="4:84" x14ac:dyDescent="0.3">
      <c r="D42" s="23" t="b">
        <v>1</v>
      </c>
      <c r="E42" s="14" t="s">
        <v>140</v>
      </c>
      <c r="F42" s="18" t="s">
        <v>80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2.5899999999999999E-2</v>
      </c>
      <c r="Q42" s="24">
        <v>1.2367999999999999</v>
      </c>
      <c r="R42" s="24">
        <v>16.990600000000001</v>
      </c>
      <c r="S42" s="24">
        <v>214.98070000000001</v>
      </c>
      <c r="T42" s="24">
        <v>2448.4868000000001</v>
      </c>
      <c r="U42" s="24">
        <v>20644.207000000002</v>
      </c>
      <c r="V42" s="24">
        <v>56969.924699999996</v>
      </c>
      <c r="W42" s="24">
        <v>69801.090400000001</v>
      </c>
      <c r="X42" s="24">
        <v>74567.040600000008</v>
      </c>
      <c r="Y42" s="24">
        <v>77666.443100000004</v>
      </c>
      <c r="Z42" s="24">
        <v>79546.580500000011</v>
      </c>
      <c r="AA42" s="24">
        <v>80463.9087</v>
      </c>
      <c r="AB42" s="24">
        <v>68205.914799999999</v>
      </c>
      <c r="AC42" s="24">
        <v>56860.792199999996</v>
      </c>
      <c r="AD42" s="24">
        <v>48695.331200000001</v>
      </c>
      <c r="AE42" s="24">
        <v>41917.373999999996</v>
      </c>
      <c r="AF42" s="24">
        <v>35987.181400000001</v>
      </c>
      <c r="AG42" s="24">
        <v>35421.828600000001</v>
      </c>
      <c r="AH42" s="24">
        <v>34691.3629</v>
      </c>
      <c r="AI42" s="24">
        <v>33862.7425</v>
      </c>
      <c r="AJ42" s="24">
        <v>32805.263299999999</v>
      </c>
      <c r="AK42" s="24">
        <v>30860.764800000001</v>
      </c>
      <c r="AL42" s="24">
        <v>28893.6181</v>
      </c>
      <c r="AM42" s="24">
        <v>26884.1322</v>
      </c>
      <c r="AN42" s="24">
        <v>24816.042799999999</v>
      </c>
      <c r="AO42" s="24">
        <v>22716.343699999998</v>
      </c>
      <c r="AP42" s="24">
        <v>20649.012999999999</v>
      </c>
      <c r="AQ42" s="24">
        <v>18808.410799999998</v>
      </c>
      <c r="AR42" s="24">
        <v>16867.988799999999</v>
      </c>
      <c r="AS42" s="24">
        <v>14928.4234</v>
      </c>
      <c r="AT42" s="24">
        <v>12974.174500000001</v>
      </c>
      <c r="AU42" s="24">
        <v>10512.8655</v>
      </c>
      <c r="AV42" s="24">
        <v>9453.8804999999993</v>
      </c>
      <c r="AW42" s="24">
        <v>8577.4995999999992</v>
      </c>
      <c r="AX42" s="24">
        <v>7819.4195</v>
      </c>
      <c r="AY42" s="24">
        <v>7155.8351999999995</v>
      </c>
      <c r="AZ42" s="24">
        <v>6670.2118</v>
      </c>
      <c r="BA42" s="24">
        <v>6431.2254000000003</v>
      </c>
      <c r="BB42" s="24">
        <v>6228.3301000000001</v>
      </c>
      <c r="BC42" s="24">
        <v>6058.2221</v>
      </c>
      <c r="BD42" s="24">
        <v>5906.5025999999998</v>
      </c>
      <c r="BE42" s="24">
        <v>5705.9732000000004</v>
      </c>
      <c r="BF42" s="24">
        <v>5528.5698000000002</v>
      </c>
      <c r="BG42" s="24">
        <v>5374.1079</v>
      </c>
      <c r="BH42" s="24">
        <v>5233.9607999999998</v>
      </c>
      <c r="BI42" s="24">
        <v>5102.9651000000003</v>
      </c>
      <c r="BJ42" s="24">
        <v>4977.2402000000002</v>
      </c>
      <c r="BK42" s="24">
        <v>4856.7034999999996</v>
      </c>
      <c r="BL42" s="24">
        <v>4749.4735000000001</v>
      </c>
      <c r="BM42" s="24">
        <v>4646.3022000000001</v>
      </c>
      <c r="BN42" s="24">
        <v>4547.1377000000002</v>
      </c>
      <c r="BO42" s="24">
        <v>4452.0042000000003</v>
      </c>
      <c r="BP42" s="24">
        <v>4360.9710999999998</v>
      </c>
      <c r="BQ42" s="24">
        <v>4274.1139000000003</v>
      </c>
      <c r="BR42" s="24">
        <v>4191.8378000000002</v>
      </c>
      <c r="BS42" s="24">
        <v>4112.5436</v>
      </c>
      <c r="BT42" s="24">
        <v>4035.3937000000001</v>
      </c>
      <c r="BU42" s="24">
        <v>3960.2993000000001</v>
      </c>
      <c r="BV42" s="24">
        <v>3885.8244000000004</v>
      </c>
      <c r="BW42" s="24">
        <v>3811.6050999999998</v>
      </c>
      <c r="BX42" s="24">
        <v>3737.5329000000002</v>
      </c>
      <c r="BY42" s="24">
        <v>3663.9409999999998</v>
      </c>
      <c r="BZ42" s="24">
        <v>3590.7327</v>
      </c>
      <c r="CA42" s="24">
        <v>3517.7676999999999</v>
      </c>
      <c r="CB42" s="24">
        <v>3448.0668000000001</v>
      </c>
      <c r="CC42" s="24">
        <v>3385.7932000000001</v>
      </c>
      <c r="CD42" s="24">
        <v>3331.6421</v>
      </c>
      <c r="CE42" s="4" t="s">
        <v>75</v>
      </c>
    </row>
    <row r="43" spans="4:84" x14ac:dyDescent="0.3">
      <c r="D43" s="23" t="b">
        <v>1</v>
      </c>
      <c r="E43" s="14" t="s">
        <v>81</v>
      </c>
      <c r="F43" s="18" t="s">
        <v>82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0</v>
      </c>
      <c r="M43" s="24">
        <v>0</v>
      </c>
      <c r="N43" s="24">
        <v>0</v>
      </c>
      <c r="O43" s="24">
        <v>0</v>
      </c>
      <c r="P43" s="24">
        <v>1.4E-3</v>
      </c>
      <c r="Q43" s="24">
        <v>1.34E-2</v>
      </c>
      <c r="R43" s="24">
        <v>0.15909999999999999</v>
      </c>
      <c r="S43" s="24">
        <v>0.67330000000000001</v>
      </c>
      <c r="T43" s="24">
        <v>3.4563999999999999</v>
      </c>
      <c r="U43" s="24">
        <v>16.898800000000001</v>
      </c>
      <c r="V43" s="24">
        <v>57.927100000000003</v>
      </c>
      <c r="W43" s="24">
        <v>126.2343</v>
      </c>
      <c r="X43" s="24">
        <v>210.83179999999999</v>
      </c>
      <c r="Y43" s="24">
        <v>290.858</v>
      </c>
      <c r="Z43" s="24">
        <v>367.20280000000002</v>
      </c>
      <c r="AA43" s="24">
        <v>435.9049</v>
      </c>
      <c r="AB43" s="24">
        <v>497.38959999999997</v>
      </c>
      <c r="AC43" s="24">
        <v>551.92160000000001</v>
      </c>
      <c r="AD43" s="24">
        <v>598.62009999999998</v>
      </c>
      <c r="AE43" s="24">
        <v>637.32360000000006</v>
      </c>
      <c r="AF43" s="24">
        <v>668.6309</v>
      </c>
      <c r="AG43" s="24">
        <v>881.93499999999995</v>
      </c>
      <c r="AH43" s="24">
        <v>1117.6650999999999</v>
      </c>
      <c r="AI43" s="24">
        <v>1381.6032</v>
      </c>
      <c r="AJ43" s="24">
        <v>1678.3974000000001</v>
      </c>
      <c r="AK43" s="24">
        <v>1878.4749999999999</v>
      </c>
      <c r="AL43" s="24">
        <v>1976.5643</v>
      </c>
      <c r="AM43" s="24">
        <v>2083.9104000000002</v>
      </c>
      <c r="AN43" s="24">
        <v>2158.5992999999999</v>
      </c>
      <c r="AO43" s="24">
        <v>2271.3442</v>
      </c>
      <c r="AP43" s="24">
        <v>2393.6291000000001</v>
      </c>
      <c r="AQ43" s="24">
        <v>2529.1210999999998</v>
      </c>
      <c r="AR43" s="24">
        <v>2708.8242</v>
      </c>
      <c r="AS43" s="24">
        <v>2847.6410999999998</v>
      </c>
      <c r="AT43" s="24">
        <v>2991.7620000000002</v>
      </c>
      <c r="AU43" s="24">
        <v>2964.7116000000001</v>
      </c>
      <c r="AV43" s="24">
        <v>2818.7134000000001</v>
      </c>
      <c r="AW43" s="24">
        <v>2666.7310000000002</v>
      </c>
      <c r="AX43" s="24">
        <v>2485.9468000000002</v>
      </c>
      <c r="AY43" s="24">
        <v>2310.2368000000001</v>
      </c>
      <c r="AZ43" s="24">
        <v>2311.7797999999998</v>
      </c>
      <c r="BA43" s="24">
        <v>2313.1178</v>
      </c>
      <c r="BB43" s="24">
        <v>2301.7341000000001</v>
      </c>
      <c r="BC43" s="24">
        <v>2288.1041</v>
      </c>
      <c r="BD43" s="24">
        <v>2276.3924999999999</v>
      </c>
      <c r="BE43" s="24">
        <v>2269.3679000000002</v>
      </c>
      <c r="BF43" s="24">
        <v>2275.87</v>
      </c>
      <c r="BG43" s="24">
        <v>2292.8850000000002</v>
      </c>
      <c r="BH43" s="24">
        <v>2315.4414000000002</v>
      </c>
      <c r="BI43" s="24">
        <v>2340.0021999999999</v>
      </c>
      <c r="BJ43" s="24">
        <v>2364.2496999999998</v>
      </c>
      <c r="BK43" s="24">
        <v>2387.9131000000002</v>
      </c>
      <c r="BL43" s="24">
        <v>2412.7712999999999</v>
      </c>
      <c r="BM43" s="24">
        <v>2438.9106999999999</v>
      </c>
      <c r="BN43" s="24">
        <v>2465.3921999999998</v>
      </c>
      <c r="BO43" s="24">
        <v>2491.5248999999999</v>
      </c>
      <c r="BP43" s="24">
        <v>2517.0536999999999</v>
      </c>
      <c r="BQ43" s="24">
        <v>2541.9070000000002</v>
      </c>
      <c r="BR43" s="24">
        <v>2566.1675</v>
      </c>
      <c r="BS43" s="24">
        <v>2588.9847</v>
      </c>
      <c r="BT43" s="24">
        <v>2609.3391000000001</v>
      </c>
      <c r="BU43" s="24">
        <v>2626.6187</v>
      </c>
      <c r="BV43" s="24">
        <v>2640.0578</v>
      </c>
      <c r="BW43" s="24">
        <v>2649.1678000000002</v>
      </c>
      <c r="BX43" s="24">
        <v>2653.7221</v>
      </c>
      <c r="BY43" s="24">
        <v>2653.2055</v>
      </c>
      <c r="BZ43" s="24">
        <v>2647.942</v>
      </c>
      <c r="CA43" s="24">
        <v>2637.9683</v>
      </c>
      <c r="CB43" s="24">
        <v>2625.7588999999998</v>
      </c>
      <c r="CC43" s="24">
        <v>2614.7460999999998</v>
      </c>
      <c r="CD43" s="24">
        <v>2605.5551999999998</v>
      </c>
      <c r="CE43" s="4" t="s">
        <v>75</v>
      </c>
    </row>
    <row r="44" spans="4:84" x14ac:dyDescent="0.3">
      <c r="D44" s="23" t="b">
        <v>1</v>
      </c>
      <c r="E44" s="14" t="s">
        <v>83</v>
      </c>
      <c r="F44" s="18" t="s">
        <v>17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7.7999999999999996E-3</v>
      </c>
      <c r="Q44" s="24">
        <v>1.0784</v>
      </c>
      <c r="R44" s="24">
        <v>1.4728000000000001</v>
      </c>
      <c r="S44" s="24">
        <v>4.2904999999999998</v>
      </c>
      <c r="T44" s="24">
        <v>20.65</v>
      </c>
      <c r="U44" s="24">
        <v>99.811199999999999</v>
      </c>
      <c r="V44" s="24">
        <v>339.31689999999998</v>
      </c>
      <c r="W44" s="24">
        <v>735.92079999999999</v>
      </c>
      <c r="X44" s="24">
        <v>1237.0959</v>
      </c>
      <c r="Y44" s="24">
        <v>1728.6982</v>
      </c>
      <c r="Z44" s="24">
        <v>2222.9189000000001</v>
      </c>
      <c r="AA44" s="24">
        <v>2695.5416</v>
      </c>
      <c r="AB44" s="24">
        <v>3141.9423999999999</v>
      </c>
      <c r="AC44" s="24">
        <v>3558.6949</v>
      </c>
      <c r="AD44" s="24">
        <v>3941.5462000000002</v>
      </c>
      <c r="AE44" s="24">
        <v>4287.6270999999997</v>
      </c>
      <c r="AF44" s="24">
        <v>4596.5249999999996</v>
      </c>
      <c r="AG44" s="24">
        <v>5020.0227000000004</v>
      </c>
      <c r="AH44" s="24">
        <v>5582.2181</v>
      </c>
      <c r="AI44" s="24">
        <v>6280.4651000000003</v>
      </c>
      <c r="AJ44" s="24">
        <v>7116.0568999999996</v>
      </c>
      <c r="AK44" s="24">
        <v>8047.8698999999997</v>
      </c>
      <c r="AL44" s="24">
        <v>8979.2729999999992</v>
      </c>
      <c r="AM44" s="24">
        <v>10112.6962</v>
      </c>
      <c r="AN44" s="24">
        <v>11302.478499999999</v>
      </c>
      <c r="AO44" s="24">
        <v>12763.1626</v>
      </c>
      <c r="AP44" s="24">
        <v>14443.075500000001</v>
      </c>
      <c r="AQ44" s="24">
        <v>16374.510899999999</v>
      </c>
      <c r="AR44" s="24">
        <v>18438.457399999999</v>
      </c>
      <c r="AS44" s="24">
        <v>20359.053500000002</v>
      </c>
      <c r="AT44" s="24">
        <v>22311.7729</v>
      </c>
      <c r="AU44" s="24">
        <v>24269.988700000002</v>
      </c>
      <c r="AV44" s="24">
        <v>25739.4889</v>
      </c>
      <c r="AW44" s="24">
        <v>27131.011600000002</v>
      </c>
      <c r="AX44" s="24">
        <v>28326.217000000001</v>
      </c>
      <c r="AY44" s="24">
        <v>29403.7896</v>
      </c>
      <c r="AZ44" s="24">
        <v>30102.256099999999</v>
      </c>
      <c r="BA44" s="24">
        <v>30796.589199999999</v>
      </c>
      <c r="BB44" s="24">
        <v>31441.570899999999</v>
      </c>
      <c r="BC44" s="24">
        <v>32016.129499999999</v>
      </c>
      <c r="BD44" s="24">
        <v>32566.299800000001</v>
      </c>
      <c r="BE44" s="24">
        <v>33090.543899999997</v>
      </c>
      <c r="BF44" s="24">
        <v>33664.769200000002</v>
      </c>
      <c r="BG44" s="24">
        <v>34272.263200000001</v>
      </c>
      <c r="BH44" s="24">
        <v>34891.029600000002</v>
      </c>
      <c r="BI44" s="24">
        <v>35508.417099999999</v>
      </c>
      <c r="BJ44" s="24">
        <v>36107.899799999999</v>
      </c>
      <c r="BK44" s="24">
        <v>36692.422299999998</v>
      </c>
      <c r="BL44" s="24">
        <v>37309.224600000001</v>
      </c>
      <c r="BM44" s="24">
        <v>37924.356500000002</v>
      </c>
      <c r="BN44" s="24">
        <v>38532.3105</v>
      </c>
      <c r="BO44" s="24">
        <v>39129.3629</v>
      </c>
      <c r="BP44" s="24">
        <v>39711.2353</v>
      </c>
      <c r="BQ44" s="24">
        <v>40278.594499999999</v>
      </c>
      <c r="BR44" s="24">
        <v>40832.8894</v>
      </c>
      <c r="BS44" s="24">
        <v>41356.584900000002</v>
      </c>
      <c r="BT44" s="24">
        <v>41836.2022</v>
      </c>
      <c r="BU44" s="24">
        <v>42265.38</v>
      </c>
      <c r="BV44" s="24">
        <v>42624.743399999999</v>
      </c>
      <c r="BW44" s="24">
        <v>42907.828200000004</v>
      </c>
      <c r="BX44" s="24">
        <v>43111.136200000001</v>
      </c>
      <c r="BY44" s="24">
        <v>43226.203099999999</v>
      </c>
      <c r="BZ44" s="24">
        <v>43260.998</v>
      </c>
      <c r="CA44" s="24">
        <v>43213.733699999997</v>
      </c>
      <c r="CB44" s="24">
        <v>43122.909699999997</v>
      </c>
      <c r="CC44" s="24">
        <v>43048.855499999998</v>
      </c>
      <c r="CD44" s="24">
        <v>43009.1587</v>
      </c>
      <c r="CE44" s="4" t="s">
        <v>75</v>
      </c>
    </row>
    <row r="45" spans="4:84" x14ac:dyDescent="0.3">
      <c r="D45" s="23" t="b">
        <v>1</v>
      </c>
      <c r="E45" s="14" t="s">
        <v>84</v>
      </c>
      <c r="F45" s="18" t="s">
        <v>18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  <c r="P45" s="24">
        <v>2.12E-2</v>
      </c>
      <c r="Q45" s="24">
        <v>0.2054</v>
      </c>
      <c r="R45" s="24">
        <v>1.5785</v>
      </c>
      <c r="S45" s="24">
        <v>8.9315999999999995</v>
      </c>
      <c r="T45" s="24">
        <v>50.824399999999997</v>
      </c>
      <c r="U45" s="24">
        <v>250.5942</v>
      </c>
      <c r="V45" s="24">
        <v>825.18979999999999</v>
      </c>
      <c r="W45" s="24">
        <v>1667.0748000000001</v>
      </c>
      <c r="X45" s="24">
        <v>2582.5315000000001</v>
      </c>
      <c r="Y45" s="24">
        <v>3277.5641999999998</v>
      </c>
      <c r="Z45" s="24">
        <v>3870.3362000000002</v>
      </c>
      <c r="AA45" s="24">
        <v>4350.9269999999997</v>
      </c>
      <c r="AB45" s="24">
        <v>4760.2570999999998</v>
      </c>
      <c r="AC45" s="24">
        <v>5129.2393000000002</v>
      </c>
      <c r="AD45" s="24">
        <v>5473.4866000000002</v>
      </c>
      <c r="AE45" s="24">
        <v>5803.0605999999998</v>
      </c>
      <c r="AF45" s="24">
        <v>6120.3680000000004</v>
      </c>
      <c r="AG45" s="24">
        <v>6417.0906000000004</v>
      </c>
      <c r="AH45" s="24">
        <v>6750.1512000000002</v>
      </c>
      <c r="AI45" s="24">
        <v>7150.9101000000001</v>
      </c>
      <c r="AJ45" s="24">
        <v>7647.7434000000003</v>
      </c>
      <c r="AK45" s="24">
        <v>8291.4154999999992</v>
      </c>
      <c r="AL45" s="24">
        <v>9086.5612000000001</v>
      </c>
      <c r="AM45" s="24">
        <v>10132.358200000001</v>
      </c>
      <c r="AN45" s="24">
        <v>11382.279200000001</v>
      </c>
      <c r="AO45" s="24">
        <v>12892.6445</v>
      </c>
      <c r="AP45" s="24">
        <v>14662.29</v>
      </c>
      <c r="AQ45" s="24">
        <v>16720.393899999999</v>
      </c>
      <c r="AR45" s="24">
        <v>18968.7791</v>
      </c>
      <c r="AS45" s="24">
        <v>21273.065600000002</v>
      </c>
      <c r="AT45" s="24">
        <v>23669.8685</v>
      </c>
      <c r="AU45" s="24">
        <v>26155.117099999999</v>
      </c>
      <c r="AV45" s="24">
        <v>28527.0988</v>
      </c>
      <c r="AW45" s="24">
        <v>30821.9935</v>
      </c>
      <c r="AX45" s="24">
        <v>32958.032399999996</v>
      </c>
      <c r="AY45" s="24">
        <v>34955.816400000003</v>
      </c>
      <c r="AZ45" s="24">
        <v>37033.5452</v>
      </c>
      <c r="BA45" s="24">
        <v>39009.727700000003</v>
      </c>
      <c r="BB45" s="24">
        <v>40858.137600000002</v>
      </c>
      <c r="BC45" s="24">
        <v>42603.282099999997</v>
      </c>
      <c r="BD45" s="24">
        <v>44285.788200000003</v>
      </c>
      <c r="BE45" s="24">
        <v>45815.358200000002</v>
      </c>
      <c r="BF45" s="24">
        <v>47295.527800000003</v>
      </c>
      <c r="BG45" s="24">
        <v>48703.509700000002</v>
      </c>
      <c r="BH45" s="24">
        <v>50035.6034</v>
      </c>
      <c r="BI45" s="24">
        <v>51296.671600000001</v>
      </c>
      <c r="BJ45" s="24">
        <v>52480.992700000003</v>
      </c>
      <c r="BK45" s="24">
        <v>53606.989000000001</v>
      </c>
      <c r="BL45" s="24">
        <v>54771.640200000002</v>
      </c>
      <c r="BM45" s="24">
        <v>55901.238400000002</v>
      </c>
      <c r="BN45" s="24">
        <v>56998.926800000001</v>
      </c>
      <c r="BO45" s="24">
        <v>58066.623200000002</v>
      </c>
      <c r="BP45" s="24">
        <v>59102.948799999998</v>
      </c>
      <c r="BQ45" s="24">
        <v>60111.392599999999</v>
      </c>
      <c r="BR45" s="24">
        <v>61097.064400000003</v>
      </c>
      <c r="BS45" s="24">
        <v>62034.932099999998</v>
      </c>
      <c r="BT45" s="24">
        <v>62905.812100000003</v>
      </c>
      <c r="BU45" s="24">
        <v>63700.644</v>
      </c>
      <c r="BV45" s="24">
        <v>64389.2817</v>
      </c>
      <c r="BW45" s="24">
        <v>64960.781999999999</v>
      </c>
      <c r="BX45" s="24">
        <v>65408.521099999998</v>
      </c>
      <c r="BY45" s="24">
        <v>65722.377900000007</v>
      </c>
      <c r="BZ45" s="24">
        <v>65909.723100000003</v>
      </c>
      <c r="CA45" s="24">
        <v>65966.543099999995</v>
      </c>
      <c r="CB45" s="24">
        <v>65950.214000000007</v>
      </c>
      <c r="CC45" s="24">
        <v>65952.607000000004</v>
      </c>
      <c r="CD45" s="24">
        <v>66004.679600000003</v>
      </c>
      <c r="CE45" s="4" t="s">
        <v>75</v>
      </c>
    </row>
    <row r="46" spans="4:84" x14ac:dyDescent="0.3">
      <c r="D46" s="25" t="b">
        <v>0</v>
      </c>
      <c r="E46" s="14" t="s">
        <v>85</v>
      </c>
      <c r="F46" s="18" t="s">
        <v>16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2.8999999999999998E-2</v>
      </c>
      <c r="Q46" s="24">
        <v>1.2838000000000001</v>
      </c>
      <c r="R46" s="24">
        <v>3.0513000000000003</v>
      </c>
      <c r="S46" s="24">
        <v>13.222099999999999</v>
      </c>
      <c r="T46" s="24">
        <v>71.474400000000003</v>
      </c>
      <c r="U46" s="24">
        <v>350.40539999999999</v>
      </c>
      <c r="V46" s="24">
        <v>1164.5066999999999</v>
      </c>
      <c r="W46" s="24">
        <v>2402.9956000000002</v>
      </c>
      <c r="X46" s="24">
        <v>3819.6274000000003</v>
      </c>
      <c r="Y46" s="24">
        <v>5006.2623999999996</v>
      </c>
      <c r="Z46" s="24">
        <v>6093.2551000000003</v>
      </c>
      <c r="AA46" s="24">
        <v>7046.4686000000002</v>
      </c>
      <c r="AB46" s="24">
        <v>7902.1994999999997</v>
      </c>
      <c r="AC46" s="24">
        <v>8687.9341999999997</v>
      </c>
      <c r="AD46" s="24">
        <v>9415.0328000000009</v>
      </c>
      <c r="AE46" s="24">
        <v>10090.687699999999</v>
      </c>
      <c r="AF46" s="24">
        <v>10716.893</v>
      </c>
      <c r="AG46" s="24">
        <v>11437.113300000001</v>
      </c>
      <c r="AH46" s="24">
        <v>12332.3693</v>
      </c>
      <c r="AI46" s="24">
        <v>13431.3752</v>
      </c>
      <c r="AJ46" s="24">
        <v>14763.800299999999</v>
      </c>
      <c r="AK46" s="24">
        <v>16339.285399999999</v>
      </c>
      <c r="AL46" s="24">
        <v>18065.834199999998</v>
      </c>
      <c r="AM46" s="24">
        <v>20245.054400000001</v>
      </c>
      <c r="AN46" s="24">
        <v>22684.757700000002</v>
      </c>
      <c r="AO46" s="24">
        <v>25655.807099999998</v>
      </c>
      <c r="AP46" s="24">
        <v>29105.3655</v>
      </c>
      <c r="AQ46" s="24">
        <v>33094.904799999997</v>
      </c>
      <c r="AR46" s="24">
        <v>37407.236499999999</v>
      </c>
      <c r="AS46" s="24">
        <v>41632.119100000004</v>
      </c>
      <c r="AT46" s="24">
        <v>45981.6414</v>
      </c>
      <c r="AU46" s="24">
        <v>50425.105800000005</v>
      </c>
      <c r="AV46" s="24">
        <v>54266.587700000004</v>
      </c>
      <c r="AW46" s="24">
        <v>57953.005100000002</v>
      </c>
      <c r="AX46" s="24">
        <v>61284.249400000001</v>
      </c>
      <c r="AY46" s="24">
        <v>64359.606</v>
      </c>
      <c r="AZ46" s="24">
        <v>67135.801299999992</v>
      </c>
      <c r="BA46" s="24">
        <v>69806.316900000005</v>
      </c>
      <c r="BB46" s="24">
        <v>72299.708500000008</v>
      </c>
      <c r="BC46" s="24">
        <v>74619.411599999992</v>
      </c>
      <c r="BD46" s="24">
        <v>76852.088000000003</v>
      </c>
      <c r="BE46" s="24">
        <v>78905.902100000007</v>
      </c>
      <c r="BF46" s="24">
        <v>80960.297000000006</v>
      </c>
      <c r="BG46" s="24">
        <v>82975.772900000011</v>
      </c>
      <c r="BH46" s="24">
        <v>84926.633000000002</v>
      </c>
      <c r="BI46" s="24">
        <v>86805.088699999993</v>
      </c>
      <c r="BJ46" s="24">
        <v>88588.892500000002</v>
      </c>
      <c r="BK46" s="24">
        <v>90299.411300000007</v>
      </c>
      <c r="BL46" s="24">
        <v>92080.86480000001</v>
      </c>
      <c r="BM46" s="24">
        <v>93825.594899999996</v>
      </c>
      <c r="BN46" s="24">
        <v>95531.237300000008</v>
      </c>
      <c r="BO46" s="24">
        <v>97195.986100000009</v>
      </c>
      <c r="BP46" s="24">
        <v>98814.184099999999</v>
      </c>
      <c r="BQ46" s="24">
        <v>100389.9871</v>
      </c>
      <c r="BR46" s="24">
        <v>101929.9538</v>
      </c>
      <c r="BS46" s="24">
        <v>103391.51699999999</v>
      </c>
      <c r="BT46" s="24">
        <v>104742.01430000001</v>
      </c>
      <c r="BU46" s="24">
        <v>105966.024</v>
      </c>
      <c r="BV46" s="24">
        <v>107014.0251</v>
      </c>
      <c r="BW46" s="24">
        <v>107868.6102</v>
      </c>
      <c r="BX46" s="24">
        <v>108519.65729999999</v>
      </c>
      <c r="BY46" s="24">
        <v>108948.58100000001</v>
      </c>
      <c r="BZ46" s="24">
        <v>109170.7211</v>
      </c>
      <c r="CA46" s="24">
        <v>109180.27679999999</v>
      </c>
      <c r="CB46" s="24">
        <v>109073.1237</v>
      </c>
      <c r="CC46" s="24">
        <v>109001.46249999999</v>
      </c>
      <c r="CD46" s="24">
        <v>109013.8383</v>
      </c>
      <c r="CE46" s="4" t="s">
        <v>75</v>
      </c>
    </row>
    <row r="47" spans="4:84" x14ac:dyDescent="0.3">
      <c r="D47" s="23" t="b">
        <v>1</v>
      </c>
      <c r="E47" s="14" t="s">
        <v>87</v>
      </c>
      <c r="F47" s="18" t="s">
        <v>88</v>
      </c>
      <c r="G47" s="24">
        <v>0</v>
      </c>
      <c r="H47" s="24">
        <v>0</v>
      </c>
      <c r="I47" s="24">
        <v>0</v>
      </c>
      <c r="J47" s="24">
        <v>0</v>
      </c>
      <c r="K47" s="24">
        <v>0</v>
      </c>
      <c r="L47" s="24">
        <v>0</v>
      </c>
      <c r="M47" s="24">
        <v>0</v>
      </c>
      <c r="N47" s="24">
        <v>0</v>
      </c>
      <c r="O47" s="24">
        <v>0</v>
      </c>
      <c r="P47" s="24">
        <v>1.5E-3</v>
      </c>
      <c r="Q47" s="24">
        <v>1.2200000000000001E-2</v>
      </c>
      <c r="R47" s="24">
        <v>0.10970000000000001</v>
      </c>
      <c r="S47" s="24">
        <v>0.82569999999999999</v>
      </c>
      <c r="T47" s="24">
        <v>6.7337999999999996</v>
      </c>
      <c r="U47" s="24">
        <v>53.554099999999998</v>
      </c>
      <c r="V47" s="24">
        <v>240.14519999999999</v>
      </c>
      <c r="W47" s="24">
        <v>546.9624</v>
      </c>
      <c r="X47" s="24">
        <v>904.21109999999999</v>
      </c>
      <c r="Y47" s="24">
        <v>1276.4418000000001</v>
      </c>
      <c r="Z47" s="24">
        <v>1616.0540000000001</v>
      </c>
      <c r="AA47" s="24">
        <v>1910.4248</v>
      </c>
      <c r="AB47" s="24">
        <v>2186.4380000000001</v>
      </c>
      <c r="AC47" s="24">
        <v>2429.6797000000001</v>
      </c>
      <c r="AD47" s="24">
        <v>2635.6714000000002</v>
      </c>
      <c r="AE47" s="24">
        <v>2806.9789999999998</v>
      </c>
      <c r="AF47" s="24">
        <v>2944.0693999999999</v>
      </c>
      <c r="AG47" s="24">
        <v>3047.8804</v>
      </c>
      <c r="AH47" s="24">
        <v>3124.3676</v>
      </c>
      <c r="AI47" s="24">
        <v>3178.4108000000001</v>
      </c>
      <c r="AJ47" s="24">
        <v>3215.4450000000002</v>
      </c>
      <c r="AK47" s="24">
        <v>3250.567</v>
      </c>
      <c r="AL47" s="24">
        <v>3286.1505000000002</v>
      </c>
      <c r="AM47" s="24">
        <v>3296.3539999999998</v>
      </c>
      <c r="AN47" s="24">
        <v>3281.9875999999999</v>
      </c>
      <c r="AO47" s="24">
        <v>3247.7820000000002</v>
      </c>
      <c r="AP47" s="24">
        <v>3197.7615999999998</v>
      </c>
      <c r="AQ47" s="24">
        <v>3137.9402</v>
      </c>
      <c r="AR47" s="24">
        <v>3067.8062</v>
      </c>
      <c r="AS47" s="24">
        <v>2977.2127999999998</v>
      </c>
      <c r="AT47" s="24">
        <v>2887.3841000000002</v>
      </c>
      <c r="AU47" s="24">
        <v>2802.6967</v>
      </c>
      <c r="AV47" s="24">
        <v>2725.2496999999998</v>
      </c>
      <c r="AW47" s="24">
        <v>2654.9756000000002</v>
      </c>
      <c r="AX47" s="24">
        <v>2591.1280999999999</v>
      </c>
      <c r="AY47" s="24">
        <v>2532.4457000000002</v>
      </c>
      <c r="AZ47" s="24">
        <v>2481.3326999999999</v>
      </c>
      <c r="BA47" s="24">
        <v>2438.3868000000002</v>
      </c>
      <c r="BB47" s="24">
        <v>2401.1732999999999</v>
      </c>
      <c r="BC47" s="24">
        <v>2368.0871999999999</v>
      </c>
      <c r="BD47" s="24">
        <v>2342.0106000000001</v>
      </c>
      <c r="BE47" s="24">
        <v>2316.6756</v>
      </c>
      <c r="BF47" s="24">
        <v>2290.5255000000002</v>
      </c>
      <c r="BG47" s="24">
        <v>2266.6957000000002</v>
      </c>
      <c r="BH47" s="24">
        <v>2246.1945999999998</v>
      </c>
      <c r="BI47" s="24">
        <v>2229.3809999999999</v>
      </c>
      <c r="BJ47" s="24">
        <v>2216.1642999999999</v>
      </c>
      <c r="BK47" s="24">
        <v>2206.2482</v>
      </c>
      <c r="BL47" s="24">
        <v>2202.4703</v>
      </c>
      <c r="BM47" s="24">
        <v>2198.4854</v>
      </c>
      <c r="BN47" s="24">
        <v>2194.5738000000001</v>
      </c>
      <c r="BO47" s="24">
        <v>2190.8533000000002</v>
      </c>
      <c r="BP47" s="24">
        <v>2187.2905999999998</v>
      </c>
      <c r="BQ47" s="24">
        <v>2183.9958999999999</v>
      </c>
      <c r="BR47" s="24">
        <v>2180.6134999999999</v>
      </c>
      <c r="BS47" s="24">
        <v>2177.0522999999998</v>
      </c>
      <c r="BT47" s="24">
        <v>2173.0210999999999</v>
      </c>
      <c r="BU47" s="24">
        <v>2168.2536</v>
      </c>
      <c r="BV47" s="24">
        <v>2162.5228000000002</v>
      </c>
      <c r="BW47" s="24">
        <v>2155.5515999999998</v>
      </c>
      <c r="BX47" s="24">
        <v>2147.0702000000001</v>
      </c>
      <c r="BY47" s="24">
        <v>2136.0104000000001</v>
      </c>
      <c r="BZ47" s="24">
        <v>2123.3847999999998</v>
      </c>
      <c r="CA47" s="24">
        <v>2108.4504000000002</v>
      </c>
      <c r="CB47" s="24">
        <v>2092.1653000000001</v>
      </c>
      <c r="CC47" s="24">
        <v>2075.5954999999999</v>
      </c>
      <c r="CD47" s="24">
        <v>2056.9600999999998</v>
      </c>
      <c r="CE47" s="4" t="s">
        <v>75</v>
      </c>
    </row>
    <row r="48" spans="4:84" x14ac:dyDescent="0.3">
      <c r="D48" s="23" t="b">
        <v>1</v>
      </c>
      <c r="E48" s="14" t="s">
        <v>90</v>
      </c>
      <c r="F48" s="18" t="s">
        <v>91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  <c r="O48" s="24">
        <v>0</v>
      </c>
      <c r="P48" s="24">
        <v>5.0000000000000001E-4</v>
      </c>
      <c r="Q48" s="24">
        <v>4.0000000000000001E-3</v>
      </c>
      <c r="R48" s="24">
        <v>3.49E-2</v>
      </c>
      <c r="S48" s="24">
        <v>0.25690000000000002</v>
      </c>
      <c r="T48" s="24">
        <v>2.0243000000000002</v>
      </c>
      <c r="U48" s="24">
        <v>15.7189</v>
      </c>
      <c r="V48" s="24">
        <v>72.933800000000005</v>
      </c>
      <c r="W48" s="24">
        <v>177.9828</v>
      </c>
      <c r="X48" s="24">
        <v>315.21870000000001</v>
      </c>
      <c r="Y48" s="24">
        <v>473.39249999999998</v>
      </c>
      <c r="Z48" s="24">
        <v>635.12530000000004</v>
      </c>
      <c r="AA48" s="24">
        <v>791.78070000000002</v>
      </c>
      <c r="AB48" s="24">
        <v>944.04179999999997</v>
      </c>
      <c r="AC48" s="24">
        <v>1084.8831</v>
      </c>
      <c r="AD48" s="24">
        <v>1210.3942</v>
      </c>
      <c r="AE48" s="24">
        <v>1319.702</v>
      </c>
      <c r="AF48" s="24">
        <v>1412.2739999999999</v>
      </c>
      <c r="AG48" s="24">
        <v>1487.7521999999999</v>
      </c>
      <c r="AH48" s="24">
        <v>1547.9684999999999</v>
      </c>
      <c r="AI48" s="24">
        <v>1595.5333000000001</v>
      </c>
      <c r="AJ48" s="24">
        <v>1633.4450999999999</v>
      </c>
      <c r="AK48" s="24">
        <v>1670.8284000000001</v>
      </c>
      <c r="AL48" s="24">
        <v>1710.8168000000001</v>
      </c>
      <c r="AM48" s="24">
        <v>1743.1849</v>
      </c>
      <c r="AN48" s="24">
        <v>1765.8058000000001</v>
      </c>
      <c r="AO48" s="24">
        <v>1779.7016000000001</v>
      </c>
      <c r="AP48" s="24">
        <v>1785.8536999999999</v>
      </c>
      <c r="AQ48" s="24">
        <v>1787.0785000000001</v>
      </c>
      <c r="AR48" s="24">
        <v>1782.0488</v>
      </c>
      <c r="AS48" s="24">
        <v>1763.4411</v>
      </c>
      <c r="AT48" s="24">
        <v>1737.7905000000001</v>
      </c>
      <c r="AU48" s="24">
        <v>1709.0065999999999</v>
      </c>
      <c r="AV48" s="24">
        <v>1680.1033</v>
      </c>
      <c r="AW48" s="24">
        <v>1652.1777999999999</v>
      </c>
      <c r="AX48" s="24">
        <v>1625.3941</v>
      </c>
      <c r="AY48" s="24">
        <v>1599.3622</v>
      </c>
      <c r="AZ48" s="24">
        <v>1576.6176</v>
      </c>
      <c r="BA48" s="24">
        <v>1558.4628</v>
      </c>
      <c r="BB48" s="24">
        <v>1542.9280000000001</v>
      </c>
      <c r="BC48" s="24">
        <v>1530.4579000000001</v>
      </c>
      <c r="BD48" s="24">
        <v>1522.7996000000001</v>
      </c>
      <c r="BE48" s="24">
        <v>1514.0541000000001</v>
      </c>
      <c r="BF48" s="24">
        <v>1502.5351000000001</v>
      </c>
      <c r="BG48" s="24">
        <v>1490.9543000000001</v>
      </c>
      <c r="BH48" s="24">
        <v>1480.5259000000001</v>
      </c>
      <c r="BI48" s="24">
        <v>1471.8539000000001</v>
      </c>
      <c r="BJ48" s="24">
        <v>1465.124</v>
      </c>
      <c r="BK48" s="24">
        <v>1460.3236999999999</v>
      </c>
      <c r="BL48" s="24">
        <v>1460.377</v>
      </c>
      <c r="BM48" s="24">
        <v>1459.4295999999999</v>
      </c>
      <c r="BN48" s="24">
        <v>1457.9491</v>
      </c>
      <c r="BO48" s="24">
        <v>1456.1989000000001</v>
      </c>
      <c r="BP48" s="24">
        <v>1454.2733000000001</v>
      </c>
      <c r="BQ48" s="24">
        <v>1452.2661000000001</v>
      </c>
      <c r="BR48" s="24">
        <v>1450.0574999999999</v>
      </c>
      <c r="BS48" s="24">
        <v>1447.6116999999999</v>
      </c>
      <c r="BT48" s="24">
        <v>1444.8023000000001</v>
      </c>
      <c r="BU48" s="24">
        <v>1441.5072</v>
      </c>
      <c r="BV48" s="24">
        <v>1437.5852</v>
      </c>
      <c r="BW48" s="24">
        <v>1432.8721</v>
      </c>
      <c r="BX48" s="24">
        <v>1427.2012999999999</v>
      </c>
      <c r="BY48" s="24">
        <v>1420.1679999999999</v>
      </c>
      <c r="BZ48" s="24">
        <v>1412.2146</v>
      </c>
      <c r="CA48" s="24">
        <v>1403.3513</v>
      </c>
      <c r="CB48" s="24">
        <v>1393.1778999999999</v>
      </c>
      <c r="CC48" s="24">
        <v>1381.674</v>
      </c>
      <c r="CD48" s="24">
        <v>1370.0586000000001</v>
      </c>
    </row>
    <row r="49" spans="4:83" x14ac:dyDescent="0.3">
      <c r="D49" s="23" t="b">
        <v>1</v>
      </c>
      <c r="E49" s="14" t="s">
        <v>93</v>
      </c>
      <c r="F49" s="18" t="s">
        <v>94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  <c r="P49" s="24">
        <v>5.0000000000000001E-4</v>
      </c>
      <c r="Q49" s="24">
        <v>4.1999999999999997E-3</v>
      </c>
      <c r="R49" s="24">
        <v>2.93E-2</v>
      </c>
      <c r="S49" s="24">
        <v>0.18079999999999999</v>
      </c>
      <c r="T49" s="24">
        <v>1.0680000000000001</v>
      </c>
      <c r="U49" s="24">
        <v>5.8799000000000001</v>
      </c>
      <c r="V49" s="24">
        <v>24.9374</v>
      </c>
      <c r="W49" s="24">
        <v>69.612300000000005</v>
      </c>
      <c r="X49" s="24">
        <v>140.59219999999999</v>
      </c>
      <c r="Y49" s="24">
        <v>231.78370000000001</v>
      </c>
      <c r="Z49" s="24">
        <v>336.92680000000001</v>
      </c>
      <c r="AA49" s="24">
        <v>451.9769</v>
      </c>
      <c r="AB49" s="24">
        <v>573.19010000000003</v>
      </c>
      <c r="AC49" s="24">
        <v>694.23069999999996</v>
      </c>
      <c r="AD49" s="24">
        <v>808.98030000000006</v>
      </c>
      <c r="AE49" s="24">
        <v>913.63189999999997</v>
      </c>
      <c r="AF49" s="24">
        <v>1009.8517000000001</v>
      </c>
      <c r="AG49" s="24">
        <v>1097.4055000000001</v>
      </c>
      <c r="AH49" s="24">
        <v>1172.5092999999999</v>
      </c>
      <c r="AI49" s="24">
        <v>1235.7227</v>
      </c>
      <c r="AJ49" s="24">
        <v>1290.6706999999999</v>
      </c>
      <c r="AK49" s="24">
        <v>1348.4857999999999</v>
      </c>
      <c r="AL49" s="24">
        <v>1415.3807999999999</v>
      </c>
      <c r="AM49" s="24">
        <v>1484.2430999999999</v>
      </c>
      <c r="AN49" s="24">
        <v>1552.0422000000001</v>
      </c>
      <c r="AO49" s="24">
        <v>1618.7489</v>
      </c>
      <c r="AP49" s="24">
        <v>1683.1579999999999</v>
      </c>
      <c r="AQ49" s="24">
        <v>1747.8815999999999</v>
      </c>
      <c r="AR49" s="24">
        <v>1810.2052000000001</v>
      </c>
      <c r="AS49" s="24">
        <v>1858.7467999999999</v>
      </c>
      <c r="AT49" s="24">
        <v>1895.2122999999999</v>
      </c>
      <c r="AU49" s="24">
        <v>1921.6024</v>
      </c>
      <c r="AV49" s="24">
        <v>1943.2782999999999</v>
      </c>
      <c r="AW49" s="24">
        <v>1962.3413</v>
      </c>
      <c r="AX49" s="24">
        <v>1978.0872999999999</v>
      </c>
      <c r="AY49" s="24">
        <v>1989.7325000000001</v>
      </c>
      <c r="AZ49" s="24">
        <v>2003.0581999999999</v>
      </c>
      <c r="BA49" s="24">
        <v>2021.2601</v>
      </c>
      <c r="BB49" s="24">
        <v>2040.1806999999999</v>
      </c>
      <c r="BC49" s="24">
        <v>2061.9904000000001</v>
      </c>
      <c r="BD49" s="24">
        <v>2091.1947</v>
      </c>
      <c r="BE49" s="24">
        <v>2112.6057999999998</v>
      </c>
      <c r="BF49" s="24">
        <v>2125.5477999999998</v>
      </c>
      <c r="BG49" s="24">
        <v>2134.7372999999998</v>
      </c>
      <c r="BH49" s="24">
        <v>2142.7682</v>
      </c>
      <c r="BI49" s="24">
        <v>2150.8942000000002</v>
      </c>
      <c r="BJ49" s="24">
        <v>2159.5497999999998</v>
      </c>
      <c r="BK49" s="24">
        <v>2169.2431000000001</v>
      </c>
      <c r="BL49" s="24">
        <v>2188.2049999999999</v>
      </c>
      <c r="BM49" s="24">
        <v>2202.6601999999998</v>
      </c>
      <c r="BN49" s="24">
        <v>2213.8555000000001</v>
      </c>
      <c r="BO49" s="24">
        <v>2222.7429999999999</v>
      </c>
      <c r="BP49" s="24">
        <v>2229.9124999999999</v>
      </c>
      <c r="BQ49" s="24">
        <v>2235.7627000000002</v>
      </c>
      <c r="BR49" s="24">
        <v>2240.5212999999999</v>
      </c>
      <c r="BS49" s="24">
        <v>2244.0945999999999</v>
      </c>
      <c r="BT49" s="24">
        <v>2246.4263000000001</v>
      </c>
      <c r="BU49" s="24">
        <v>2247.5511999999999</v>
      </c>
      <c r="BV49" s="24">
        <v>2247.2040999999999</v>
      </c>
      <c r="BW49" s="24">
        <v>2245.2339999999999</v>
      </c>
      <c r="BX49" s="24">
        <v>2241.4960999999998</v>
      </c>
      <c r="BY49" s="24">
        <v>2235.9715999999999</v>
      </c>
      <c r="BZ49" s="24">
        <v>2229.0681</v>
      </c>
      <c r="CA49" s="24">
        <v>2221.4708000000001</v>
      </c>
      <c r="CB49" s="24">
        <v>2211.9960000000001</v>
      </c>
      <c r="CC49" s="24">
        <v>2199.8332</v>
      </c>
      <c r="CD49" s="24">
        <v>2189.2345</v>
      </c>
    </row>
    <row r="50" spans="4:83" x14ac:dyDescent="0.3">
      <c r="D50" s="25" t="b">
        <v>0</v>
      </c>
      <c r="E50" s="14" t="s">
        <v>96</v>
      </c>
      <c r="F50" s="18" t="s">
        <v>20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2.5000000000000001E-3</v>
      </c>
      <c r="Q50" s="26">
        <v>2.0399999999999998E-2</v>
      </c>
      <c r="R50" s="26">
        <v>0.1739</v>
      </c>
      <c r="S50" s="26">
        <v>1.2634000000000001</v>
      </c>
      <c r="T50" s="26">
        <v>9.8260999999999985</v>
      </c>
      <c r="U50" s="26">
        <v>75.152900000000002</v>
      </c>
      <c r="V50" s="26">
        <v>338.01640000000003</v>
      </c>
      <c r="W50" s="26">
        <v>794.5575</v>
      </c>
      <c r="X50" s="26">
        <v>1360.0219999999999</v>
      </c>
      <c r="Y50" s="26">
        <v>1981.6179999999999</v>
      </c>
      <c r="Z50" s="26">
        <v>2588.1061000000004</v>
      </c>
      <c r="AA50" s="26">
        <v>3154.1824000000001</v>
      </c>
      <c r="AB50" s="26">
        <v>3703.6698999999999</v>
      </c>
      <c r="AC50" s="26">
        <v>4208.7934999999998</v>
      </c>
      <c r="AD50" s="26">
        <v>4655.0459000000001</v>
      </c>
      <c r="AE50" s="26">
        <v>5040.3128999999999</v>
      </c>
      <c r="AF50" s="26">
        <v>5366.1950999999999</v>
      </c>
      <c r="AG50" s="26">
        <v>5633.0380999999998</v>
      </c>
      <c r="AH50" s="26">
        <v>5844.8454000000002</v>
      </c>
      <c r="AI50" s="26">
        <v>6009.6668000000009</v>
      </c>
      <c r="AJ50" s="26">
        <v>6139.5608000000002</v>
      </c>
      <c r="AK50" s="26">
        <v>6269.8811999999998</v>
      </c>
      <c r="AL50" s="26">
        <v>6412.3481000000002</v>
      </c>
      <c r="AM50" s="26">
        <v>6523.7819999999992</v>
      </c>
      <c r="AN50" s="26">
        <v>6599.8356000000003</v>
      </c>
      <c r="AO50" s="26">
        <v>6646.2325000000001</v>
      </c>
      <c r="AP50" s="26">
        <v>6666.7732999999989</v>
      </c>
      <c r="AQ50" s="26">
        <v>6672.9003000000002</v>
      </c>
      <c r="AR50" s="26">
        <v>6660.0601999999999</v>
      </c>
      <c r="AS50" s="26">
        <v>6599.4006999999992</v>
      </c>
      <c r="AT50" s="26">
        <v>6520.3869000000004</v>
      </c>
      <c r="AU50" s="26">
        <v>6433.3056999999999</v>
      </c>
      <c r="AV50" s="26">
        <v>6348.6313</v>
      </c>
      <c r="AW50" s="26">
        <v>6269.4947000000002</v>
      </c>
      <c r="AX50" s="26">
        <v>6194.6094999999996</v>
      </c>
      <c r="AY50" s="26">
        <v>6121.5403999999999</v>
      </c>
      <c r="AZ50" s="26">
        <v>6061.0084999999999</v>
      </c>
      <c r="BA50" s="26">
        <v>6018.1097000000009</v>
      </c>
      <c r="BB50" s="26">
        <v>5984.2820000000002</v>
      </c>
      <c r="BC50" s="26">
        <v>5960.5355</v>
      </c>
      <c r="BD50" s="26">
        <v>5956.0048999999999</v>
      </c>
      <c r="BE50" s="26">
        <v>5943.3354999999992</v>
      </c>
      <c r="BF50" s="26">
        <v>5918.6084000000001</v>
      </c>
      <c r="BG50" s="26">
        <v>5892.3873000000003</v>
      </c>
      <c r="BH50" s="26">
        <v>5869.4886999999999</v>
      </c>
      <c r="BI50" s="26">
        <v>5852.1291000000001</v>
      </c>
      <c r="BJ50" s="26">
        <v>5840.8380999999999</v>
      </c>
      <c r="BK50" s="26">
        <v>5835.8150000000005</v>
      </c>
      <c r="BL50" s="26">
        <v>5851.0522999999994</v>
      </c>
      <c r="BM50" s="26">
        <v>5860.5751999999993</v>
      </c>
      <c r="BN50" s="26">
        <v>5866.3783999999996</v>
      </c>
      <c r="BO50" s="26">
        <v>5869.7952000000005</v>
      </c>
      <c r="BP50" s="26">
        <v>5871.4763999999996</v>
      </c>
      <c r="BQ50" s="26">
        <v>5872.0246999999999</v>
      </c>
      <c r="BR50" s="26">
        <v>5871.1922999999997</v>
      </c>
      <c r="BS50" s="26">
        <v>5868.7585999999992</v>
      </c>
      <c r="BT50" s="26">
        <v>5864.2497000000003</v>
      </c>
      <c r="BU50" s="26">
        <v>5857.3119999999999</v>
      </c>
      <c r="BV50" s="26">
        <v>5847.3121000000001</v>
      </c>
      <c r="BW50" s="26">
        <v>5833.6576999999997</v>
      </c>
      <c r="BX50" s="26">
        <v>5815.7675999999992</v>
      </c>
      <c r="BY50" s="26">
        <v>5792.15</v>
      </c>
      <c r="BZ50" s="26">
        <v>5764.6674999999996</v>
      </c>
      <c r="CA50" s="26">
        <v>5733.2725</v>
      </c>
      <c r="CB50" s="26">
        <v>5697.3392000000003</v>
      </c>
      <c r="CC50" s="26">
        <v>5657.1026999999995</v>
      </c>
      <c r="CD50" s="26">
        <v>5616.2531999999992</v>
      </c>
    </row>
    <row r="51" spans="4:83" x14ac:dyDescent="0.3">
      <c r="D51" s="22" t="b">
        <v>0</v>
      </c>
      <c r="E51" s="11" t="s">
        <v>141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4" t="s">
        <v>75</v>
      </c>
    </row>
    <row r="52" spans="4:83" x14ac:dyDescent="0.3">
      <c r="D52" s="23" t="b">
        <v>1</v>
      </c>
      <c r="E52" s="14" t="s">
        <v>99</v>
      </c>
      <c r="F52" s="18" t="s">
        <v>12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0.3604</v>
      </c>
      <c r="Q52" s="26">
        <v>2.8397000000000001</v>
      </c>
      <c r="R52" s="26">
        <v>19.323699999999999</v>
      </c>
      <c r="S52" s="26">
        <v>118.1815</v>
      </c>
      <c r="T52" s="26">
        <v>717.01760000000002</v>
      </c>
      <c r="U52" s="26">
        <v>3332.9466000000002</v>
      </c>
      <c r="V52" s="26">
        <v>9665.3554000000004</v>
      </c>
      <c r="W52" s="26">
        <v>17471.254000000001</v>
      </c>
      <c r="X52" s="26">
        <v>22637.719700000001</v>
      </c>
      <c r="Y52" s="26">
        <v>21648.6489</v>
      </c>
      <c r="Z52" s="26">
        <v>19842.803400000001</v>
      </c>
      <c r="AA52" s="26">
        <v>17783.930700000001</v>
      </c>
      <c r="AB52" s="26">
        <v>14777.6343</v>
      </c>
      <c r="AC52" s="26">
        <v>12669.4548</v>
      </c>
      <c r="AD52" s="26">
        <v>11221.7171</v>
      </c>
      <c r="AE52" s="26">
        <v>10202.174300000001</v>
      </c>
      <c r="AF52" s="26">
        <v>9185.9259000000002</v>
      </c>
      <c r="AG52" s="26">
        <v>7685.4071999999996</v>
      </c>
      <c r="AH52" s="26">
        <v>6286.1241</v>
      </c>
      <c r="AI52" s="26">
        <v>5076.5195000000003</v>
      </c>
      <c r="AJ52" s="26">
        <v>4043.6468</v>
      </c>
      <c r="AK52" s="26">
        <v>3200.6012000000001</v>
      </c>
      <c r="AL52" s="26">
        <v>2519.8899000000001</v>
      </c>
      <c r="AM52" s="26">
        <v>1980.3200999999999</v>
      </c>
      <c r="AN52" s="26">
        <v>1549.0736999999999</v>
      </c>
      <c r="AO52" s="26">
        <v>1206.2626</v>
      </c>
      <c r="AP52" s="26">
        <v>946.06849999999997</v>
      </c>
      <c r="AQ52" s="26">
        <v>836.30380000000002</v>
      </c>
      <c r="AR52" s="26">
        <v>718.29250000000002</v>
      </c>
      <c r="AS52" s="26">
        <v>602.68889999999999</v>
      </c>
      <c r="AT52" s="26">
        <v>497.54059999999998</v>
      </c>
      <c r="AU52" s="26">
        <v>402.63369999999998</v>
      </c>
      <c r="AV52" s="26">
        <v>337.68819999999999</v>
      </c>
      <c r="AW52" s="26">
        <v>290.59469999999999</v>
      </c>
      <c r="AX52" s="26">
        <v>254.95179999999999</v>
      </c>
      <c r="AY52" s="26">
        <v>226.8783</v>
      </c>
      <c r="AZ52" s="26">
        <v>208.6671</v>
      </c>
      <c r="BA52" s="26">
        <v>193.81209999999999</v>
      </c>
      <c r="BB52" s="26">
        <v>181.4282</v>
      </c>
      <c r="BC52" s="26">
        <v>170.87090000000001</v>
      </c>
      <c r="BD52" s="26">
        <v>161.5676</v>
      </c>
      <c r="BE52" s="26">
        <v>153.8295</v>
      </c>
      <c r="BF52" s="26">
        <v>147.03829999999999</v>
      </c>
      <c r="BG52" s="26">
        <v>141.09540000000001</v>
      </c>
      <c r="BH52" s="26">
        <v>135.7946</v>
      </c>
      <c r="BI52" s="26">
        <v>130.9579</v>
      </c>
      <c r="BJ52" s="26">
        <v>126.4615</v>
      </c>
      <c r="BK52" s="26">
        <v>122.34350000000001</v>
      </c>
      <c r="BL52" s="26">
        <v>118.58799999999999</v>
      </c>
      <c r="BM52" s="26">
        <v>115.1628</v>
      </c>
      <c r="BN52" s="26">
        <v>112.00409999999999</v>
      </c>
      <c r="BO52" s="26">
        <v>109.1113</v>
      </c>
      <c r="BP52" s="26">
        <v>106.4067</v>
      </c>
      <c r="BQ52" s="26">
        <v>103.8888</v>
      </c>
      <c r="BR52" s="26">
        <v>101.5624</v>
      </c>
      <c r="BS52" s="26">
        <v>99.370199999999997</v>
      </c>
      <c r="BT52" s="26">
        <v>97.263199999999998</v>
      </c>
      <c r="BU52" s="26">
        <v>95.222099999999998</v>
      </c>
      <c r="BV52" s="26">
        <v>93.191400000000002</v>
      </c>
      <c r="BW52" s="26">
        <v>91.1511</v>
      </c>
      <c r="BX52" s="26">
        <v>89.094999999999999</v>
      </c>
      <c r="BY52" s="26">
        <v>87.034099999999995</v>
      </c>
      <c r="BZ52" s="26">
        <v>84.9602</v>
      </c>
      <c r="CA52" s="26">
        <v>82.878100000000003</v>
      </c>
      <c r="CB52" s="26">
        <v>80.851399999999998</v>
      </c>
      <c r="CC52" s="26">
        <v>78.963700000000003</v>
      </c>
      <c r="CD52" s="26">
        <v>77.203400000000002</v>
      </c>
      <c r="CE52" s="4" t="s">
        <v>75</v>
      </c>
    </row>
    <row r="53" spans="4:83" x14ac:dyDescent="0.3">
      <c r="D53" s="23" t="b">
        <v>1</v>
      </c>
      <c r="E53" s="14" t="s">
        <v>101</v>
      </c>
      <c r="F53" s="18" t="s">
        <v>14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6.9900000000000004E-2</v>
      </c>
      <c r="Q53" s="26">
        <v>0.54620000000000002</v>
      </c>
      <c r="R53" s="26">
        <v>3.7267000000000001</v>
      </c>
      <c r="S53" s="26">
        <v>23.311900000000001</v>
      </c>
      <c r="T53" s="26">
        <v>134.4171</v>
      </c>
      <c r="U53" s="26">
        <v>679.49509999999998</v>
      </c>
      <c r="V53" s="26">
        <v>2351.0787999999998</v>
      </c>
      <c r="W53" s="26">
        <v>5000.6153999999997</v>
      </c>
      <c r="X53" s="26">
        <v>7997.1405000000004</v>
      </c>
      <c r="Y53" s="26">
        <v>10846.2374</v>
      </c>
      <c r="Z53" s="26">
        <v>12870.2634</v>
      </c>
      <c r="AA53" s="26">
        <v>13875.172500000001</v>
      </c>
      <c r="AB53" s="26">
        <v>14407.7772</v>
      </c>
      <c r="AC53" s="26">
        <v>14134.4877</v>
      </c>
      <c r="AD53" s="26">
        <v>13313.222299999999</v>
      </c>
      <c r="AE53" s="26">
        <v>12224.1484</v>
      </c>
      <c r="AF53" s="26">
        <v>11051.546899999999</v>
      </c>
      <c r="AG53" s="26">
        <v>9443.1167000000005</v>
      </c>
      <c r="AH53" s="26">
        <v>8017.6787000000004</v>
      </c>
      <c r="AI53" s="26">
        <v>6759.0621000000001</v>
      </c>
      <c r="AJ53" s="26">
        <v>5645.4889000000003</v>
      </c>
      <c r="AK53" s="26">
        <v>4698.4494999999997</v>
      </c>
      <c r="AL53" s="26">
        <v>3895.8009000000002</v>
      </c>
      <c r="AM53" s="26">
        <v>3223.4785999999999</v>
      </c>
      <c r="AN53" s="26">
        <v>2653.6280000000002</v>
      </c>
      <c r="AO53" s="26">
        <v>2172.1720999999998</v>
      </c>
      <c r="AP53" s="26">
        <v>1757.0942</v>
      </c>
      <c r="AQ53" s="26">
        <v>1599.6668</v>
      </c>
      <c r="AR53" s="26">
        <v>1477.6279</v>
      </c>
      <c r="AS53" s="26">
        <v>1372.2132999999999</v>
      </c>
      <c r="AT53" s="26">
        <v>1271.0881999999999</v>
      </c>
      <c r="AU53" s="26">
        <v>1172.0442</v>
      </c>
      <c r="AV53" s="26">
        <v>1075.9027000000001</v>
      </c>
      <c r="AW53" s="26">
        <v>983.84190000000001</v>
      </c>
      <c r="AX53" s="26">
        <v>898.48299999999995</v>
      </c>
      <c r="AY53" s="26">
        <v>820.71960000000001</v>
      </c>
      <c r="AZ53" s="26">
        <v>767.51459999999997</v>
      </c>
      <c r="BA53" s="26">
        <v>720.30700000000002</v>
      </c>
      <c r="BB53" s="26">
        <v>678.63340000000005</v>
      </c>
      <c r="BC53" s="26">
        <v>641.65290000000005</v>
      </c>
      <c r="BD53" s="26">
        <v>607.9692</v>
      </c>
      <c r="BE53" s="26">
        <v>579.42349999999999</v>
      </c>
      <c r="BF53" s="26">
        <v>554.3741</v>
      </c>
      <c r="BG53" s="26">
        <v>532.44090000000006</v>
      </c>
      <c r="BH53" s="26">
        <v>512.87450000000001</v>
      </c>
      <c r="BI53" s="26">
        <v>495.02440000000001</v>
      </c>
      <c r="BJ53" s="26">
        <v>478.43360000000001</v>
      </c>
      <c r="BK53" s="26">
        <v>463.22800000000001</v>
      </c>
      <c r="BL53" s="26">
        <v>449.392</v>
      </c>
      <c r="BM53" s="26">
        <v>436.79950000000002</v>
      </c>
      <c r="BN53" s="26">
        <v>425.19740000000002</v>
      </c>
      <c r="BO53" s="26">
        <v>414.57470000000001</v>
      </c>
      <c r="BP53" s="26">
        <v>404.63409999999999</v>
      </c>
      <c r="BQ53" s="26">
        <v>395.37880000000001</v>
      </c>
      <c r="BR53" s="26">
        <v>386.83510000000001</v>
      </c>
      <c r="BS53" s="26">
        <v>378.78629999999998</v>
      </c>
      <c r="BT53" s="26">
        <v>371.048</v>
      </c>
      <c r="BU53" s="26">
        <v>363.54489999999998</v>
      </c>
      <c r="BV53" s="26">
        <v>356.0675</v>
      </c>
      <c r="BW53" s="26">
        <v>348.53919999999999</v>
      </c>
      <c r="BX53" s="26">
        <v>340.93540000000002</v>
      </c>
      <c r="BY53" s="26">
        <v>333.29829999999998</v>
      </c>
      <c r="BZ53" s="26">
        <v>325.59660000000002</v>
      </c>
      <c r="CA53" s="26">
        <v>317.8492</v>
      </c>
      <c r="CB53" s="26">
        <v>310.30059999999997</v>
      </c>
      <c r="CC53" s="26">
        <v>303.27089999999998</v>
      </c>
      <c r="CD53" s="26">
        <v>296.71510000000001</v>
      </c>
      <c r="CE53" s="4" t="s">
        <v>75</v>
      </c>
    </row>
    <row r="54" spans="4:83" x14ac:dyDescent="0.3">
      <c r="D54" s="25" t="b">
        <v>0</v>
      </c>
      <c r="E54" s="14" t="s">
        <v>103</v>
      </c>
      <c r="F54" s="18" t="s">
        <v>104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0.43030000000000002</v>
      </c>
      <c r="Q54" s="26">
        <v>3.3859000000000004</v>
      </c>
      <c r="R54" s="26">
        <v>23.0504</v>
      </c>
      <c r="S54" s="26">
        <v>141.49340000000001</v>
      </c>
      <c r="T54" s="26">
        <v>851.43470000000002</v>
      </c>
      <c r="U54" s="26">
        <v>4012.4417000000003</v>
      </c>
      <c r="V54" s="26">
        <v>12016.4342</v>
      </c>
      <c r="W54" s="26">
        <v>22471.8694</v>
      </c>
      <c r="X54" s="26">
        <v>30634.860200000003</v>
      </c>
      <c r="Y54" s="26">
        <v>32494.886299999998</v>
      </c>
      <c r="Z54" s="26">
        <v>32713.066800000001</v>
      </c>
      <c r="AA54" s="26">
        <v>31659.103200000001</v>
      </c>
      <c r="AB54" s="26">
        <v>29185.411500000002</v>
      </c>
      <c r="AC54" s="26">
        <v>26803.942499999997</v>
      </c>
      <c r="AD54" s="26">
        <v>24534.939399999999</v>
      </c>
      <c r="AE54" s="26">
        <v>22426.322700000001</v>
      </c>
      <c r="AF54" s="26">
        <v>20237.4728</v>
      </c>
      <c r="AG54" s="26">
        <v>17128.5239</v>
      </c>
      <c r="AH54" s="26">
        <v>14303.802800000001</v>
      </c>
      <c r="AI54" s="26">
        <v>11835.581600000001</v>
      </c>
      <c r="AJ54" s="26">
        <v>9689.1357000000007</v>
      </c>
      <c r="AK54" s="26">
        <v>7899.0506999999998</v>
      </c>
      <c r="AL54" s="26">
        <v>6415.6908000000003</v>
      </c>
      <c r="AM54" s="26">
        <v>5203.7986999999994</v>
      </c>
      <c r="AN54" s="26">
        <v>4202.7016999999996</v>
      </c>
      <c r="AO54" s="26">
        <v>3378.4346999999998</v>
      </c>
      <c r="AP54" s="26">
        <v>2703.1626999999999</v>
      </c>
      <c r="AQ54" s="26">
        <v>2435.9706000000001</v>
      </c>
      <c r="AR54" s="26">
        <v>2195.9204</v>
      </c>
      <c r="AS54" s="26">
        <v>1974.9022</v>
      </c>
      <c r="AT54" s="26">
        <v>1768.6288</v>
      </c>
      <c r="AU54" s="26">
        <v>1574.6779000000001</v>
      </c>
      <c r="AV54" s="26">
        <v>1413.5909000000001</v>
      </c>
      <c r="AW54" s="26">
        <v>1274.4366</v>
      </c>
      <c r="AX54" s="26">
        <v>1153.4348</v>
      </c>
      <c r="AY54" s="26">
        <v>1047.5979</v>
      </c>
      <c r="AZ54" s="26">
        <v>976.18169999999998</v>
      </c>
      <c r="BA54" s="26">
        <v>914.1191</v>
      </c>
      <c r="BB54" s="26">
        <v>860.0616</v>
      </c>
      <c r="BC54" s="26">
        <v>812.52380000000005</v>
      </c>
      <c r="BD54" s="26">
        <v>769.53679999999997</v>
      </c>
      <c r="BE54" s="26">
        <v>733.25299999999993</v>
      </c>
      <c r="BF54" s="26">
        <v>701.41239999999993</v>
      </c>
      <c r="BG54" s="26">
        <v>673.5363000000001</v>
      </c>
      <c r="BH54" s="26">
        <v>648.66910000000007</v>
      </c>
      <c r="BI54" s="26">
        <v>625.98230000000001</v>
      </c>
      <c r="BJ54" s="26">
        <v>604.89509999999996</v>
      </c>
      <c r="BK54" s="26">
        <v>585.57150000000001</v>
      </c>
      <c r="BL54" s="26">
        <v>567.98</v>
      </c>
      <c r="BM54" s="26">
        <v>551.96230000000003</v>
      </c>
      <c r="BN54" s="26">
        <v>537.20150000000001</v>
      </c>
      <c r="BO54" s="26">
        <v>523.68600000000004</v>
      </c>
      <c r="BP54" s="26">
        <v>511.04079999999999</v>
      </c>
      <c r="BQ54" s="26">
        <v>499.26760000000002</v>
      </c>
      <c r="BR54" s="26">
        <v>488.39750000000004</v>
      </c>
      <c r="BS54" s="26">
        <v>478.15649999999999</v>
      </c>
      <c r="BT54" s="26">
        <v>468.31119999999999</v>
      </c>
      <c r="BU54" s="26">
        <v>458.767</v>
      </c>
      <c r="BV54" s="26">
        <v>449.25889999999998</v>
      </c>
      <c r="BW54" s="26">
        <v>439.69029999999998</v>
      </c>
      <c r="BX54" s="26">
        <v>430.03039999999999</v>
      </c>
      <c r="BY54" s="26">
        <v>420.33240000000001</v>
      </c>
      <c r="BZ54" s="26">
        <v>410.55680000000001</v>
      </c>
      <c r="CA54" s="26">
        <v>400.72730000000001</v>
      </c>
      <c r="CB54" s="26">
        <v>391.15199999999999</v>
      </c>
      <c r="CC54" s="26">
        <v>382.2346</v>
      </c>
      <c r="CD54" s="26">
        <v>373.91849999999999</v>
      </c>
      <c r="CE54" s="4" t="s">
        <v>75</v>
      </c>
    </row>
    <row r="55" spans="4:83" x14ac:dyDescent="0.3">
      <c r="D55" s="23" t="b">
        <v>1</v>
      </c>
      <c r="E55" s="14" t="s">
        <v>142</v>
      </c>
      <c r="F55" s="18" t="s">
        <v>107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  <c r="AE55" s="26">
        <v>0</v>
      </c>
      <c r="AF55" s="26">
        <v>0</v>
      </c>
      <c r="AG55" s="26">
        <v>0</v>
      </c>
      <c r="AH55" s="26">
        <v>0</v>
      </c>
      <c r="AI55" s="26">
        <v>0</v>
      </c>
      <c r="AJ55" s="26">
        <v>0</v>
      </c>
      <c r="AK55" s="26">
        <v>0</v>
      </c>
      <c r="AL55" s="26">
        <v>0</v>
      </c>
      <c r="AM55" s="26">
        <v>0</v>
      </c>
      <c r="AN55" s="26">
        <v>0</v>
      </c>
      <c r="AO55" s="26">
        <v>0</v>
      </c>
      <c r="AP55" s="26">
        <v>0</v>
      </c>
      <c r="AQ55" s="26">
        <v>0</v>
      </c>
      <c r="AR55" s="26">
        <v>0</v>
      </c>
      <c r="AS55" s="26">
        <v>0</v>
      </c>
      <c r="AT55" s="26">
        <v>0</v>
      </c>
      <c r="AU55" s="26">
        <v>0</v>
      </c>
      <c r="AV55" s="26">
        <v>0</v>
      </c>
      <c r="AW55" s="26">
        <v>0</v>
      </c>
      <c r="AX55" s="26">
        <v>0</v>
      </c>
      <c r="AY55" s="26">
        <v>0</v>
      </c>
      <c r="AZ55" s="26">
        <v>0</v>
      </c>
      <c r="BA55" s="26">
        <v>0</v>
      </c>
      <c r="BB55" s="26">
        <v>0</v>
      </c>
      <c r="BC55" s="26">
        <v>0</v>
      </c>
      <c r="BD55" s="26">
        <v>0</v>
      </c>
      <c r="BE55" s="26">
        <v>0</v>
      </c>
      <c r="BF55" s="26">
        <v>0</v>
      </c>
      <c r="BG55" s="26">
        <v>0</v>
      </c>
      <c r="BH55" s="26">
        <v>0</v>
      </c>
      <c r="BI55" s="26">
        <v>0</v>
      </c>
      <c r="BJ55" s="26">
        <v>0</v>
      </c>
      <c r="BK55" s="26">
        <v>0</v>
      </c>
      <c r="BL55" s="26">
        <v>0</v>
      </c>
      <c r="BM55" s="26">
        <v>0</v>
      </c>
      <c r="BN55" s="26">
        <v>0</v>
      </c>
      <c r="BO55" s="26">
        <v>0</v>
      </c>
      <c r="BP55" s="26">
        <v>0</v>
      </c>
      <c r="BQ55" s="26">
        <v>0</v>
      </c>
      <c r="BR55" s="26">
        <v>0</v>
      </c>
      <c r="BS55" s="26">
        <v>0</v>
      </c>
      <c r="BT55" s="26">
        <v>0</v>
      </c>
      <c r="BU55" s="26">
        <v>0</v>
      </c>
      <c r="BV55" s="26">
        <v>0</v>
      </c>
      <c r="BW55" s="26">
        <v>0</v>
      </c>
      <c r="BX55" s="26">
        <v>0</v>
      </c>
      <c r="BY55" s="26">
        <v>0</v>
      </c>
      <c r="BZ55" s="26">
        <v>0</v>
      </c>
      <c r="CA55" s="26">
        <v>0</v>
      </c>
      <c r="CB55" s="26">
        <v>0</v>
      </c>
      <c r="CC55" s="26">
        <v>0</v>
      </c>
      <c r="CD55" s="26">
        <v>0</v>
      </c>
      <c r="CE55" s="4" t="s">
        <v>75</v>
      </c>
    </row>
    <row r="56" spans="4:83" x14ac:dyDescent="0.3">
      <c r="D56" s="23" t="b">
        <v>1</v>
      </c>
      <c r="E56" s="14" t="s">
        <v>143</v>
      </c>
      <c r="F56" s="18" t="s">
        <v>110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  <c r="AE56" s="26">
        <v>0</v>
      </c>
      <c r="AF56" s="26">
        <v>0</v>
      </c>
      <c r="AG56" s="26">
        <v>0</v>
      </c>
      <c r="AH56" s="26">
        <v>0</v>
      </c>
      <c r="AI56" s="26">
        <v>0</v>
      </c>
      <c r="AJ56" s="26">
        <v>0</v>
      </c>
      <c r="AK56" s="26">
        <v>0</v>
      </c>
      <c r="AL56" s="26">
        <v>0</v>
      </c>
      <c r="AM56" s="26">
        <v>0</v>
      </c>
      <c r="AN56" s="26">
        <v>0</v>
      </c>
      <c r="AO56" s="26">
        <v>0</v>
      </c>
      <c r="AP56" s="26">
        <v>0</v>
      </c>
      <c r="AQ56" s="26">
        <v>0</v>
      </c>
      <c r="AR56" s="26">
        <v>0</v>
      </c>
      <c r="AS56" s="26">
        <v>0</v>
      </c>
      <c r="AT56" s="26">
        <v>0</v>
      </c>
      <c r="AU56" s="26">
        <v>0</v>
      </c>
      <c r="AV56" s="26">
        <v>0</v>
      </c>
      <c r="AW56" s="26">
        <v>0</v>
      </c>
      <c r="AX56" s="26">
        <v>0</v>
      </c>
      <c r="AY56" s="26">
        <v>0</v>
      </c>
      <c r="AZ56" s="26">
        <v>0</v>
      </c>
      <c r="BA56" s="26">
        <v>0</v>
      </c>
      <c r="BB56" s="26">
        <v>0</v>
      </c>
      <c r="BC56" s="26">
        <v>0</v>
      </c>
      <c r="BD56" s="26">
        <v>0</v>
      </c>
      <c r="BE56" s="26">
        <v>0</v>
      </c>
      <c r="BF56" s="26">
        <v>0</v>
      </c>
      <c r="BG56" s="26">
        <v>0</v>
      </c>
      <c r="BH56" s="26">
        <v>0</v>
      </c>
      <c r="BI56" s="26">
        <v>0</v>
      </c>
      <c r="BJ56" s="26">
        <v>0</v>
      </c>
      <c r="BK56" s="26">
        <v>0</v>
      </c>
      <c r="BL56" s="26">
        <v>0</v>
      </c>
      <c r="BM56" s="26">
        <v>0</v>
      </c>
      <c r="BN56" s="26">
        <v>0</v>
      </c>
      <c r="BO56" s="26">
        <v>0</v>
      </c>
      <c r="BP56" s="26">
        <v>0</v>
      </c>
      <c r="BQ56" s="26">
        <v>0</v>
      </c>
      <c r="BR56" s="26">
        <v>0</v>
      </c>
      <c r="BS56" s="26">
        <v>0</v>
      </c>
      <c r="BT56" s="26">
        <v>0</v>
      </c>
      <c r="BU56" s="26">
        <v>0</v>
      </c>
      <c r="BV56" s="26">
        <v>0</v>
      </c>
      <c r="BW56" s="26">
        <v>0</v>
      </c>
      <c r="BX56" s="26">
        <v>0</v>
      </c>
      <c r="BY56" s="26">
        <v>0</v>
      </c>
      <c r="BZ56" s="26">
        <v>0</v>
      </c>
      <c r="CA56" s="26">
        <v>0</v>
      </c>
      <c r="CB56" s="26">
        <v>0</v>
      </c>
      <c r="CC56" s="26">
        <v>0</v>
      </c>
      <c r="CD56" s="26">
        <v>0</v>
      </c>
      <c r="CE56" s="4" t="s">
        <v>75</v>
      </c>
    </row>
    <row r="57" spans="4:83" x14ac:dyDescent="0.3">
      <c r="D57" s="25" t="b">
        <v>0</v>
      </c>
      <c r="E57" s="14" t="s">
        <v>112</v>
      </c>
      <c r="F57" s="18" t="s">
        <v>113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  <c r="AE57" s="26">
        <v>0</v>
      </c>
      <c r="AF57" s="26">
        <v>0</v>
      </c>
      <c r="AG57" s="26">
        <v>0</v>
      </c>
      <c r="AH57" s="26">
        <v>0</v>
      </c>
      <c r="AI57" s="26">
        <v>0</v>
      </c>
      <c r="AJ57" s="26">
        <v>0</v>
      </c>
      <c r="AK57" s="26">
        <v>0</v>
      </c>
      <c r="AL57" s="26">
        <v>0</v>
      </c>
      <c r="AM57" s="26">
        <v>0</v>
      </c>
      <c r="AN57" s="26">
        <v>0</v>
      </c>
      <c r="AO57" s="26">
        <v>0</v>
      </c>
      <c r="AP57" s="26">
        <v>0</v>
      </c>
      <c r="AQ57" s="26">
        <v>0</v>
      </c>
      <c r="AR57" s="26">
        <v>0</v>
      </c>
      <c r="AS57" s="26">
        <v>0</v>
      </c>
      <c r="AT57" s="26">
        <v>0</v>
      </c>
      <c r="AU57" s="26">
        <v>0</v>
      </c>
      <c r="AV57" s="26">
        <v>0</v>
      </c>
      <c r="AW57" s="26">
        <v>0</v>
      </c>
      <c r="AX57" s="26">
        <v>0</v>
      </c>
      <c r="AY57" s="26">
        <v>0</v>
      </c>
      <c r="AZ57" s="26">
        <v>0</v>
      </c>
      <c r="BA57" s="26">
        <v>0</v>
      </c>
      <c r="BB57" s="26">
        <v>0</v>
      </c>
      <c r="BC57" s="26">
        <v>0</v>
      </c>
      <c r="BD57" s="26">
        <v>0</v>
      </c>
      <c r="BE57" s="26">
        <v>0</v>
      </c>
      <c r="BF57" s="26">
        <v>0</v>
      </c>
      <c r="BG57" s="26">
        <v>0</v>
      </c>
      <c r="BH57" s="26">
        <v>0</v>
      </c>
      <c r="BI57" s="26">
        <v>0</v>
      </c>
      <c r="BJ57" s="26">
        <v>0</v>
      </c>
      <c r="BK57" s="26">
        <v>0</v>
      </c>
      <c r="BL57" s="26">
        <v>0</v>
      </c>
      <c r="BM57" s="26">
        <v>0</v>
      </c>
      <c r="BN57" s="26">
        <v>0</v>
      </c>
      <c r="BO57" s="26">
        <v>0</v>
      </c>
      <c r="BP57" s="26">
        <v>0</v>
      </c>
      <c r="BQ57" s="26">
        <v>0</v>
      </c>
      <c r="BR57" s="26">
        <v>0</v>
      </c>
      <c r="BS57" s="26">
        <v>0</v>
      </c>
      <c r="BT57" s="26">
        <v>0</v>
      </c>
      <c r="BU57" s="26">
        <v>0</v>
      </c>
      <c r="BV57" s="26">
        <v>0</v>
      </c>
      <c r="BW57" s="26">
        <v>0</v>
      </c>
      <c r="BX57" s="26">
        <v>0</v>
      </c>
      <c r="BY57" s="26">
        <v>0</v>
      </c>
      <c r="BZ57" s="26">
        <v>0</v>
      </c>
      <c r="CA57" s="26">
        <v>0</v>
      </c>
      <c r="CB57" s="26">
        <v>0</v>
      </c>
      <c r="CC57" s="26">
        <v>0</v>
      </c>
      <c r="CD57" s="26">
        <v>0</v>
      </c>
      <c r="CE57" s="4" t="s">
        <v>75</v>
      </c>
    </row>
    <row r="58" spans="4:83" x14ac:dyDescent="0.3">
      <c r="D58" s="25" t="b">
        <v>0</v>
      </c>
      <c r="E58" s="14" t="s">
        <v>115</v>
      </c>
      <c r="F58" s="18" t="s">
        <v>13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0.43030000000000002</v>
      </c>
      <c r="Q58" s="26">
        <v>3.3859000000000004</v>
      </c>
      <c r="R58" s="26">
        <v>23.0504</v>
      </c>
      <c r="S58" s="26">
        <v>141.49340000000001</v>
      </c>
      <c r="T58" s="26">
        <v>851.43470000000002</v>
      </c>
      <c r="U58" s="26">
        <v>4012.4417000000003</v>
      </c>
      <c r="V58" s="26">
        <v>12016.4342</v>
      </c>
      <c r="W58" s="26">
        <v>22471.8694</v>
      </c>
      <c r="X58" s="26">
        <v>30634.860200000003</v>
      </c>
      <c r="Y58" s="26">
        <v>32494.886299999998</v>
      </c>
      <c r="Z58" s="26">
        <v>32713.066800000001</v>
      </c>
      <c r="AA58" s="26">
        <v>31659.103200000001</v>
      </c>
      <c r="AB58" s="26">
        <v>29185.411500000002</v>
      </c>
      <c r="AC58" s="26">
        <v>26803.942499999997</v>
      </c>
      <c r="AD58" s="26">
        <v>24534.939399999999</v>
      </c>
      <c r="AE58" s="26">
        <v>22426.322700000001</v>
      </c>
      <c r="AF58" s="26">
        <v>20237.4728</v>
      </c>
      <c r="AG58" s="26">
        <v>17128.5239</v>
      </c>
      <c r="AH58" s="26">
        <v>14303.802800000001</v>
      </c>
      <c r="AI58" s="26">
        <v>11835.581600000001</v>
      </c>
      <c r="AJ58" s="26">
        <v>9689.1357000000007</v>
      </c>
      <c r="AK58" s="26">
        <v>7899.0506999999998</v>
      </c>
      <c r="AL58" s="26">
        <v>6415.6908000000003</v>
      </c>
      <c r="AM58" s="26">
        <v>5203.7986999999994</v>
      </c>
      <c r="AN58" s="26">
        <v>4202.7016999999996</v>
      </c>
      <c r="AO58" s="26">
        <v>3378.4346999999998</v>
      </c>
      <c r="AP58" s="26">
        <v>2703.1626999999999</v>
      </c>
      <c r="AQ58" s="26">
        <v>2435.9706000000001</v>
      </c>
      <c r="AR58" s="26">
        <v>2195.9204</v>
      </c>
      <c r="AS58" s="26">
        <v>1974.9022</v>
      </c>
      <c r="AT58" s="26">
        <v>1768.6288</v>
      </c>
      <c r="AU58" s="26">
        <v>1574.6779000000001</v>
      </c>
      <c r="AV58" s="26">
        <v>1413.5909000000001</v>
      </c>
      <c r="AW58" s="26">
        <v>1274.4366</v>
      </c>
      <c r="AX58" s="26">
        <v>1153.4348</v>
      </c>
      <c r="AY58" s="26">
        <v>1047.5979</v>
      </c>
      <c r="AZ58" s="26">
        <v>976.18169999999998</v>
      </c>
      <c r="BA58" s="26">
        <v>914.1191</v>
      </c>
      <c r="BB58" s="26">
        <v>860.0616</v>
      </c>
      <c r="BC58" s="26">
        <v>812.52380000000005</v>
      </c>
      <c r="BD58" s="26">
        <v>769.53679999999997</v>
      </c>
      <c r="BE58" s="26">
        <v>733.25299999999993</v>
      </c>
      <c r="BF58" s="26">
        <v>701.41239999999993</v>
      </c>
      <c r="BG58" s="26">
        <v>673.5363000000001</v>
      </c>
      <c r="BH58" s="26">
        <v>648.66910000000007</v>
      </c>
      <c r="BI58" s="26">
        <v>625.98230000000001</v>
      </c>
      <c r="BJ58" s="26">
        <v>604.89509999999996</v>
      </c>
      <c r="BK58" s="26">
        <v>585.57150000000001</v>
      </c>
      <c r="BL58" s="26">
        <v>567.98</v>
      </c>
      <c r="BM58" s="26">
        <v>551.96230000000003</v>
      </c>
      <c r="BN58" s="26">
        <v>537.20150000000001</v>
      </c>
      <c r="BO58" s="26">
        <v>523.68600000000004</v>
      </c>
      <c r="BP58" s="26">
        <v>511.04079999999999</v>
      </c>
      <c r="BQ58" s="26">
        <v>499.26760000000002</v>
      </c>
      <c r="BR58" s="26">
        <v>488.39750000000004</v>
      </c>
      <c r="BS58" s="26">
        <v>478.15649999999999</v>
      </c>
      <c r="BT58" s="26">
        <v>468.31119999999999</v>
      </c>
      <c r="BU58" s="26">
        <v>458.767</v>
      </c>
      <c r="BV58" s="26">
        <v>449.25889999999998</v>
      </c>
      <c r="BW58" s="26">
        <v>439.69029999999998</v>
      </c>
      <c r="BX58" s="26">
        <v>430.03039999999999</v>
      </c>
      <c r="BY58" s="26">
        <v>420.33240000000001</v>
      </c>
      <c r="BZ58" s="26">
        <v>410.55680000000001</v>
      </c>
      <c r="CA58" s="26">
        <v>400.72730000000001</v>
      </c>
      <c r="CB58" s="26">
        <v>391.15199999999999</v>
      </c>
      <c r="CC58" s="26">
        <v>382.2346</v>
      </c>
      <c r="CD58" s="26">
        <v>373.91849999999999</v>
      </c>
      <c r="CE58" s="4" t="s">
        <v>75</v>
      </c>
    </row>
    <row r="59" spans="4:83" x14ac:dyDescent="0.3">
      <c r="D59" s="23" t="b">
        <v>1</v>
      </c>
      <c r="E59" s="14" t="s">
        <v>144</v>
      </c>
      <c r="F59" s="18" t="s">
        <v>117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  <c r="AE59" s="26">
        <v>0</v>
      </c>
      <c r="AF59" s="26">
        <v>0</v>
      </c>
      <c r="AG59" s="26">
        <v>0</v>
      </c>
      <c r="AH59" s="26">
        <v>0</v>
      </c>
      <c r="AI59" s="26">
        <v>0</v>
      </c>
      <c r="AJ59" s="26">
        <v>0</v>
      </c>
      <c r="AK59" s="26">
        <v>0</v>
      </c>
      <c r="AL59" s="26">
        <v>0</v>
      </c>
      <c r="AM59" s="26">
        <v>0</v>
      </c>
      <c r="AN59" s="26">
        <v>0</v>
      </c>
      <c r="AO59" s="26">
        <v>0</v>
      </c>
      <c r="AP59" s="26">
        <v>0</v>
      </c>
      <c r="AQ59" s="26">
        <v>0</v>
      </c>
      <c r="AR59" s="26">
        <v>0</v>
      </c>
      <c r="AS59" s="26">
        <v>0</v>
      </c>
      <c r="AT59" s="26">
        <v>0</v>
      </c>
      <c r="AU59" s="26">
        <v>0</v>
      </c>
      <c r="AV59" s="26">
        <v>0</v>
      </c>
      <c r="AW59" s="26">
        <v>0</v>
      </c>
      <c r="AX59" s="26">
        <v>0</v>
      </c>
      <c r="AY59" s="26">
        <v>0</v>
      </c>
      <c r="AZ59" s="26">
        <v>0</v>
      </c>
      <c r="BA59" s="26">
        <v>0</v>
      </c>
      <c r="BB59" s="26">
        <v>0</v>
      </c>
      <c r="BC59" s="26">
        <v>0</v>
      </c>
      <c r="BD59" s="26">
        <v>0</v>
      </c>
      <c r="BE59" s="26">
        <v>0</v>
      </c>
      <c r="BF59" s="26">
        <v>0</v>
      </c>
      <c r="BG59" s="26">
        <v>0</v>
      </c>
      <c r="BH59" s="26">
        <v>0</v>
      </c>
      <c r="BI59" s="26">
        <v>0</v>
      </c>
      <c r="BJ59" s="26">
        <v>0</v>
      </c>
      <c r="BK59" s="26">
        <v>0</v>
      </c>
      <c r="BL59" s="26">
        <v>0</v>
      </c>
      <c r="BM59" s="26">
        <v>0</v>
      </c>
      <c r="BN59" s="26">
        <v>0</v>
      </c>
      <c r="BO59" s="26">
        <v>0</v>
      </c>
      <c r="BP59" s="26">
        <v>0</v>
      </c>
      <c r="BQ59" s="26">
        <v>0</v>
      </c>
      <c r="BR59" s="26">
        <v>0</v>
      </c>
      <c r="BS59" s="26">
        <v>0</v>
      </c>
      <c r="BT59" s="26">
        <v>0</v>
      </c>
      <c r="BU59" s="26">
        <v>0</v>
      </c>
      <c r="BV59" s="26">
        <v>0</v>
      </c>
      <c r="BW59" s="26">
        <v>0</v>
      </c>
      <c r="BX59" s="26">
        <v>0</v>
      </c>
      <c r="BY59" s="26">
        <v>0</v>
      </c>
      <c r="BZ59" s="26">
        <v>0</v>
      </c>
      <c r="CA59" s="26">
        <v>0</v>
      </c>
      <c r="CB59" s="26">
        <v>0</v>
      </c>
      <c r="CC59" s="26">
        <v>0</v>
      </c>
      <c r="CD59" s="26">
        <v>0</v>
      </c>
      <c r="CE59" s="4" t="s">
        <v>75</v>
      </c>
    </row>
    <row r="60" spans="4:83" x14ac:dyDescent="0.3">
      <c r="D60" s="22" t="b">
        <v>0</v>
      </c>
      <c r="E60" s="11" t="s">
        <v>118</v>
      </c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4" t="s">
        <v>75</v>
      </c>
    </row>
    <row r="61" spans="4:83" x14ac:dyDescent="0.3">
      <c r="D61" s="23" t="b">
        <v>1</v>
      </c>
      <c r="E61" s="14" t="s">
        <v>119</v>
      </c>
      <c r="F61" s="18" t="s">
        <v>120</v>
      </c>
      <c r="G61" s="26">
        <v>0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0.29299999999999998</v>
      </c>
      <c r="Q61" s="26">
        <v>2.3307000000000002</v>
      </c>
      <c r="R61" s="26">
        <v>16.703399999999998</v>
      </c>
      <c r="S61" s="26">
        <v>107.44029999999999</v>
      </c>
      <c r="T61" s="26">
        <v>662.26250000000005</v>
      </c>
      <c r="U61" s="26">
        <v>3816.8132000000001</v>
      </c>
      <c r="V61" s="26">
        <v>15903.955400000001</v>
      </c>
      <c r="W61" s="26">
        <v>45078.4444</v>
      </c>
      <c r="X61" s="26">
        <v>89287.944399999993</v>
      </c>
      <c r="Y61" s="26">
        <v>142695.01449999999</v>
      </c>
      <c r="Z61" s="26">
        <v>195230.32320000001</v>
      </c>
      <c r="AA61" s="26">
        <v>242461.22719999999</v>
      </c>
      <c r="AB61" s="26">
        <v>288464.36239999998</v>
      </c>
      <c r="AC61" s="26">
        <v>324509.17290000001</v>
      </c>
      <c r="AD61" s="26">
        <v>349305.54340000002</v>
      </c>
      <c r="AE61" s="26">
        <v>364344.50290000002</v>
      </c>
      <c r="AF61" s="26">
        <v>370803.11430000002</v>
      </c>
      <c r="AG61" s="26">
        <v>369725.31349999999</v>
      </c>
      <c r="AH61" s="26">
        <v>362776.11339999997</v>
      </c>
      <c r="AI61" s="26">
        <v>352180.5784</v>
      </c>
      <c r="AJ61" s="26">
        <v>339690.5453</v>
      </c>
      <c r="AK61" s="26">
        <v>329267.86869999999</v>
      </c>
      <c r="AL61" s="26">
        <v>321449.35340000002</v>
      </c>
      <c r="AM61" s="26">
        <v>313837.26929999999</v>
      </c>
      <c r="AN61" s="26">
        <v>305908.18839999998</v>
      </c>
      <c r="AO61" s="26">
        <v>297888.66889999999</v>
      </c>
      <c r="AP61" s="26">
        <v>289960.23639999999</v>
      </c>
      <c r="AQ61" s="26">
        <v>281624.40399999998</v>
      </c>
      <c r="AR61" s="26">
        <v>274086.60849999997</v>
      </c>
      <c r="AS61" s="26">
        <v>266561.56829999998</v>
      </c>
      <c r="AT61" s="26">
        <v>259550.10219999999</v>
      </c>
      <c r="AU61" s="26">
        <v>254322.36900000001</v>
      </c>
      <c r="AV61" s="26">
        <v>249082.2648</v>
      </c>
      <c r="AW61" s="26">
        <v>244941.35509999999</v>
      </c>
      <c r="AX61" s="26">
        <v>241714.4503</v>
      </c>
      <c r="AY61" s="26">
        <v>239121.897</v>
      </c>
      <c r="AZ61" s="26">
        <v>236187.92540000001</v>
      </c>
      <c r="BA61" s="26">
        <v>233773.94680000001</v>
      </c>
      <c r="BB61" s="26">
        <v>232001.00270000001</v>
      </c>
      <c r="BC61" s="26">
        <v>230486.2304</v>
      </c>
      <c r="BD61" s="26">
        <v>229176.08979999999</v>
      </c>
      <c r="BE61" s="26">
        <v>228438.2836</v>
      </c>
      <c r="BF61" s="26">
        <v>227591.1207</v>
      </c>
      <c r="BG61" s="26">
        <v>226591.09030000001</v>
      </c>
      <c r="BH61" s="26">
        <v>225613.1911</v>
      </c>
      <c r="BI61" s="26">
        <v>224719.6672</v>
      </c>
      <c r="BJ61" s="26">
        <v>223956.5386</v>
      </c>
      <c r="BK61" s="26">
        <v>223303.24609999999</v>
      </c>
      <c r="BL61" s="26">
        <v>222742.2691</v>
      </c>
      <c r="BM61" s="26">
        <v>222089.59229999999</v>
      </c>
      <c r="BN61" s="26">
        <v>221358.5177</v>
      </c>
      <c r="BO61" s="26">
        <v>220553.6813</v>
      </c>
      <c r="BP61" s="26">
        <v>219674.10709999999</v>
      </c>
      <c r="BQ61" s="26">
        <v>218716.86040000001</v>
      </c>
      <c r="BR61" s="26">
        <v>217646.03400000001</v>
      </c>
      <c r="BS61" s="26">
        <v>216497.45509999999</v>
      </c>
      <c r="BT61" s="26">
        <v>215280.41089999999</v>
      </c>
      <c r="BU61" s="26">
        <v>213986.05600000001</v>
      </c>
      <c r="BV61" s="26">
        <v>212647.23480000001</v>
      </c>
      <c r="BW61" s="26">
        <v>211257.353</v>
      </c>
      <c r="BX61" s="26">
        <v>209802.17749999999</v>
      </c>
      <c r="BY61" s="26">
        <v>208215.9172</v>
      </c>
      <c r="BZ61" s="26">
        <v>206556.9436</v>
      </c>
      <c r="CA61" s="26">
        <v>204819.2561</v>
      </c>
      <c r="CB61" s="26">
        <v>202880.85620000001</v>
      </c>
      <c r="CC61" s="26">
        <v>200579.4296</v>
      </c>
      <c r="CD61" s="26">
        <v>197910.96950000001</v>
      </c>
      <c r="CE61" s="4" t="s">
        <v>75</v>
      </c>
    </row>
    <row r="62" spans="4:83" x14ac:dyDescent="0.3">
      <c r="D62" s="23" t="b">
        <v>1</v>
      </c>
      <c r="E62" s="14" t="s">
        <v>122</v>
      </c>
      <c r="F62" s="18" t="s">
        <v>123</v>
      </c>
      <c r="G62" s="26">
        <v>0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0.2132</v>
      </c>
      <c r="Q62" s="26">
        <v>1.7579</v>
      </c>
      <c r="R62" s="26">
        <v>12.797000000000001</v>
      </c>
      <c r="S62" s="26">
        <v>83.394800000000004</v>
      </c>
      <c r="T62" s="26">
        <v>502.76280000000003</v>
      </c>
      <c r="U62" s="26">
        <v>3090.5877</v>
      </c>
      <c r="V62" s="26">
        <v>13155.231</v>
      </c>
      <c r="W62" s="26">
        <v>34389.843399999998</v>
      </c>
      <c r="X62" s="26">
        <v>67289.041700000002</v>
      </c>
      <c r="Y62" s="26">
        <v>108289.39200000001</v>
      </c>
      <c r="Z62" s="26">
        <v>150559.85130000001</v>
      </c>
      <c r="AA62" s="26">
        <v>190915.35310000001</v>
      </c>
      <c r="AB62" s="26">
        <v>228281.63029999999</v>
      </c>
      <c r="AC62" s="26">
        <v>261057.72649999999</v>
      </c>
      <c r="AD62" s="26">
        <v>288474.35200000001</v>
      </c>
      <c r="AE62" s="26">
        <v>310183.64769999997</v>
      </c>
      <c r="AF62" s="26">
        <v>326274.71399999998</v>
      </c>
      <c r="AG62" s="26">
        <v>337697.30300000001</v>
      </c>
      <c r="AH62" s="26">
        <v>343700.74660000001</v>
      </c>
      <c r="AI62" s="26">
        <v>345388.14370000002</v>
      </c>
      <c r="AJ62" s="26">
        <v>343857.54690000002</v>
      </c>
      <c r="AK62" s="26">
        <v>341617.49570000003</v>
      </c>
      <c r="AL62" s="26">
        <v>339824.41749999998</v>
      </c>
      <c r="AM62" s="26">
        <v>337246.46529999998</v>
      </c>
      <c r="AN62" s="26">
        <v>333252.55699999997</v>
      </c>
      <c r="AO62" s="26">
        <v>328003.7328</v>
      </c>
      <c r="AP62" s="26">
        <v>321724.4351</v>
      </c>
      <c r="AQ62" s="26">
        <v>314735.69919999997</v>
      </c>
      <c r="AR62" s="26">
        <v>307439.35149999999</v>
      </c>
      <c r="AS62" s="26">
        <v>299302.66350000002</v>
      </c>
      <c r="AT62" s="26">
        <v>290918.85100000002</v>
      </c>
      <c r="AU62" s="26">
        <v>282645.67469999997</v>
      </c>
      <c r="AV62" s="26">
        <v>274852.27529999998</v>
      </c>
      <c r="AW62" s="26">
        <v>267715.7795</v>
      </c>
      <c r="AX62" s="26">
        <v>261100.8333</v>
      </c>
      <c r="AY62" s="26">
        <v>254780.9724</v>
      </c>
      <c r="AZ62" s="26">
        <v>248808.261</v>
      </c>
      <c r="BA62" s="26">
        <v>243381.7934</v>
      </c>
      <c r="BB62" s="26">
        <v>238398.73180000001</v>
      </c>
      <c r="BC62" s="26">
        <v>233769.9057</v>
      </c>
      <c r="BD62" s="26">
        <v>229603.30179999999</v>
      </c>
      <c r="BE62" s="26">
        <v>225769.11290000001</v>
      </c>
      <c r="BF62" s="26">
        <v>221727.98420000001</v>
      </c>
      <c r="BG62" s="26">
        <v>217587.55540000001</v>
      </c>
      <c r="BH62" s="26">
        <v>213458.25289999999</v>
      </c>
      <c r="BI62" s="26">
        <v>209416.40909999999</v>
      </c>
      <c r="BJ62" s="26">
        <v>205546.67319999999</v>
      </c>
      <c r="BK62" s="26">
        <v>202343.90580000001</v>
      </c>
      <c r="BL62" s="26">
        <v>199185.36610000001</v>
      </c>
      <c r="BM62" s="26">
        <v>196033.82810000001</v>
      </c>
      <c r="BN62" s="26">
        <v>192924.24919999999</v>
      </c>
      <c r="BO62" s="26">
        <v>189873.41880000001</v>
      </c>
      <c r="BP62" s="26">
        <v>186943.7261</v>
      </c>
      <c r="BQ62" s="26">
        <v>184161.67939999999</v>
      </c>
      <c r="BR62" s="26">
        <v>181417.86670000001</v>
      </c>
      <c r="BS62" s="26">
        <v>178701.9442</v>
      </c>
      <c r="BT62" s="26">
        <v>176001.37280000001</v>
      </c>
      <c r="BU62" s="26">
        <v>173308.65789999999</v>
      </c>
      <c r="BV62" s="26">
        <v>170610.9632</v>
      </c>
      <c r="BW62" s="26">
        <v>167900.989</v>
      </c>
      <c r="BX62" s="26">
        <v>165171.34700000001</v>
      </c>
      <c r="BY62" s="26">
        <v>162411.1317</v>
      </c>
      <c r="BZ62" s="26">
        <v>159610.04759999999</v>
      </c>
      <c r="CA62" s="26">
        <v>156761.07029999999</v>
      </c>
      <c r="CB62" s="26">
        <v>153853.91810000001</v>
      </c>
      <c r="CC62" s="26">
        <v>150879.23370000001</v>
      </c>
      <c r="CD62" s="26">
        <v>147830.065</v>
      </c>
      <c r="CE62" s="4" t="s">
        <v>75</v>
      </c>
    </row>
    <row r="63" spans="4:83" x14ac:dyDescent="0.3">
      <c r="D63" s="25" t="b">
        <v>0</v>
      </c>
      <c r="E63" s="14" t="s">
        <v>125</v>
      </c>
      <c r="F63" s="18" t="s">
        <v>126</v>
      </c>
      <c r="G63" s="26">
        <v>0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0.50619999999999998</v>
      </c>
      <c r="Q63" s="26">
        <v>4.0886000000000005</v>
      </c>
      <c r="R63" s="26">
        <v>29.500399999999999</v>
      </c>
      <c r="S63" s="26">
        <v>190.83510000000001</v>
      </c>
      <c r="T63" s="26">
        <v>1165.0253</v>
      </c>
      <c r="U63" s="26">
        <v>6907.4009000000005</v>
      </c>
      <c r="V63" s="26">
        <v>29059.186399999999</v>
      </c>
      <c r="W63" s="26">
        <v>79468.287799999991</v>
      </c>
      <c r="X63" s="26">
        <v>156576.98609999998</v>
      </c>
      <c r="Y63" s="26">
        <v>250984.40649999998</v>
      </c>
      <c r="Z63" s="26">
        <v>345790.17450000002</v>
      </c>
      <c r="AA63" s="26">
        <v>433376.58030000003</v>
      </c>
      <c r="AB63" s="26">
        <v>516745.99269999994</v>
      </c>
      <c r="AC63" s="26">
        <v>585566.89939999999</v>
      </c>
      <c r="AD63" s="26">
        <v>637779.89540000004</v>
      </c>
      <c r="AE63" s="26">
        <v>674528.15060000005</v>
      </c>
      <c r="AF63" s="26">
        <v>697077.82829999994</v>
      </c>
      <c r="AG63" s="26">
        <v>707422.6165</v>
      </c>
      <c r="AH63" s="26">
        <v>706476.86</v>
      </c>
      <c r="AI63" s="26">
        <v>697568.72210000001</v>
      </c>
      <c r="AJ63" s="26">
        <v>683548.09220000007</v>
      </c>
      <c r="AK63" s="26">
        <v>670885.36440000008</v>
      </c>
      <c r="AL63" s="26">
        <v>661273.7709</v>
      </c>
      <c r="AM63" s="26">
        <v>651083.73459999997</v>
      </c>
      <c r="AN63" s="26">
        <v>639160.7453999999</v>
      </c>
      <c r="AO63" s="26">
        <v>625892.40170000005</v>
      </c>
      <c r="AP63" s="26">
        <v>611684.67149999994</v>
      </c>
      <c r="AQ63" s="26">
        <v>596360.10320000001</v>
      </c>
      <c r="AR63" s="26">
        <v>581525.96</v>
      </c>
      <c r="AS63" s="26">
        <v>565864.23179999995</v>
      </c>
      <c r="AT63" s="26">
        <v>550468.95319999999</v>
      </c>
      <c r="AU63" s="26">
        <v>536968.04370000004</v>
      </c>
      <c r="AV63" s="26">
        <v>523934.54009999998</v>
      </c>
      <c r="AW63" s="26">
        <v>512657.13459999999</v>
      </c>
      <c r="AX63" s="26">
        <v>502815.28359999997</v>
      </c>
      <c r="AY63" s="26">
        <v>493902.86939999997</v>
      </c>
      <c r="AZ63" s="26">
        <v>484996.18640000001</v>
      </c>
      <c r="BA63" s="26">
        <v>477155.7402</v>
      </c>
      <c r="BB63" s="26">
        <v>470399.73450000002</v>
      </c>
      <c r="BC63" s="26">
        <v>464256.1361</v>
      </c>
      <c r="BD63" s="26">
        <v>458779.39159999997</v>
      </c>
      <c r="BE63" s="26">
        <v>454207.39650000003</v>
      </c>
      <c r="BF63" s="26">
        <v>449319.10490000003</v>
      </c>
      <c r="BG63" s="26">
        <v>444178.64569999999</v>
      </c>
      <c r="BH63" s="26">
        <v>439071.44400000002</v>
      </c>
      <c r="BI63" s="26">
        <v>434136.07629999996</v>
      </c>
      <c r="BJ63" s="26">
        <v>429503.21179999999</v>
      </c>
      <c r="BK63" s="26">
        <v>425647.1519</v>
      </c>
      <c r="BL63" s="26">
        <v>421927.63520000002</v>
      </c>
      <c r="BM63" s="26">
        <v>418123.4204</v>
      </c>
      <c r="BN63" s="26">
        <v>414282.76689999999</v>
      </c>
      <c r="BO63" s="26">
        <v>410427.10010000004</v>
      </c>
      <c r="BP63" s="26">
        <v>406617.83319999999</v>
      </c>
      <c r="BQ63" s="26">
        <v>402878.53980000003</v>
      </c>
      <c r="BR63" s="26">
        <v>399063.9007</v>
      </c>
      <c r="BS63" s="26">
        <v>395199.39929999999</v>
      </c>
      <c r="BT63" s="26">
        <v>391281.78370000003</v>
      </c>
      <c r="BU63" s="26">
        <v>387294.71389999997</v>
      </c>
      <c r="BV63" s="26">
        <v>383258.19799999997</v>
      </c>
      <c r="BW63" s="26">
        <v>379158.342</v>
      </c>
      <c r="BX63" s="26">
        <v>374973.5245</v>
      </c>
      <c r="BY63" s="26">
        <v>370627.04889999999</v>
      </c>
      <c r="BZ63" s="26">
        <v>366166.99119999999</v>
      </c>
      <c r="CA63" s="26">
        <v>361580.32640000002</v>
      </c>
      <c r="CB63" s="26">
        <v>356734.77430000005</v>
      </c>
      <c r="CC63" s="26">
        <v>351458.66330000001</v>
      </c>
      <c r="CD63" s="26">
        <v>345741.03450000001</v>
      </c>
      <c r="CE63" s="4" t="s">
        <v>75</v>
      </c>
    </row>
    <row r="64" spans="4:83" x14ac:dyDescent="0.3">
      <c r="D64" s="28"/>
      <c r="E64" s="11" t="s">
        <v>128</v>
      </c>
      <c r="F64" s="27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4" t="s">
        <v>75</v>
      </c>
    </row>
    <row r="65" spans="4:83" x14ac:dyDescent="0.3">
      <c r="D65" s="25" t="b">
        <v>0</v>
      </c>
      <c r="E65" s="14" t="s">
        <v>145</v>
      </c>
      <c r="F65" s="18" t="s">
        <v>130</v>
      </c>
      <c r="G65" s="26">
        <v>0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1</v>
      </c>
      <c r="P65" s="26">
        <v>4.28</v>
      </c>
      <c r="Q65" s="26">
        <v>34.697099999999992</v>
      </c>
      <c r="R65" s="26">
        <v>235.83029999999999</v>
      </c>
      <c r="S65" s="26">
        <v>1537.8918000000001</v>
      </c>
      <c r="T65" s="26">
        <v>10332.217999999997</v>
      </c>
      <c r="U65" s="26">
        <v>61174.4588</v>
      </c>
      <c r="V65" s="26">
        <v>188381.47689999998</v>
      </c>
      <c r="W65" s="26">
        <v>323061.5699</v>
      </c>
      <c r="X65" s="26">
        <v>447624.2218</v>
      </c>
      <c r="Y65" s="26">
        <v>532925.50860000006</v>
      </c>
      <c r="Z65" s="26">
        <v>589390.35340000014</v>
      </c>
      <c r="AA65" s="26">
        <v>622691.76390000002</v>
      </c>
      <c r="AB65" s="26">
        <v>637625.72640000004</v>
      </c>
      <c r="AC65" s="26">
        <v>637596.8676</v>
      </c>
      <c r="AD65" s="26">
        <v>627726.46710000001</v>
      </c>
      <c r="AE65" s="26">
        <v>611516.05070000002</v>
      </c>
      <c r="AF65" s="26">
        <v>589311.87939999998</v>
      </c>
      <c r="AG65" s="26">
        <v>563345.66739999992</v>
      </c>
      <c r="AH65" s="26">
        <v>534840.9561999999</v>
      </c>
      <c r="AI65" s="26">
        <v>506118.26020000002</v>
      </c>
      <c r="AJ65" s="26">
        <v>478318.59779999999</v>
      </c>
      <c r="AK65" s="26">
        <v>455112.98580000002</v>
      </c>
      <c r="AL65" s="26">
        <v>437031.8677</v>
      </c>
      <c r="AM65" s="26">
        <v>421223.93199999997</v>
      </c>
      <c r="AN65" s="26">
        <v>406520.27989999996</v>
      </c>
      <c r="AO65" s="26">
        <v>393361.84450000001</v>
      </c>
      <c r="AP65" s="26">
        <v>381706.69339999999</v>
      </c>
      <c r="AQ65" s="26">
        <v>372258.25449999998</v>
      </c>
      <c r="AR65" s="26">
        <v>364318.41639999999</v>
      </c>
      <c r="AS65" s="26">
        <v>356506.55369999999</v>
      </c>
      <c r="AT65" s="26">
        <v>349585.03529999999</v>
      </c>
      <c r="AU65" s="26">
        <v>344152.01730000001</v>
      </c>
      <c r="AV65" s="26">
        <v>339566.9779</v>
      </c>
      <c r="AW65" s="26">
        <v>336338.93550000002</v>
      </c>
      <c r="AX65" s="26">
        <v>333968.4497</v>
      </c>
      <c r="AY65" s="26">
        <v>332241.21289999998</v>
      </c>
      <c r="AZ65" s="26">
        <v>331047.79430000001</v>
      </c>
      <c r="BA65" s="26">
        <v>330608.21860000002</v>
      </c>
      <c r="BB65" s="26">
        <v>330726.78470000002</v>
      </c>
      <c r="BC65" s="26">
        <v>331014.00219999999</v>
      </c>
      <c r="BD65" s="26">
        <v>331496.96539999999</v>
      </c>
      <c r="BE65" s="26">
        <v>332366.25459999999</v>
      </c>
      <c r="BF65" s="26">
        <v>333168.8285</v>
      </c>
      <c r="BG65" s="26">
        <v>333827.97850000003</v>
      </c>
      <c r="BH65" s="26">
        <v>334479.85470000003</v>
      </c>
      <c r="BI65" s="26">
        <v>335165.9927</v>
      </c>
      <c r="BJ65" s="26">
        <v>335899.87829999998</v>
      </c>
      <c r="BK65" s="26">
        <v>336682.76529999997</v>
      </c>
      <c r="BL65" s="26">
        <v>337675.54080000002</v>
      </c>
      <c r="BM65" s="26">
        <v>338541.2795</v>
      </c>
      <c r="BN65" s="26">
        <v>339292.5649</v>
      </c>
      <c r="BO65" s="26">
        <v>339932.7487</v>
      </c>
      <c r="BP65" s="26">
        <v>340456.38449999999</v>
      </c>
      <c r="BQ65" s="26">
        <v>340865.74209999997</v>
      </c>
      <c r="BR65" s="26">
        <v>341131.5563</v>
      </c>
      <c r="BS65" s="26">
        <v>341242.58009999996</v>
      </c>
      <c r="BT65" s="26">
        <v>341171.83980000002</v>
      </c>
      <c r="BU65" s="26">
        <v>340893.73200000002</v>
      </c>
      <c r="BV65" s="26">
        <v>340387.14970000001</v>
      </c>
      <c r="BW65" s="26">
        <v>339625.52710000001</v>
      </c>
      <c r="BX65" s="26">
        <v>338582.89539999998</v>
      </c>
      <c r="BY65" s="26">
        <v>337172.65520000004</v>
      </c>
      <c r="BZ65" s="26">
        <v>335470.49820000003</v>
      </c>
      <c r="CA65" s="26">
        <v>333464.28289999999</v>
      </c>
      <c r="CB65" s="26">
        <v>331135.85310000001</v>
      </c>
      <c r="CC65" s="26">
        <v>328486.8321</v>
      </c>
      <c r="CD65" s="26">
        <v>325567.64290000004</v>
      </c>
      <c r="CE65" s="4" t="s">
        <v>75</v>
      </c>
    </row>
    <row r="66" spans="4:83" x14ac:dyDescent="0.3">
      <c r="D66" s="25" t="b">
        <v>0</v>
      </c>
      <c r="E66" s="14" t="s">
        <v>146</v>
      </c>
      <c r="F66" s="18" t="s">
        <v>133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0.64349999999999996</v>
      </c>
      <c r="Q66" s="26">
        <v>5.1438000000000006</v>
      </c>
      <c r="R66" s="26">
        <v>35.8474</v>
      </c>
      <c r="S66" s="26">
        <v>224.88820000000001</v>
      </c>
      <c r="T66" s="26">
        <v>1354.1975</v>
      </c>
      <c r="U66" s="26">
        <v>7103.0294000000004</v>
      </c>
      <c r="V66" s="26">
        <v>25171.665199999999</v>
      </c>
      <c r="W66" s="26">
        <v>56861.712799999994</v>
      </c>
      <c r="X66" s="26">
        <v>97923.901899999997</v>
      </c>
      <c r="Y66" s="26">
        <v>140784.27830000001</v>
      </c>
      <c r="Z66" s="26">
        <v>183272.91810000001</v>
      </c>
      <c r="AA66" s="26">
        <v>222574.45630000002</v>
      </c>
      <c r="AB66" s="26">
        <v>257467.04180000001</v>
      </c>
      <c r="AC66" s="26">
        <v>287861.66899999999</v>
      </c>
      <c r="AD66" s="26">
        <v>313009.29139999999</v>
      </c>
      <c r="AE66" s="26">
        <v>332609.97039999999</v>
      </c>
      <c r="AF66" s="26">
        <v>346512.18679999997</v>
      </c>
      <c r="AG66" s="26">
        <v>354825.82689999999</v>
      </c>
      <c r="AH66" s="26">
        <v>358004.54940000002</v>
      </c>
      <c r="AI66" s="26">
        <v>357223.72529999999</v>
      </c>
      <c r="AJ66" s="26">
        <v>353546.6826</v>
      </c>
      <c r="AK66" s="26">
        <v>349516.54640000005</v>
      </c>
      <c r="AL66" s="26">
        <v>346240.10829999996</v>
      </c>
      <c r="AM66" s="26">
        <v>342450.26399999997</v>
      </c>
      <c r="AN66" s="26">
        <v>337455.25869999995</v>
      </c>
      <c r="AO66" s="26">
        <v>331382.16749999998</v>
      </c>
      <c r="AP66" s="26">
        <v>324427.59779999999</v>
      </c>
      <c r="AQ66" s="26">
        <v>317171.66979999997</v>
      </c>
      <c r="AR66" s="26">
        <v>309635.27189999999</v>
      </c>
      <c r="AS66" s="26">
        <v>301277.56570000004</v>
      </c>
      <c r="AT66" s="26">
        <v>292687.47980000003</v>
      </c>
      <c r="AU66" s="26">
        <v>284220.35259999998</v>
      </c>
      <c r="AV66" s="26">
        <v>276265.86619999999</v>
      </c>
      <c r="AW66" s="26">
        <v>268990.21610000002</v>
      </c>
      <c r="AX66" s="26">
        <v>262254.26809999999</v>
      </c>
      <c r="AY66" s="26">
        <v>255828.57029999999</v>
      </c>
      <c r="AZ66" s="26">
        <v>249784.44269999999</v>
      </c>
      <c r="BA66" s="26">
        <v>244295.91250000001</v>
      </c>
      <c r="BB66" s="26">
        <v>239258.7934</v>
      </c>
      <c r="BC66" s="26">
        <v>234582.4295</v>
      </c>
      <c r="BD66" s="26">
        <v>230372.83859999999</v>
      </c>
      <c r="BE66" s="26">
        <v>226502.3659</v>
      </c>
      <c r="BF66" s="26">
        <v>222429.39660000001</v>
      </c>
      <c r="BG66" s="26">
        <v>218261.09170000002</v>
      </c>
      <c r="BH66" s="26">
        <v>214106.92199999999</v>
      </c>
      <c r="BI66" s="26">
        <v>210042.39139999999</v>
      </c>
      <c r="BJ66" s="26">
        <v>206151.56829999998</v>
      </c>
      <c r="BK66" s="26">
        <v>202929.4773</v>
      </c>
      <c r="BL66" s="26">
        <v>199753.34610000002</v>
      </c>
      <c r="BM66" s="26">
        <v>196585.79040000003</v>
      </c>
      <c r="BN66" s="26">
        <v>193461.45069999999</v>
      </c>
      <c r="BO66" s="26">
        <v>190397.1048</v>
      </c>
      <c r="BP66" s="26">
        <v>187454.76689999999</v>
      </c>
      <c r="BQ66" s="26">
        <v>184660.94699999999</v>
      </c>
      <c r="BR66" s="26">
        <v>181906.26420000001</v>
      </c>
      <c r="BS66" s="26">
        <v>179180.10070000001</v>
      </c>
      <c r="BT66" s="26">
        <v>176469.68400000001</v>
      </c>
      <c r="BU66" s="26">
        <v>173767.42489999998</v>
      </c>
      <c r="BV66" s="26">
        <v>171060.22209999998</v>
      </c>
      <c r="BW66" s="26">
        <v>168340.67929999999</v>
      </c>
      <c r="BX66" s="26">
        <v>165601.3774</v>
      </c>
      <c r="BY66" s="26">
        <v>162831.46410000001</v>
      </c>
      <c r="BZ66" s="26">
        <v>160020.60439999998</v>
      </c>
      <c r="CA66" s="26">
        <v>157161.79759999999</v>
      </c>
      <c r="CB66" s="26">
        <v>154245.07010000001</v>
      </c>
      <c r="CC66" s="26">
        <v>151261.46830000001</v>
      </c>
      <c r="CD66" s="26">
        <v>148203.9835</v>
      </c>
      <c r="CE66" s="4" t="s">
        <v>75</v>
      </c>
    </row>
    <row r="67" spans="4:83" x14ac:dyDescent="0.3">
      <c r="D67" s="23" t="b">
        <v>1</v>
      </c>
      <c r="E67" s="14" t="s">
        <v>147</v>
      </c>
      <c r="F67" s="18" t="s">
        <v>136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1</v>
      </c>
      <c r="P67" s="26">
        <v>4.9235000000000007</v>
      </c>
      <c r="Q67" s="26">
        <v>39.840899999999991</v>
      </c>
      <c r="R67" s="26">
        <v>271.67770000000002</v>
      </c>
      <c r="S67" s="26">
        <v>1762.7800000000002</v>
      </c>
      <c r="T67" s="26">
        <v>11686.415499999997</v>
      </c>
      <c r="U67" s="26">
        <v>68277.488200000007</v>
      </c>
      <c r="V67" s="26">
        <v>213553.14209999997</v>
      </c>
      <c r="W67" s="26">
        <v>379923.28269999998</v>
      </c>
      <c r="X67" s="26">
        <v>545548.1237</v>
      </c>
      <c r="Y67" s="26">
        <v>673709.78690000006</v>
      </c>
      <c r="Z67" s="26">
        <v>772663.27150000015</v>
      </c>
      <c r="AA67" s="26">
        <v>845266.2202000001</v>
      </c>
      <c r="AB67" s="26">
        <v>895092.76820000005</v>
      </c>
      <c r="AC67" s="26">
        <v>925458.53659999999</v>
      </c>
      <c r="AD67" s="26">
        <v>940735.7585</v>
      </c>
      <c r="AE67" s="26">
        <v>944126.02110000001</v>
      </c>
      <c r="AF67" s="26">
        <v>935824.0662</v>
      </c>
      <c r="AG67" s="26">
        <v>918171.4942999999</v>
      </c>
      <c r="AH67" s="26">
        <v>892845.50559999992</v>
      </c>
      <c r="AI67" s="26">
        <v>863341.98549999995</v>
      </c>
      <c r="AJ67" s="26">
        <v>831865.28040000005</v>
      </c>
      <c r="AK67" s="26">
        <v>804629.53220000002</v>
      </c>
      <c r="AL67" s="26">
        <v>783271.97600000002</v>
      </c>
      <c r="AM67" s="26">
        <v>763674.196</v>
      </c>
      <c r="AN67" s="26">
        <v>743975.53859999985</v>
      </c>
      <c r="AO67" s="26">
        <v>724744.01199999999</v>
      </c>
      <c r="AP67" s="26">
        <v>706134.29119999998</v>
      </c>
      <c r="AQ67" s="26">
        <v>689429.92429999996</v>
      </c>
      <c r="AR67" s="26">
        <v>673953.68830000004</v>
      </c>
      <c r="AS67" s="26">
        <v>657784.11939999997</v>
      </c>
      <c r="AT67" s="26">
        <v>642272.51509999996</v>
      </c>
      <c r="AU67" s="26">
        <v>628372.36990000005</v>
      </c>
      <c r="AV67" s="26">
        <v>615832.84409999999</v>
      </c>
      <c r="AW67" s="26">
        <v>605329.15159999998</v>
      </c>
      <c r="AX67" s="26">
        <v>596222.71779999998</v>
      </c>
      <c r="AY67" s="26">
        <v>588069.78319999995</v>
      </c>
      <c r="AZ67" s="26">
        <v>580832.23699999996</v>
      </c>
      <c r="BA67" s="26">
        <v>574904.1311</v>
      </c>
      <c r="BB67" s="26">
        <v>569985.57810000004</v>
      </c>
      <c r="BC67" s="26">
        <v>565596.43169999996</v>
      </c>
      <c r="BD67" s="26">
        <v>561869.804</v>
      </c>
      <c r="BE67" s="26">
        <v>558868.62049999996</v>
      </c>
      <c r="BF67" s="26">
        <v>555598.22510000004</v>
      </c>
      <c r="BG67" s="26">
        <v>552089.07020000007</v>
      </c>
      <c r="BH67" s="26">
        <v>548586.77670000005</v>
      </c>
      <c r="BI67" s="26">
        <v>545208.38410000002</v>
      </c>
      <c r="BJ67" s="26">
        <v>542051.44659999991</v>
      </c>
      <c r="BK67" s="26">
        <v>539612.2426</v>
      </c>
      <c r="BL67" s="26">
        <v>537428.88690000004</v>
      </c>
      <c r="BM67" s="26">
        <v>535127.0699</v>
      </c>
      <c r="BN67" s="26">
        <v>532754.01560000004</v>
      </c>
      <c r="BO67" s="26">
        <v>530329.85349999997</v>
      </c>
      <c r="BP67" s="26">
        <v>527911.15139999997</v>
      </c>
      <c r="BQ67" s="26">
        <v>525526.68909999996</v>
      </c>
      <c r="BR67" s="26">
        <v>523037.82050000003</v>
      </c>
      <c r="BS67" s="26">
        <v>520422.68079999997</v>
      </c>
      <c r="BT67" s="26">
        <v>517641.52380000002</v>
      </c>
      <c r="BU67" s="26">
        <v>514661.1569</v>
      </c>
      <c r="BV67" s="26">
        <v>511447.37179999996</v>
      </c>
      <c r="BW67" s="26">
        <v>507966.20640000002</v>
      </c>
      <c r="BX67" s="26">
        <v>504184.27279999998</v>
      </c>
      <c r="BY67" s="26">
        <v>500004.11930000002</v>
      </c>
      <c r="BZ67" s="26">
        <v>495491.10259999998</v>
      </c>
      <c r="CA67" s="26">
        <v>490626.08049999998</v>
      </c>
      <c r="CB67" s="26">
        <v>485380.92320000002</v>
      </c>
      <c r="CC67" s="26">
        <v>479748.30040000001</v>
      </c>
      <c r="CD67" s="26">
        <v>473771.62640000007</v>
      </c>
      <c r="CE67" s="4" t="s">
        <v>75</v>
      </c>
    </row>
    <row r="68" spans="4:83" x14ac:dyDescent="0.3">
      <c r="D68" s="30"/>
      <c r="E68" s="11"/>
      <c r="F68" s="20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4" t="s">
        <v>75</v>
      </c>
    </row>
    <row r="69" spans="4:83" x14ac:dyDescent="0.3">
      <c r="CE69" s="4" t="s">
        <v>75</v>
      </c>
    </row>
    <row r="70" spans="4:83" ht="15.6" x14ac:dyDescent="0.3">
      <c r="D70" s="9"/>
      <c r="E70" s="9" t="s">
        <v>148</v>
      </c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4" t="s">
        <v>149</v>
      </c>
    </row>
    <row r="71" spans="4:83" x14ac:dyDescent="0.3">
      <c r="D71" s="11"/>
      <c r="E71" s="11"/>
      <c r="F71" s="11"/>
      <c r="G71" s="12">
        <v>1975</v>
      </c>
      <c r="H71" s="12">
        <v>1976</v>
      </c>
      <c r="I71" s="12">
        <v>1977</v>
      </c>
      <c r="J71" s="12">
        <v>1978</v>
      </c>
      <c r="K71" s="12">
        <v>1979</v>
      </c>
      <c r="L71" s="12">
        <v>1980</v>
      </c>
      <c r="M71" s="12">
        <v>1981</v>
      </c>
      <c r="N71" s="12">
        <v>1982</v>
      </c>
      <c r="O71" s="12">
        <v>1983</v>
      </c>
      <c r="P71" s="12">
        <v>1984</v>
      </c>
      <c r="Q71" s="12">
        <v>1985</v>
      </c>
      <c r="R71" s="12">
        <v>1986</v>
      </c>
      <c r="S71" s="12">
        <v>1987</v>
      </c>
      <c r="T71" s="12">
        <v>1988</v>
      </c>
      <c r="U71" s="12">
        <v>1989</v>
      </c>
      <c r="V71" s="12">
        <v>1990</v>
      </c>
      <c r="W71" s="12">
        <v>1991</v>
      </c>
      <c r="X71" s="12">
        <v>1992</v>
      </c>
      <c r="Y71" s="12">
        <v>1993</v>
      </c>
      <c r="Z71" s="12">
        <v>1994</v>
      </c>
      <c r="AA71" s="12">
        <v>1995</v>
      </c>
      <c r="AB71" s="12">
        <v>1996</v>
      </c>
      <c r="AC71" s="12">
        <v>1997</v>
      </c>
      <c r="AD71" s="12">
        <v>1998</v>
      </c>
      <c r="AE71" s="12">
        <v>1999</v>
      </c>
      <c r="AF71" s="12">
        <v>2000</v>
      </c>
      <c r="AG71" s="12">
        <v>2001</v>
      </c>
      <c r="AH71" s="12">
        <v>2002</v>
      </c>
      <c r="AI71" s="12">
        <v>2003</v>
      </c>
      <c r="AJ71" s="12">
        <v>2004</v>
      </c>
      <c r="AK71" s="12">
        <v>2005</v>
      </c>
      <c r="AL71" s="12">
        <v>2006</v>
      </c>
      <c r="AM71" s="12">
        <v>2007</v>
      </c>
      <c r="AN71" s="12">
        <v>2008</v>
      </c>
      <c r="AO71" s="12">
        <v>2009</v>
      </c>
      <c r="AP71" s="12">
        <v>2010</v>
      </c>
      <c r="AQ71" s="12">
        <v>2011</v>
      </c>
      <c r="AR71" s="12">
        <v>2012</v>
      </c>
      <c r="AS71" s="12">
        <v>2013</v>
      </c>
      <c r="AT71" s="12">
        <v>2014</v>
      </c>
      <c r="AU71" s="12">
        <v>2015</v>
      </c>
      <c r="AV71" s="12">
        <v>2016</v>
      </c>
      <c r="AW71" s="12">
        <v>2017</v>
      </c>
      <c r="AX71" s="12">
        <v>2018</v>
      </c>
      <c r="AY71" s="12">
        <v>2019</v>
      </c>
      <c r="AZ71" s="12">
        <v>2020</v>
      </c>
      <c r="BA71" s="12">
        <v>2021</v>
      </c>
      <c r="BB71" s="12">
        <v>2022</v>
      </c>
      <c r="BC71" s="12">
        <v>2023</v>
      </c>
      <c r="BD71" s="12">
        <v>2024</v>
      </c>
      <c r="BE71" s="12">
        <v>2025</v>
      </c>
      <c r="BF71" s="12">
        <v>2026</v>
      </c>
      <c r="BG71" s="12">
        <v>2027</v>
      </c>
      <c r="BH71" s="12">
        <v>2028</v>
      </c>
      <c r="BI71" s="12">
        <v>2029</v>
      </c>
      <c r="BJ71" s="12">
        <v>2030</v>
      </c>
      <c r="BK71" s="12">
        <v>2031</v>
      </c>
      <c r="BL71" s="12">
        <v>2032</v>
      </c>
      <c r="BM71" s="12">
        <v>2033</v>
      </c>
      <c r="BN71" s="12">
        <v>2034</v>
      </c>
      <c r="BO71" s="12">
        <v>2035</v>
      </c>
      <c r="BP71" s="12">
        <v>2036</v>
      </c>
      <c r="BQ71" s="12">
        <v>2037</v>
      </c>
      <c r="BR71" s="12">
        <v>2038</v>
      </c>
      <c r="BS71" s="12">
        <v>2039</v>
      </c>
      <c r="BT71" s="12">
        <v>2040</v>
      </c>
      <c r="BU71" s="12">
        <v>2041</v>
      </c>
      <c r="BV71" s="12">
        <v>2042</v>
      </c>
      <c r="BW71" s="12">
        <v>2043</v>
      </c>
      <c r="BX71" s="12">
        <v>2044</v>
      </c>
      <c r="BY71" s="12">
        <v>2045</v>
      </c>
      <c r="BZ71" s="12">
        <v>2046</v>
      </c>
      <c r="CA71" s="12">
        <v>2047</v>
      </c>
      <c r="CB71" s="12">
        <v>2048</v>
      </c>
      <c r="CC71" s="12">
        <v>2049</v>
      </c>
      <c r="CD71" s="12">
        <v>2050</v>
      </c>
      <c r="CE71" s="4" t="s">
        <v>75</v>
      </c>
    </row>
    <row r="72" spans="4:83" x14ac:dyDescent="0.3">
      <c r="D72" s="23" t="b">
        <v>1</v>
      </c>
      <c r="E72" s="14" t="s">
        <v>150</v>
      </c>
      <c r="F72" s="18" t="s">
        <v>120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4">
        <v>0.29299999999999998</v>
      </c>
      <c r="Q72" s="24">
        <v>2.3307000000000002</v>
      </c>
      <c r="R72" s="24">
        <v>16.703399999999998</v>
      </c>
      <c r="S72" s="24">
        <v>107.44029999999999</v>
      </c>
      <c r="T72" s="24">
        <v>662.26250000000005</v>
      </c>
      <c r="U72" s="24">
        <v>3816.8132000000001</v>
      </c>
      <c r="V72" s="24">
        <v>15903.955400000001</v>
      </c>
      <c r="W72" s="24">
        <v>45078.4444</v>
      </c>
      <c r="X72" s="24">
        <v>89287.944399999993</v>
      </c>
      <c r="Y72" s="24">
        <v>142695.01449999999</v>
      </c>
      <c r="Z72" s="24">
        <v>195230.32320000001</v>
      </c>
      <c r="AA72" s="24">
        <v>242461.22719999999</v>
      </c>
      <c r="AB72" s="24">
        <v>288464.36239999998</v>
      </c>
      <c r="AC72" s="24">
        <v>324509.17290000001</v>
      </c>
      <c r="AD72" s="24">
        <v>349305.54340000002</v>
      </c>
      <c r="AE72" s="24">
        <v>364344.50290000002</v>
      </c>
      <c r="AF72" s="24">
        <v>370803.11430000002</v>
      </c>
      <c r="AG72" s="24">
        <v>369725.31349999999</v>
      </c>
      <c r="AH72" s="24">
        <v>362776.11339999997</v>
      </c>
      <c r="AI72" s="24">
        <v>352180.5784</v>
      </c>
      <c r="AJ72" s="24">
        <v>339690.5453</v>
      </c>
      <c r="AK72" s="24">
        <v>329267.86869999999</v>
      </c>
      <c r="AL72" s="24">
        <v>321449.35340000002</v>
      </c>
      <c r="AM72" s="24">
        <v>313837.26929999999</v>
      </c>
      <c r="AN72" s="24">
        <v>305908.18839999998</v>
      </c>
      <c r="AO72" s="24">
        <v>297888.66889999999</v>
      </c>
      <c r="AP72" s="24">
        <v>289960.23639999999</v>
      </c>
      <c r="AQ72" s="24">
        <v>281624.40399999998</v>
      </c>
      <c r="AR72" s="24">
        <v>274086.60849999997</v>
      </c>
      <c r="AS72" s="24">
        <v>266561.56829999998</v>
      </c>
      <c r="AT72" s="24">
        <v>259550.10219999999</v>
      </c>
      <c r="AU72" s="24">
        <v>254322.36900000001</v>
      </c>
      <c r="AV72" s="24">
        <v>249082.2648</v>
      </c>
      <c r="AW72" s="24">
        <v>244941.35509999999</v>
      </c>
      <c r="AX72" s="24">
        <v>241714.4503</v>
      </c>
      <c r="AY72" s="24">
        <v>239121.897</v>
      </c>
      <c r="AZ72" s="24">
        <v>236187.92540000001</v>
      </c>
      <c r="BA72" s="24">
        <v>233773.94680000001</v>
      </c>
      <c r="BB72" s="24">
        <v>232001.00270000001</v>
      </c>
      <c r="BC72" s="24">
        <v>230486.2304</v>
      </c>
      <c r="BD72" s="24">
        <v>229176.08979999999</v>
      </c>
      <c r="BE72" s="24">
        <v>228438.2836</v>
      </c>
      <c r="BF72" s="24">
        <v>227591.1207</v>
      </c>
      <c r="BG72" s="24">
        <v>226591.09030000001</v>
      </c>
      <c r="BH72" s="24">
        <v>225613.1911</v>
      </c>
      <c r="BI72" s="24">
        <v>224719.6672</v>
      </c>
      <c r="BJ72" s="24">
        <v>223956.5386</v>
      </c>
      <c r="BK72" s="24">
        <v>223303.24609999999</v>
      </c>
      <c r="BL72" s="24">
        <v>222742.2691</v>
      </c>
      <c r="BM72" s="24">
        <v>222089.59229999999</v>
      </c>
      <c r="BN72" s="24">
        <v>221358.5177</v>
      </c>
      <c r="BO72" s="24">
        <v>220553.6813</v>
      </c>
      <c r="BP72" s="24">
        <v>219674.10709999999</v>
      </c>
      <c r="BQ72" s="24">
        <v>218716.86040000001</v>
      </c>
      <c r="BR72" s="24">
        <v>217646.03400000001</v>
      </c>
      <c r="BS72" s="24">
        <v>216497.45509999999</v>
      </c>
      <c r="BT72" s="24">
        <v>215280.41089999999</v>
      </c>
      <c r="BU72" s="24">
        <v>213986.05600000001</v>
      </c>
      <c r="BV72" s="24">
        <v>212647.23480000001</v>
      </c>
      <c r="BW72" s="24">
        <v>211257.353</v>
      </c>
      <c r="BX72" s="24">
        <v>209802.17749999999</v>
      </c>
      <c r="BY72" s="24">
        <v>208215.9172</v>
      </c>
      <c r="BZ72" s="24">
        <v>206556.9436</v>
      </c>
      <c r="CA72" s="24">
        <v>204819.2561</v>
      </c>
      <c r="CB72" s="24">
        <v>202880.85620000001</v>
      </c>
      <c r="CC72" s="24">
        <v>200579.4296</v>
      </c>
      <c r="CD72" s="24">
        <v>197910.96950000001</v>
      </c>
    </row>
    <row r="73" spans="4:83" x14ac:dyDescent="0.3">
      <c r="D73" s="23" t="b">
        <v>1</v>
      </c>
      <c r="E73" s="14" t="s">
        <v>151</v>
      </c>
      <c r="F73" s="18" t="s">
        <v>123</v>
      </c>
      <c r="G73" s="24">
        <v>0</v>
      </c>
      <c r="H73" s="24">
        <v>0</v>
      </c>
      <c r="I73" s="24">
        <v>0</v>
      </c>
      <c r="J73" s="24">
        <v>0</v>
      </c>
      <c r="K73" s="24">
        <v>0</v>
      </c>
      <c r="L73" s="24">
        <v>0</v>
      </c>
      <c r="M73" s="24">
        <v>0</v>
      </c>
      <c r="N73" s="24">
        <v>0</v>
      </c>
      <c r="O73" s="24">
        <v>0</v>
      </c>
      <c r="P73" s="24">
        <v>0.2132</v>
      </c>
      <c r="Q73" s="24">
        <v>1.7579</v>
      </c>
      <c r="R73" s="24">
        <v>12.797000000000001</v>
      </c>
      <c r="S73" s="24">
        <v>83.394800000000004</v>
      </c>
      <c r="T73" s="24">
        <v>502.76280000000003</v>
      </c>
      <c r="U73" s="24">
        <v>3090.5877</v>
      </c>
      <c r="V73" s="24">
        <v>13155.231</v>
      </c>
      <c r="W73" s="24">
        <v>34389.843399999998</v>
      </c>
      <c r="X73" s="24">
        <v>67289.041700000002</v>
      </c>
      <c r="Y73" s="24">
        <v>108289.39200000001</v>
      </c>
      <c r="Z73" s="24">
        <v>150559.85130000001</v>
      </c>
      <c r="AA73" s="24">
        <v>190915.35310000001</v>
      </c>
      <c r="AB73" s="24">
        <v>228281.63029999999</v>
      </c>
      <c r="AC73" s="24">
        <v>261057.72649999999</v>
      </c>
      <c r="AD73" s="24">
        <v>288474.35200000001</v>
      </c>
      <c r="AE73" s="24">
        <v>310183.64769999997</v>
      </c>
      <c r="AF73" s="24">
        <v>326274.71399999998</v>
      </c>
      <c r="AG73" s="24">
        <v>337697.30300000001</v>
      </c>
      <c r="AH73" s="24">
        <v>343700.74660000001</v>
      </c>
      <c r="AI73" s="24">
        <v>345388.14370000002</v>
      </c>
      <c r="AJ73" s="24">
        <v>343857.54690000002</v>
      </c>
      <c r="AK73" s="24">
        <v>341617.49570000003</v>
      </c>
      <c r="AL73" s="24">
        <v>339824.41749999998</v>
      </c>
      <c r="AM73" s="24">
        <v>337246.46529999998</v>
      </c>
      <c r="AN73" s="24">
        <v>333252.55699999997</v>
      </c>
      <c r="AO73" s="24">
        <v>328003.7328</v>
      </c>
      <c r="AP73" s="24">
        <v>321724.4351</v>
      </c>
      <c r="AQ73" s="24">
        <v>314735.69919999997</v>
      </c>
      <c r="AR73" s="24">
        <v>307439.35149999999</v>
      </c>
      <c r="AS73" s="24">
        <v>299302.66350000002</v>
      </c>
      <c r="AT73" s="24">
        <v>290918.85100000002</v>
      </c>
      <c r="AU73" s="24">
        <v>282645.67469999997</v>
      </c>
      <c r="AV73" s="24">
        <v>274852.27529999998</v>
      </c>
      <c r="AW73" s="24">
        <v>267715.7795</v>
      </c>
      <c r="AX73" s="24">
        <v>261100.8333</v>
      </c>
      <c r="AY73" s="24">
        <v>254780.9724</v>
      </c>
      <c r="AZ73" s="24">
        <v>248808.261</v>
      </c>
      <c r="BA73" s="24">
        <v>243381.7934</v>
      </c>
      <c r="BB73" s="24">
        <v>238398.73180000001</v>
      </c>
      <c r="BC73" s="24">
        <v>233769.9057</v>
      </c>
      <c r="BD73" s="24">
        <v>229603.30179999999</v>
      </c>
      <c r="BE73" s="24">
        <v>225769.11290000001</v>
      </c>
      <c r="BF73" s="24">
        <v>221727.98420000001</v>
      </c>
      <c r="BG73" s="24">
        <v>217587.55540000001</v>
      </c>
      <c r="BH73" s="24">
        <v>213458.25289999999</v>
      </c>
      <c r="BI73" s="24">
        <v>209416.40909999999</v>
      </c>
      <c r="BJ73" s="24">
        <v>205546.67319999999</v>
      </c>
      <c r="BK73" s="24">
        <v>202343.90580000001</v>
      </c>
      <c r="BL73" s="24">
        <v>199185.36610000001</v>
      </c>
      <c r="BM73" s="24">
        <v>196033.82810000001</v>
      </c>
      <c r="BN73" s="24">
        <v>192924.24919999999</v>
      </c>
      <c r="BO73" s="24">
        <v>189873.41880000001</v>
      </c>
      <c r="BP73" s="24">
        <v>186943.7261</v>
      </c>
      <c r="BQ73" s="24">
        <v>184161.67939999999</v>
      </c>
      <c r="BR73" s="24">
        <v>181417.86670000001</v>
      </c>
      <c r="BS73" s="24">
        <v>178701.9442</v>
      </c>
      <c r="BT73" s="24">
        <v>176001.37280000001</v>
      </c>
      <c r="BU73" s="24">
        <v>173308.65789999999</v>
      </c>
      <c r="BV73" s="24">
        <v>170610.9632</v>
      </c>
      <c r="BW73" s="24">
        <v>167900.989</v>
      </c>
      <c r="BX73" s="24">
        <v>165171.34700000001</v>
      </c>
      <c r="BY73" s="24">
        <v>162411.1317</v>
      </c>
      <c r="BZ73" s="24">
        <v>159610.04759999999</v>
      </c>
      <c r="CA73" s="24">
        <v>156761.07029999999</v>
      </c>
      <c r="CB73" s="24">
        <v>153853.91810000001</v>
      </c>
      <c r="CC73" s="24">
        <v>150879.23370000001</v>
      </c>
      <c r="CD73" s="24">
        <v>147830.065</v>
      </c>
    </row>
    <row r="74" spans="4:83" x14ac:dyDescent="0.3">
      <c r="D74" s="23" t="b">
        <v>1</v>
      </c>
      <c r="E74" s="14" t="s">
        <v>152</v>
      </c>
      <c r="F74" s="18" t="s">
        <v>153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1</v>
      </c>
      <c r="P74" s="24">
        <v>3.9870000000000001</v>
      </c>
      <c r="Q74" s="24">
        <v>32.366399999999992</v>
      </c>
      <c r="R74" s="24">
        <v>219.12690000000001</v>
      </c>
      <c r="S74" s="24">
        <v>1430.4515000000001</v>
      </c>
      <c r="T74" s="24">
        <v>9669.9554999999964</v>
      </c>
      <c r="U74" s="24">
        <v>57357.645600000003</v>
      </c>
      <c r="V74" s="24">
        <v>172477.52149999997</v>
      </c>
      <c r="W74" s="24">
        <v>277983.12550000002</v>
      </c>
      <c r="X74" s="24">
        <v>358336.27740000002</v>
      </c>
      <c r="Y74" s="24">
        <v>390230.49410000001</v>
      </c>
      <c r="Z74" s="24">
        <v>394160.0302000001</v>
      </c>
      <c r="AA74" s="24">
        <v>380230.53670000006</v>
      </c>
      <c r="AB74" s="24">
        <v>349161.364</v>
      </c>
      <c r="AC74" s="24">
        <v>313087.69469999999</v>
      </c>
      <c r="AD74" s="24">
        <v>278420.92369999993</v>
      </c>
      <c r="AE74" s="24">
        <v>247171.54779999997</v>
      </c>
      <c r="AF74" s="24">
        <v>218508.76509999999</v>
      </c>
      <c r="AG74" s="24">
        <v>193620.35389999999</v>
      </c>
      <c r="AH74" s="24">
        <v>172064.84279999998</v>
      </c>
      <c r="AI74" s="24">
        <v>153937.68180000005</v>
      </c>
      <c r="AJ74" s="24">
        <v>138628.05249999999</v>
      </c>
      <c r="AK74" s="24">
        <v>125845.1171</v>
      </c>
      <c r="AL74" s="24">
        <v>115582.5143</v>
      </c>
      <c r="AM74" s="24">
        <v>107386.6627</v>
      </c>
      <c r="AN74" s="24">
        <v>100612.09149999999</v>
      </c>
      <c r="AO74" s="24">
        <v>95473.175600000002</v>
      </c>
      <c r="AP74" s="24">
        <v>91746.456999999995</v>
      </c>
      <c r="AQ74" s="24">
        <v>90633.850499999986</v>
      </c>
      <c r="AR74" s="24">
        <v>90231.807900000014</v>
      </c>
      <c r="AS74" s="24">
        <v>89944.98539999999</v>
      </c>
      <c r="AT74" s="24">
        <v>90034.933099999995</v>
      </c>
      <c r="AU74" s="24">
        <v>89829.648300000001</v>
      </c>
      <c r="AV74" s="24">
        <v>90484.713100000008</v>
      </c>
      <c r="AW74" s="24">
        <v>91397.580400000006</v>
      </c>
      <c r="AX74" s="24">
        <v>92253.999400000001</v>
      </c>
      <c r="AY74" s="24">
        <v>93119.315899999987</v>
      </c>
      <c r="AZ74" s="24">
        <v>94859.868900000001</v>
      </c>
      <c r="BA74" s="24">
        <v>96834.271799999988</v>
      </c>
      <c r="BB74" s="24">
        <v>98725.781999999992</v>
      </c>
      <c r="BC74" s="24">
        <v>100527.77179999997</v>
      </c>
      <c r="BD74" s="24">
        <v>102320.8756</v>
      </c>
      <c r="BE74" s="24">
        <v>103927.97100000001</v>
      </c>
      <c r="BF74" s="24">
        <v>105577.7078</v>
      </c>
      <c r="BG74" s="24">
        <v>107236.8882</v>
      </c>
      <c r="BH74" s="24">
        <v>108866.66360000001</v>
      </c>
      <c r="BI74" s="24">
        <v>110446.32549999999</v>
      </c>
      <c r="BJ74" s="24">
        <v>111943.3397</v>
      </c>
      <c r="BK74" s="24">
        <v>113379.51920000001</v>
      </c>
      <c r="BL74" s="24">
        <v>114933.2717</v>
      </c>
      <c r="BM74" s="24">
        <v>116451.68720000001</v>
      </c>
      <c r="BN74" s="24">
        <v>117934.0472</v>
      </c>
      <c r="BO74" s="24">
        <v>119379.06740000001</v>
      </c>
      <c r="BP74" s="24">
        <v>120782.27740000001</v>
      </c>
      <c r="BQ74" s="24">
        <v>122148.88169999998</v>
      </c>
      <c r="BR74" s="24">
        <v>123485.5223</v>
      </c>
      <c r="BS74" s="24">
        <v>124745.12499999999</v>
      </c>
      <c r="BT74" s="24">
        <v>125891.42890000001</v>
      </c>
      <c r="BU74" s="24">
        <v>126907.67599999999</v>
      </c>
      <c r="BV74" s="24">
        <v>127739.9149</v>
      </c>
      <c r="BW74" s="24">
        <v>128368.17409999999</v>
      </c>
      <c r="BX74" s="24">
        <v>128780.7179</v>
      </c>
      <c r="BY74" s="24">
        <v>128956.73800000001</v>
      </c>
      <c r="BZ74" s="24">
        <v>128913.55460000002</v>
      </c>
      <c r="CA74" s="24">
        <v>128645.02679999999</v>
      </c>
      <c r="CB74" s="24">
        <v>128254.9969</v>
      </c>
      <c r="CC74" s="24">
        <v>127907.4025</v>
      </c>
      <c r="CD74" s="24">
        <v>127656.67340000001</v>
      </c>
    </row>
    <row r="75" spans="4:83" x14ac:dyDescent="0.3">
      <c r="D75" s="23" t="b">
        <v>1</v>
      </c>
      <c r="E75" s="14" t="s">
        <v>154</v>
      </c>
      <c r="F75" s="18" t="s">
        <v>155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24">
        <v>0</v>
      </c>
      <c r="P75" s="24">
        <v>0.43030000000000002</v>
      </c>
      <c r="Q75" s="24">
        <v>3.3859000000000004</v>
      </c>
      <c r="R75" s="24">
        <v>23.0504</v>
      </c>
      <c r="S75" s="24">
        <v>141.49340000000001</v>
      </c>
      <c r="T75" s="24">
        <v>851.43470000000002</v>
      </c>
      <c r="U75" s="24">
        <v>4012.4417000000003</v>
      </c>
      <c r="V75" s="24">
        <v>12016.4342</v>
      </c>
      <c r="W75" s="24">
        <v>22471.8694</v>
      </c>
      <c r="X75" s="24">
        <v>30634.860200000003</v>
      </c>
      <c r="Y75" s="24">
        <v>32494.886299999998</v>
      </c>
      <c r="Z75" s="24">
        <v>32713.066800000001</v>
      </c>
      <c r="AA75" s="24">
        <v>31659.103200000001</v>
      </c>
      <c r="AB75" s="24">
        <v>29185.411500000002</v>
      </c>
      <c r="AC75" s="24">
        <v>26803.942499999997</v>
      </c>
      <c r="AD75" s="24">
        <v>24534.939399999999</v>
      </c>
      <c r="AE75" s="24">
        <v>22426.322700000001</v>
      </c>
      <c r="AF75" s="24">
        <v>20237.4728</v>
      </c>
      <c r="AG75" s="24">
        <v>17128.5239</v>
      </c>
      <c r="AH75" s="24">
        <v>14303.802800000001</v>
      </c>
      <c r="AI75" s="24">
        <v>11835.581600000001</v>
      </c>
      <c r="AJ75" s="24">
        <v>9689.1357000000007</v>
      </c>
      <c r="AK75" s="24">
        <v>7899.0506999999998</v>
      </c>
      <c r="AL75" s="24">
        <v>6415.6908000000003</v>
      </c>
      <c r="AM75" s="24">
        <v>5203.7986999999994</v>
      </c>
      <c r="AN75" s="24">
        <v>4202.7016999999996</v>
      </c>
      <c r="AO75" s="24">
        <v>3378.4346999999998</v>
      </c>
      <c r="AP75" s="24">
        <v>2703.1626999999999</v>
      </c>
      <c r="AQ75" s="24">
        <v>2435.9706000000001</v>
      </c>
      <c r="AR75" s="24">
        <v>2195.9204</v>
      </c>
      <c r="AS75" s="24">
        <v>1974.9022</v>
      </c>
      <c r="AT75" s="24">
        <v>1768.6288</v>
      </c>
      <c r="AU75" s="24">
        <v>1574.6779000000001</v>
      </c>
      <c r="AV75" s="24">
        <v>1413.5909000000001</v>
      </c>
      <c r="AW75" s="24">
        <v>1274.4366</v>
      </c>
      <c r="AX75" s="24">
        <v>1153.4348</v>
      </c>
      <c r="AY75" s="24">
        <v>1047.5979</v>
      </c>
      <c r="AZ75" s="24">
        <v>976.18169999999998</v>
      </c>
      <c r="BA75" s="24">
        <v>914.1191</v>
      </c>
      <c r="BB75" s="24">
        <v>860.0616</v>
      </c>
      <c r="BC75" s="24">
        <v>812.52380000000005</v>
      </c>
      <c r="BD75" s="24">
        <v>769.53679999999997</v>
      </c>
      <c r="BE75" s="24">
        <v>733.25299999999993</v>
      </c>
      <c r="BF75" s="24">
        <v>701.41239999999993</v>
      </c>
      <c r="BG75" s="24">
        <v>673.5363000000001</v>
      </c>
      <c r="BH75" s="24">
        <v>648.66910000000007</v>
      </c>
      <c r="BI75" s="24">
        <v>625.98230000000001</v>
      </c>
      <c r="BJ75" s="24">
        <v>604.89509999999996</v>
      </c>
      <c r="BK75" s="24">
        <v>585.57150000000001</v>
      </c>
      <c r="BL75" s="24">
        <v>567.98</v>
      </c>
      <c r="BM75" s="24">
        <v>551.96230000000003</v>
      </c>
      <c r="BN75" s="24">
        <v>537.20150000000001</v>
      </c>
      <c r="BO75" s="24">
        <v>523.68600000000004</v>
      </c>
      <c r="BP75" s="24">
        <v>511.04079999999999</v>
      </c>
      <c r="BQ75" s="24">
        <v>499.26760000000002</v>
      </c>
      <c r="BR75" s="24">
        <v>488.39750000000004</v>
      </c>
      <c r="BS75" s="24">
        <v>478.15649999999999</v>
      </c>
      <c r="BT75" s="24">
        <v>468.31119999999999</v>
      </c>
      <c r="BU75" s="24">
        <v>458.767</v>
      </c>
      <c r="BV75" s="24">
        <v>449.25889999999998</v>
      </c>
      <c r="BW75" s="24">
        <v>439.69029999999998</v>
      </c>
      <c r="BX75" s="24">
        <v>430.03039999999999</v>
      </c>
      <c r="BY75" s="24">
        <v>420.33240000000001</v>
      </c>
      <c r="BZ75" s="24">
        <v>410.55680000000001</v>
      </c>
      <c r="CA75" s="24">
        <v>400.72730000000001</v>
      </c>
      <c r="CB75" s="24">
        <v>391.15199999999999</v>
      </c>
      <c r="CC75" s="24">
        <v>382.2346</v>
      </c>
      <c r="CD75" s="24">
        <v>373.91849999999999</v>
      </c>
    </row>
    <row r="76" spans="4:83" x14ac:dyDescent="0.3">
      <c r="D76" s="23" t="b">
        <v>1</v>
      </c>
      <c r="E76" s="31" t="s">
        <v>156</v>
      </c>
      <c r="F76" s="32" t="s">
        <v>157</v>
      </c>
      <c r="G76" s="33">
        <v>0</v>
      </c>
      <c r="H76" s="33">
        <v>0</v>
      </c>
      <c r="I76" s="33">
        <v>0</v>
      </c>
      <c r="J76" s="33">
        <v>0</v>
      </c>
      <c r="K76" s="33">
        <v>0</v>
      </c>
      <c r="L76" s="33">
        <v>0</v>
      </c>
      <c r="M76" s="33">
        <v>0</v>
      </c>
      <c r="N76" s="33">
        <v>0</v>
      </c>
      <c r="O76" s="33">
        <v>1</v>
      </c>
      <c r="P76" s="33">
        <v>4.9234999999999998</v>
      </c>
      <c r="Q76" s="33">
        <v>39.840899999999991</v>
      </c>
      <c r="R76" s="33">
        <v>271.67770000000002</v>
      </c>
      <c r="S76" s="33">
        <v>1762.7800000000002</v>
      </c>
      <c r="T76" s="33">
        <v>11686.415499999996</v>
      </c>
      <c r="U76" s="33">
        <v>68277.488200000007</v>
      </c>
      <c r="V76" s="33">
        <v>213553.14209999997</v>
      </c>
      <c r="W76" s="33">
        <v>379923.28270000004</v>
      </c>
      <c r="X76" s="33">
        <v>545548.1237</v>
      </c>
      <c r="Y76" s="33">
        <v>673709.78690000006</v>
      </c>
      <c r="Z76" s="33">
        <v>772663.27150000015</v>
      </c>
      <c r="AA76" s="33">
        <v>845266.2202000001</v>
      </c>
      <c r="AB76" s="33">
        <v>895092.76819999993</v>
      </c>
      <c r="AC76" s="33">
        <v>925458.53659999999</v>
      </c>
      <c r="AD76" s="33">
        <v>940735.7585</v>
      </c>
      <c r="AE76" s="33">
        <v>944126.02110000001</v>
      </c>
      <c r="AF76" s="33">
        <v>935824.06619999988</v>
      </c>
      <c r="AG76" s="33">
        <v>918171.49430000002</v>
      </c>
      <c r="AH76" s="33">
        <v>892845.50559999992</v>
      </c>
      <c r="AI76" s="33">
        <v>863341.98550000007</v>
      </c>
      <c r="AJ76" s="33">
        <v>831865.28040000005</v>
      </c>
      <c r="AK76" s="33">
        <v>804629.53220000013</v>
      </c>
      <c r="AL76" s="33">
        <v>783271.97600000002</v>
      </c>
      <c r="AM76" s="33">
        <v>763674.196</v>
      </c>
      <c r="AN76" s="33">
        <v>743975.53859999985</v>
      </c>
      <c r="AO76" s="33">
        <v>724744.01199999999</v>
      </c>
      <c r="AP76" s="33">
        <v>706134.29119999986</v>
      </c>
      <c r="AQ76" s="33">
        <v>689429.92429999996</v>
      </c>
      <c r="AR76" s="33">
        <v>673953.68829999992</v>
      </c>
      <c r="AS76" s="33">
        <v>657784.11939999997</v>
      </c>
      <c r="AT76" s="33">
        <v>642272.51509999996</v>
      </c>
      <c r="AU76" s="33">
        <v>628372.36990000005</v>
      </c>
      <c r="AV76" s="33">
        <v>615832.84409999999</v>
      </c>
      <c r="AW76" s="33">
        <v>605329.15159999998</v>
      </c>
      <c r="AX76" s="33">
        <v>596222.71779999998</v>
      </c>
      <c r="AY76" s="33">
        <v>588069.78320000006</v>
      </c>
      <c r="AZ76" s="33">
        <v>580832.23699999996</v>
      </c>
      <c r="BA76" s="33">
        <v>574904.1311</v>
      </c>
      <c r="BB76" s="33">
        <v>569985.57810000004</v>
      </c>
      <c r="BC76" s="33">
        <v>565596.43169999996</v>
      </c>
      <c r="BD76" s="33">
        <v>561869.804</v>
      </c>
      <c r="BE76" s="33">
        <v>558868.62050000008</v>
      </c>
      <c r="BF76" s="33">
        <v>555598.22510000004</v>
      </c>
      <c r="BG76" s="33">
        <v>552089.07020000007</v>
      </c>
      <c r="BH76" s="33">
        <v>548586.77670000005</v>
      </c>
      <c r="BI76" s="33">
        <v>545208.38410000002</v>
      </c>
      <c r="BJ76" s="33">
        <v>542051.44659999991</v>
      </c>
      <c r="BK76" s="33">
        <v>539612.2426</v>
      </c>
      <c r="BL76" s="33">
        <v>537428.88690000004</v>
      </c>
      <c r="BM76" s="33">
        <v>535127.0699</v>
      </c>
      <c r="BN76" s="33">
        <v>532754.01559999993</v>
      </c>
      <c r="BO76" s="33">
        <v>530329.85350000008</v>
      </c>
      <c r="BP76" s="33">
        <v>527911.15139999997</v>
      </c>
      <c r="BQ76" s="33">
        <v>525526.68910000008</v>
      </c>
      <c r="BR76" s="33">
        <v>523037.82050000003</v>
      </c>
      <c r="BS76" s="33">
        <v>520422.68079999997</v>
      </c>
      <c r="BT76" s="33">
        <v>517641.52380000002</v>
      </c>
      <c r="BU76" s="33">
        <v>514661.15689999994</v>
      </c>
      <c r="BV76" s="33">
        <v>511447.37179999996</v>
      </c>
      <c r="BW76" s="33">
        <v>507966.20640000002</v>
      </c>
      <c r="BX76" s="33">
        <v>504184.27279999998</v>
      </c>
      <c r="BY76" s="33">
        <v>500004.11930000002</v>
      </c>
      <c r="BZ76" s="33">
        <v>495491.10260000004</v>
      </c>
      <c r="CA76" s="33">
        <v>490626.08050000004</v>
      </c>
      <c r="CB76" s="33">
        <v>485380.92320000008</v>
      </c>
      <c r="CC76" s="33">
        <v>479748.30040000001</v>
      </c>
      <c r="CD76" s="33">
        <v>473771.62640000007</v>
      </c>
    </row>
    <row r="77" spans="4:83" x14ac:dyDescent="0.3">
      <c r="D77" s="11"/>
      <c r="E77" s="11"/>
      <c r="F77" s="11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</row>
    <row r="79" spans="4:83" x14ac:dyDescent="0.3">
      <c r="CE79" s="4" t="s">
        <v>75</v>
      </c>
    </row>
    <row r="80" spans="4:83" ht="15.6" x14ac:dyDescent="0.3">
      <c r="D80" s="34"/>
      <c r="E80" s="34" t="s">
        <v>158</v>
      </c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4" t="s">
        <v>75</v>
      </c>
    </row>
    <row r="81" spans="4:83" x14ac:dyDescent="0.3">
      <c r="D81" s="36"/>
      <c r="E81" s="36"/>
      <c r="F81" s="36"/>
      <c r="G81" s="37">
        <v>1975</v>
      </c>
      <c r="H81" s="37">
        <v>1976</v>
      </c>
      <c r="I81" s="37">
        <v>1977</v>
      </c>
      <c r="J81" s="37">
        <v>1978</v>
      </c>
      <c r="K81" s="37">
        <v>1979</v>
      </c>
      <c r="L81" s="37">
        <v>1980</v>
      </c>
      <c r="M81" s="37">
        <v>1981</v>
      </c>
      <c r="N81" s="37">
        <v>1982</v>
      </c>
      <c r="O81" s="37">
        <v>1983</v>
      </c>
      <c r="P81" s="37">
        <v>1984</v>
      </c>
      <c r="Q81" s="37">
        <v>1985</v>
      </c>
      <c r="R81" s="37">
        <v>1986</v>
      </c>
      <c r="S81" s="37">
        <v>1987</v>
      </c>
      <c r="T81" s="37">
        <v>1988</v>
      </c>
      <c r="U81" s="37">
        <v>1989</v>
      </c>
      <c r="V81" s="37">
        <v>1990</v>
      </c>
      <c r="W81" s="37">
        <v>1991</v>
      </c>
      <c r="X81" s="37">
        <v>1992</v>
      </c>
      <c r="Y81" s="37">
        <v>1993</v>
      </c>
      <c r="Z81" s="37">
        <v>1994</v>
      </c>
      <c r="AA81" s="37">
        <v>1995</v>
      </c>
      <c r="AB81" s="37">
        <v>1996</v>
      </c>
      <c r="AC81" s="37">
        <v>1997</v>
      </c>
      <c r="AD81" s="37">
        <v>1998</v>
      </c>
      <c r="AE81" s="37">
        <v>1999</v>
      </c>
      <c r="AF81" s="37">
        <v>2000</v>
      </c>
      <c r="AG81" s="37">
        <v>2001</v>
      </c>
      <c r="AH81" s="37">
        <v>2002</v>
      </c>
      <c r="AI81" s="37">
        <v>2003</v>
      </c>
      <c r="AJ81" s="37">
        <v>2004</v>
      </c>
      <c r="AK81" s="37">
        <v>2005</v>
      </c>
      <c r="AL81" s="37">
        <v>2006</v>
      </c>
      <c r="AM81" s="37">
        <v>2007</v>
      </c>
      <c r="AN81" s="37">
        <v>2008</v>
      </c>
      <c r="AO81" s="37">
        <v>2009</v>
      </c>
      <c r="AP81" s="37">
        <v>2010</v>
      </c>
      <c r="AQ81" s="37">
        <v>2011</v>
      </c>
      <c r="AR81" s="37">
        <v>2012</v>
      </c>
      <c r="AS81" s="37">
        <v>2013</v>
      </c>
      <c r="AT81" s="37">
        <v>2014</v>
      </c>
      <c r="AU81" s="37">
        <v>2015</v>
      </c>
      <c r="AV81" s="37">
        <v>2016</v>
      </c>
      <c r="AW81" s="37">
        <v>2017</v>
      </c>
      <c r="AX81" s="37">
        <v>2018</v>
      </c>
      <c r="AY81" s="37">
        <v>2019</v>
      </c>
      <c r="AZ81" s="37">
        <v>2020</v>
      </c>
      <c r="BA81" s="37">
        <v>2021</v>
      </c>
      <c r="BB81" s="37">
        <v>2022</v>
      </c>
      <c r="BC81" s="37">
        <v>2023</v>
      </c>
      <c r="BD81" s="37">
        <v>2024</v>
      </c>
      <c r="BE81" s="37">
        <v>2025</v>
      </c>
      <c r="BF81" s="37">
        <v>2026</v>
      </c>
      <c r="BG81" s="37">
        <v>2027</v>
      </c>
      <c r="BH81" s="37">
        <v>2028</v>
      </c>
      <c r="BI81" s="37">
        <v>2029</v>
      </c>
      <c r="BJ81" s="37">
        <v>2030</v>
      </c>
      <c r="BK81" s="37">
        <v>2031</v>
      </c>
      <c r="BL81" s="37">
        <v>2032</v>
      </c>
      <c r="BM81" s="37">
        <v>2033</v>
      </c>
      <c r="BN81" s="37">
        <v>2034</v>
      </c>
      <c r="BO81" s="37">
        <v>2035</v>
      </c>
      <c r="BP81" s="37">
        <v>2036</v>
      </c>
      <c r="BQ81" s="37">
        <v>2037</v>
      </c>
      <c r="BR81" s="37">
        <v>2038</v>
      </c>
      <c r="BS81" s="37">
        <v>2039</v>
      </c>
      <c r="BT81" s="37">
        <v>2040</v>
      </c>
      <c r="BU81" s="37">
        <v>2041</v>
      </c>
      <c r="BV81" s="37">
        <v>2042</v>
      </c>
      <c r="BW81" s="37">
        <v>2043</v>
      </c>
      <c r="BX81" s="37">
        <v>2044</v>
      </c>
      <c r="BY81" s="37">
        <v>2045</v>
      </c>
      <c r="BZ81" s="37">
        <v>2046</v>
      </c>
      <c r="CA81" s="37">
        <v>2047</v>
      </c>
      <c r="CB81" s="37">
        <v>2048</v>
      </c>
      <c r="CC81" s="37">
        <v>2049</v>
      </c>
      <c r="CD81" s="37">
        <v>2050</v>
      </c>
      <c r="CE81" s="4" t="s">
        <v>75</v>
      </c>
    </row>
    <row r="82" spans="4:83" x14ac:dyDescent="0.3">
      <c r="D82" s="36"/>
      <c r="E82" s="36" t="s">
        <v>76</v>
      </c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4" t="s">
        <v>75</v>
      </c>
    </row>
    <row r="83" spans="4:83" x14ac:dyDescent="0.3">
      <c r="D83" s="38" t="b">
        <v>1</v>
      </c>
      <c r="E83" s="39" t="s">
        <v>77</v>
      </c>
      <c r="F83" s="40" t="s">
        <v>78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1</v>
      </c>
      <c r="P83" s="41">
        <v>3.2303999999999999</v>
      </c>
      <c r="Q83" s="41">
        <v>28.010899999999999</v>
      </c>
      <c r="R83" s="41">
        <v>183.52540000000002</v>
      </c>
      <c r="S83" s="41">
        <v>1093.0573000000002</v>
      </c>
      <c r="T83" s="41">
        <v>6317.7702999999992</v>
      </c>
      <c r="U83" s="41">
        <v>29947.430400000001</v>
      </c>
      <c r="V83" s="41">
        <v>83898.584300000002</v>
      </c>
      <c r="W83" s="41">
        <v>115728.0373</v>
      </c>
      <c r="X83" s="41">
        <v>115849.17619999999</v>
      </c>
      <c r="Y83" s="41">
        <v>76545.792100000006</v>
      </c>
      <c r="Z83" s="41">
        <v>56095.806100000002</v>
      </c>
      <c r="AA83" s="41">
        <v>37725.909800000001</v>
      </c>
      <c r="AB83" s="41">
        <v>24860.681100000002</v>
      </c>
      <c r="AC83" s="41">
        <v>17116.457599999998</v>
      </c>
      <c r="AD83" s="41">
        <v>12562.747100000001</v>
      </c>
      <c r="AE83" s="41">
        <v>10744.7472</v>
      </c>
      <c r="AF83" s="41">
        <v>8407.905999999999</v>
      </c>
      <c r="AG83" s="41">
        <v>7124.4805999999999</v>
      </c>
      <c r="AH83" s="41">
        <v>5452.068299999999</v>
      </c>
      <c r="AI83" s="41">
        <v>4382.2258999999995</v>
      </c>
      <c r="AJ83" s="41">
        <v>3259.1126000000004</v>
      </c>
      <c r="AK83" s="41">
        <v>2628.8751999999999</v>
      </c>
      <c r="AL83" s="41">
        <v>2018.9056999999998</v>
      </c>
      <c r="AM83" s="41">
        <v>1595.0878</v>
      </c>
      <c r="AN83" s="41">
        <v>1257.4792</v>
      </c>
      <c r="AO83" s="41">
        <v>1044.3294000000001</v>
      </c>
      <c r="AP83" s="41">
        <v>888.74429999999984</v>
      </c>
      <c r="AQ83" s="41">
        <v>775.44090000000006</v>
      </c>
      <c r="AR83" s="41">
        <v>657.44320000000005</v>
      </c>
      <c r="AS83" s="41">
        <v>549.79920000000004</v>
      </c>
      <c r="AT83" s="41">
        <v>465.03790000000004</v>
      </c>
      <c r="AU83" s="41">
        <v>363.02379999999999</v>
      </c>
      <c r="AV83" s="41">
        <v>310.99849999999998</v>
      </c>
      <c r="AW83" s="41">
        <v>269.19839999999999</v>
      </c>
      <c r="AX83" s="41">
        <v>235.62560000000002</v>
      </c>
      <c r="AY83" s="41">
        <v>208.85969999999998</v>
      </c>
      <c r="AZ83" s="41">
        <v>187.53199999999998</v>
      </c>
      <c r="BA83" s="41">
        <v>170.5334</v>
      </c>
      <c r="BB83" s="41">
        <v>156.6164</v>
      </c>
      <c r="BC83" s="41">
        <v>143.65340000000003</v>
      </c>
      <c r="BD83" s="41">
        <v>128.8349</v>
      </c>
      <c r="BE83" s="41">
        <v>124.47749999999999</v>
      </c>
      <c r="BF83" s="41">
        <v>121.16180000000001</v>
      </c>
      <c r="BG83" s="41">
        <v>117.86750000000001</v>
      </c>
      <c r="BH83" s="41">
        <v>114.8438</v>
      </c>
      <c r="BI83" s="41">
        <v>112.0684</v>
      </c>
      <c r="BJ83" s="41">
        <v>109.51949999999999</v>
      </c>
      <c r="BK83" s="41">
        <v>107.2261</v>
      </c>
      <c r="BL83" s="41">
        <v>105.13760000000001</v>
      </c>
      <c r="BM83" s="41">
        <v>103.2346</v>
      </c>
      <c r="BN83" s="41">
        <v>101.44800000000001</v>
      </c>
      <c r="BO83" s="41">
        <v>99.772000000000006</v>
      </c>
      <c r="BP83" s="41">
        <v>98.197199999999995</v>
      </c>
      <c r="BQ83" s="41">
        <v>96.718599999999995</v>
      </c>
      <c r="BR83" s="41">
        <v>95.329400000000007</v>
      </c>
      <c r="BS83" s="41">
        <v>94.00839999999998</v>
      </c>
      <c r="BT83" s="41">
        <v>92.727400000000003</v>
      </c>
      <c r="BU83" s="41">
        <v>91.468199999999996</v>
      </c>
      <c r="BV83" s="41">
        <v>90.210599999999999</v>
      </c>
      <c r="BW83" s="41">
        <v>88.933599999999998</v>
      </c>
      <c r="BX83" s="41">
        <v>87.627099999999999</v>
      </c>
      <c r="BY83" s="41">
        <v>86.280200000000008</v>
      </c>
      <c r="BZ83" s="41">
        <v>84.891599999999983</v>
      </c>
      <c r="CA83" s="41">
        <v>83.461200000000005</v>
      </c>
      <c r="CB83" s="41">
        <v>82.007500000000007</v>
      </c>
      <c r="CC83" s="41">
        <v>80.586399999999998</v>
      </c>
      <c r="CD83" s="41">
        <v>79.209800000000016</v>
      </c>
      <c r="CE83" s="4" t="s">
        <v>75</v>
      </c>
    </row>
    <row r="84" spans="4:83" x14ac:dyDescent="0.3">
      <c r="D84" s="38" t="b">
        <v>1</v>
      </c>
      <c r="E84" s="39" t="s">
        <v>80</v>
      </c>
      <c r="F84" s="40" t="s">
        <v>80</v>
      </c>
      <c r="G84" s="41">
        <v>0</v>
      </c>
      <c r="H84" s="41">
        <v>0</v>
      </c>
      <c r="I84" s="41">
        <v>0</v>
      </c>
      <c r="J84" s="41">
        <v>0</v>
      </c>
      <c r="K84" s="41">
        <v>0</v>
      </c>
      <c r="L84" s="41">
        <v>0</v>
      </c>
      <c r="M84" s="41">
        <v>0</v>
      </c>
      <c r="N84" s="41">
        <v>0</v>
      </c>
      <c r="O84" s="41">
        <v>0</v>
      </c>
      <c r="P84" s="41">
        <v>2.4300000000000002E-2</v>
      </c>
      <c r="Q84" s="41">
        <v>1.2041000000000002</v>
      </c>
      <c r="R84" s="41">
        <v>16.247</v>
      </c>
      <c r="S84" s="41">
        <v>205.26410000000001</v>
      </c>
      <c r="T84" s="41">
        <v>2454.9029</v>
      </c>
      <c r="U84" s="41">
        <v>20867.786199999999</v>
      </c>
      <c r="V84" s="41">
        <v>43628.641199999998</v>
      </c>
      <c r="W84" s="41">
        <v>20508.0569</v>
      </c>
      <c r="X84" s="41">
        <v>12447.8212</v>
      </c>
      <c r="Y84" s="41">
        <v>15721.2986</v>
      </c>
      <c r="Z84" s="41">
        <v>10925.2927</v>
      </c>
      <c r="AA84" s="41">
        <v>10337.5936</v>
      </c>
      <c r="AB84" s="41">
        <v>9274.8316999999988</v>
      </c>
      <c r="AC84" s="41">
        <v>6466.2209999999995</v>
      </c>
      <c r="AD84" s="41">
        <v>5392.6819000000005</v>
      </c>
      <c r="AE84" s="41">
        <v>4550.6000000000004</v>
      </c>
      <c r="AF84" s="41">
        <v>3774.0099999999998</v>
      </c>
      <c r="AG84" s="41">
        <v>3333.8757000000001</v>
      </c>
      <c r="AH84" s="41">
        <v>3117.7935999999995</v>
      </c>
      <c r="AI84" s="41">
        <v>2962.9368000000004</v>
      </c>
      <c r="AJ84" s="41">
        <v>2809.0585999999998</v>
      </c>
      <c r="AK84" s="41">
        <v>2607.9398999999999</v>
      </c>
      <c r="AL84" s="41">
        <v>2294.1033999999995</v>
      </c>
      <c r="AM84" s="41">
        <v>2029.4010000000001</v>
      </c>
      <c r="AN84" s="41">
        <v>1777.8381999999999</v>
      </c>
      <c r="AO84" s="41">
        <v>1535.4182000000001</v>
      </c>
      <c r="AP84" s="41">
        <v>1297.2556999999999</v>
      </c>
      <c r="AQ84" s="41">
        <v>1214.8235999999999</v>
      </c>
      <c r="AR84" s="41">
        <v>772.63120000000004</v>
      </c>
      <c r="AS84" s="41">
        <v>470.46789999999993</v>
      </c>
      <c r="AT84" s="41">
        <v>366.07940000000002</v>
      </c>
      <c r="AU84" s="41">
        <v>313.76050000000004</v>
      </c>
      <c r="AV84" s="41">
        <v>343.37520000000001</v>
      </c>
      <c r="AW84" s="41">
        <v>377.67289999999991</v>
      </c>
      <c r="AX84" s="41">
        <v>382.36309999999997</v>
      </c>
      <c r="AY84" s="41">
        <v>375.79130000000004</v>
      </c>
      <c r="AZ84" s="41">
        <v>366.12029999999993</v>
      </c>
      <c r="BA84" s="41">
        <v>360.97060000000005</v>
      </c>
      <c r="BB84" s="41">
        <v>359.00410000000005</v>
      </c>
      <c r="BC84" s="41">
        <v>356.49050000000005</v>
      </c>
      <c r="BD84" s="41">
        <v>342.46110000000004</v>
      </c>
      <c r="BE84" s="41">
        <v>269.09780000000001</v>
      </c>
      <c r="BF84" s="41">
        <v>271.68400000000003</v>
      </c>
      <c r="BG84" s="41">
        <v>282.95180000000005</v>
      </c>
      <c r="BH84" s="41">
        <v>289.12340000000006</v>
      </c>
      <c r="BI84" s="41">
        <v>292.13759999999996</v>
      </c>
      <c r="BJ84" s="41">
        <v>292.98740000000004</v>
      </c>
      <c r="BK84" s="41">
        <v>292.31060000000002</v>
      </c>
      <c r="BL84" s="41">
        <v>290.66809999999998</v>
      </c>
      <c r="BM84" s="41">
        <v>288.51520000000005</v>
      </c>
      <c r="BN84" s="41">
        <v>286.0813</v>
      </c>
      <c r="BO84" s="41">
        <v>283.44900000000007</v>
      </c>
      <c r="BP84" s="41">
        <v>280.68369999999999</v>
      </c>
      <c r="BQ84" s="41">
        <v>277.83389999999997</v>
      </c>
      <c r="BR84" s="41">
        <v>274.9581</v>
      </c>
      <c r="BS84" s="41">
        <v>272.0566</v>
      </c>
      <c r="BT84" s="41">
        <v>269.08109999999999</v>
      </c>
      <c r="BU84" s="41">
        <v>266.03310000000005</v>
      </c>
      <c r="BV84" s="41">
        <v>262.88059999999996</v>
      </c>
      <c r="BW84" s="41">
        <v>259.57569999999998</v>
      </c>
      <c r="BX84" s="41">
        <v>256.1157</v>
      </c>
      <c r="BY84" s="41">
        <v>252.5498</v>
      </c>
      <c r="BZ84" s="41">
        <v>248.86799999999999</v>
      </c>
      <c r="CA84" s="41">
        <v>245.02739999999997</v>
      </c>
      <c r="CB84" s="41">
        <v>241.14450000000005</v>
      </c>
      <c r="CC84" s="41">
        <v>237.48270000000002</v>
      </c>
      <c r="CD84" s="41">
        <v>234.19440000000003</v>
      </c>
      <c r="CE84" s="4" t="s">
        <v>75</v>
      </c>
    </row>
    <row r="85" spans="4:83" x14ac:dyDescent="0.3">
      <c r="D85" s="38" t="b">
        <v>1</v>
      </c>
      <c r="E85" s="39" t="s">
        <v>81</v>
      </c>
      <c r="F85" s="40" t="s">
        <v>82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1.3000000000000002E-3</v>
      </c>
      <c r="Q85" s="41">
        <v>1.2199999999999999E-2</v>
      </c>
      <c r="R85" s="41">
        <v>0.16030000000000003</v>
      </c>
      <c r="S85" s="41">
        <v>0.57700000000000007</v>
      </c>
      <c r="T85" s="41">
        <v>2.9935</v>
      </c>
      <c r="U85" s="41">
        <v>14.372999999999999</v>
      </c>
      <c r="V85" s="41">
        <v>44.961299999999994</v>
      </c>
      <c r="W85" s="41">
        <v>81.361599999999981</v>
      </c>
      <c r="X85" s="41">
        <v>115.5371</v>
      </c>
      <c r="Y85" s="41">
        <v>135.61790000000002</v>
      </c>
      <c r="Z85" s="41">
        <v>159.1404</v>
      </c>
      <c r="AA85" s="41">
        <v>179.97009999999997</v>
      </c>
      <c r="AB85" s="41">
        <v>200.06669999999997</v>
      </c>
      <c r="AC85" s="41">
        <v>219.19990000000001</v>
      </c>
      <c r="AD85" s="41">
        <v>236.47310000000002</v>
      </c>
      <c r="AE85" s="41">
        <v>251.5718</v>
      </c>
      <c r="AF85" s="41">
        <v>263.70169999999996</v>
      </c>
      <c r="AG85" s="41">
        <v>312.48419999999999</v>
      </c>
      <c r="AH85" s="41">
        <v>407.36599999999999</v>
      </c>
      <c r="AI85" s="41">
        <v>516.58080000000007</v>
      </c>
      <c r="AJ85" s="41">
        <v>640.21399999999983</v>
      </c>
      <c r="AK85" s="41">
        <v>742.17379999999991</v>
      </c>
      <c r="AL85" s="41">
        <v>787.37119999999993</v>
      </c>
      <c r="AM85" s="41">
        <v>836.46399999999994</v>
      </c>
      <c r="AN85" s="41">
        <v>838.62529999999992</v>
      </c>
      <c r="AO85" s="41">
        <v>911.76069999999993</v>
      </c>
      <c r="AP85" s="41">
        <v>966.38329999999996</v>
      </c>
      <c r="AQ85" s="41">
        <v>1027.2987999999998</v>
      </c>
      <c r="AR85" s="41">
        <v>1129.6292999999998</v>
      </c>
      <c r="AS85" s="41">
        <v>1147.5073</v>
      </c>
      <c r="AT85" s="41">
        <v>1209.6486000000002</v>
      </c>
      <c r="AU85" s="41">
        <v>1233.2107000000001</v>
      </c>
      <c r="AV85" s="41">
        <v>1086.0626999999999</v>
      </c>
      <c r="AW85" s="41">
        <v>1026.1655000000001</v>
      </c>
      <c r="AX85" s="41">
        <v>935.83929999999998</v>
      </c>
      <c r="AY85" s="41">
        <v>874.08080000000007</v>
      </c>
      <c r="AZ85" s="41">
        <v>841.71440000000007</v>
      </c>
      <c r="BA85" s="41">
        <v>837.0390000000001</v>
      </c>
      <c r="BB85" s="41">
        <v>819.31999999999982</v>
      </c>
      <c r="BC85" s="41">
        <v>808.31359999999995</v>
      </c>
      <c r="BD85" s="41">
        <v>800.84530000000007</v>
      </c>
      <c r="BE85" s="41">
        <v>798.32</v>
      </c>
      <c r="BF85" s="41">
        <v>807.9629000000001</v>
      </c>
      <c r="BG85" s="41">
        <v>820.65859999999998</v>
      </c>
      <c r="BH85" s="41">
        <v>833.12569999999994</v>
      </c>
      <c r="BI85" s="41">
        <v>845.1191</v>
      </c>
      <c r="BJ85" s="41">
        <v>856.39250000000004</v>
      </c>
      <c r="BK85" s="41">
        <v>866.84169999999995</v>
      </c>
      <c r="BL85" s="41">
        <v>877.08489999999995</v>
      </c>
      <c r="BM85" s="41">
        <v>887.30610000000001</v>
      </c>
      <c r="BN85" s="41">
        <v>897.09159999999997</v>
      </c>
      <c r="BO85" s="41">
        <v>906.38440000000003</v>
      </c>
      <c r="BP85" s="41">
        <v>915.13559999999995</v>
      </c>
      <c r="BQ85" s="41">
        <v>923.34159999999986</v>
      </c>
      <c r="BR85" s="41">
        <v>931.04990000000009</v>
      </c>
      <c r="BS85" s="41">
        <v>938.11029999999994</v>
      </c>
      <c r="BT85" s="41">
        <v>944.21509999999989</v>
      </c>
      <c r="BU85" s="41">
        <v>949.22569999999996</v>
      </c>
      <c r="BV85" s="41">
        <v>952.91340000000002</v>
      </c>
      <c r="BW85" s="41">
        <v>955.03060000000005</v>
      </c>
      <c r="BX85" s="41">
        <v>955.53110000000004</v>
      </c>
      <c r="BY85" s="41">
        <v>954.38429999999994</v>
      </c>
      <c r="BZ85" s="41">
        <v>951.64400000000001</v>
      </c>
      <c r="CA85" s="41">
        <v>947.35820000000001</v>
      </c>
      <c r="CB85" s="41">
        <v>941.95880000000011</v>
      </c>
      <c r="CC85" s="41">
        <v>936.54150000000004</v>
      </c>
      <c r="CD85" s="41">
        <v>931.95550000000003</v>
      </c>
      <c r="CE85" s="4" t="s">
        <v>75</v>
      </c>
    </row>
    <row r="86" spans="4:83" x14ac:dyDescent="0.3">
      <c r="D86" s="38" t="b">
        <v>0</v>
      </c>
      <c r="E86" s="39" t="s">
        <v>83</v>
      </c>
      <c r="F86" s="40" t="s">
        <v>17</v>
      </c>
      <c r="G86" s="41">
        <v>0</v>
      </c>
      <c r="H86" s="41">
        <v>0</v>
      </c>
      <c r="I86" s="41">
        <v>0</v>
      </c>
      <c r="J86" s="41">
        <v>0</v>
      </c>
      <c r="K86" s="41">
        <v>0</v>
      </c>
      <c r="L86" s="41">
        <v>0</v>
      </c>
      <c r="M86" s="41">
        <v>0</v>
      </c>
      <c r="N86" s="41">
        <v>0</v>
      </c>
      <c r="O86" s="41">
        <v>0</v>
      </c>
      <c r="P86" s="41">
        <v>7.899999999999999E-3</v>
      </c>
      <c r="Q86" s="41">
        <v>1.0716999999999999</v>
      </c>
      <c r="R86" s="41">
        <v>0.55730000000000002</v>
      </c>
      <c r="S86" s="41">
        <v>3.0326</v>
      </c>
      <c r="T86" s="41">
        <v>16.902000000000001</v>
      </c>
      <c r="U86" s="41">
        <v>81.532899999999998</v>
      </c>
      <c r="V86" s="41">
        <v>249.43290000000002</v>
      </c>
      <c r="W86" s="41">
        <v>426.81819999999999</v>
      </c>
      <c r="X86" s="41">
        <v>568.42810000000009</v>
      </c>
      <c r="Y86" s="41">
        <v>611.20440000000008</v>
      </c>
      <c r="Z86" s="41">
        <v>676.61719999999991</v>
      </c>
      <c r="AA86" s="41">
        <v>724.88550000000009</v>
      </c>
      <c r="AB86" s="41">
        <v>773.82899999999984</v>
      </c>
      <c r="AC86" s="41">
        <v>823.34379999999987</v>
      </c>
      <c r="AD86" s="41">
        <v>867.86570000000006</v>
      </c>
      <c r="AE86" s="41">
        <v>905.60660000000007</v>
      </c>
      <c r="AF86" s="41">
        <v>931.9769</v>
      </c>
      <c r="AG86" s="41">
        <v>1039.373</v>
      </c>
      <c r="AH86" s="41">
        <v>1258.9336000000003</v>
      </c>
      <c r="AI86" s="41">
        <v>1490.7175</v>
      </c>
      <c r="AJ86" s="41">
        <v>1733.4950999999999</v>
      </c>
      <c r="AK86" s="41">
        <v>1921.3662999999997</v>
      </c>
      <c r="AL86" s="41">
        <v>1994.1759999999997</v>
      </c>
      <c r="AM86" s="41">
        <v>2287.8634000000002</v>
      </c>
      <c r="AN86" s="41">
        <v>2459.2364000000002</v>
      </c>
      <c r="AO86" s="41">
        <v>2859.7420000000002</v>
      </c>
      <c r="AP86" s="41">
        <v>3245.4043999999999</v>
      </c>
      <c r="AQ86" s="41">
        <v>3685.0987</v>
      </c>
      <c r="AR86" s="41">
        <v>4007.8992999999996</v>
      </c>
      <c r="AS86" s="41">
        <v>4061.0010000000002</v>
      </c>
      <c r="AT86" s="41">
        <v>4281.9108999999989</v>
      </c>
      <c r="AU86" s="41">
        <v>4449.2179000000015</v>
      </c>
      <c r="AV86" s="41">
        <v>4053.5434000000005</v>
      </c>
      <c r="AW86" s="41">
        <v>3975.6158999999998</v>
      </c>
      <c r="AX86" s="41">
        <v>3780.0512000000003</v>
      </c>
      <c r="AY86" s="41">
        <v>3706.4354000000003</v>
      </c>
      <c r="AZ86" s="41">
        <v>3666.0205000000005</v>
      </c>
      <c r="BA86" s="41">
        <v>3637.5138999999999</v>
      </c>
      <c r="BB86" s="41">
        <v>3587.8922999999995</v>
      </c>
      <c r="BC86" s="41">
        <v>3496.5418000000004</v>
      </c>
      <c r="BD86" s="41">
        <v>3431.1583999999998</v>
      </c>
      <c r="BE86" s="41">
        <v>3403.8797000000004</v>
      </c>
      <c r="BF86" s="41">
        <v>3441.6961000000001</v>
      </c>
      <c r="BG86" s="41">
        <v>3497.2340000000004</v>
      </c>
      <c r="BH86" s="41">
        <v>3551.7588000000001</v>
      </c>
      <c r="BI86" s="41">
        <v>3603.2765999999997</v>
      </c>
      <c r="BJ86" s="41">
        <v>3650.2693999999997</v>
      </c>
      <c r="BK86" s="41">
        <v>3692.3122000000008</v>
      </c>
      <c r="BL86" s="41">
        <v>3732.0987999999998</v>
      </c>
      <c r="BM86" s="41">
        <v>3770.8298999999997</v>
      </c>
      <c r="BN86" s="41">
        <v>3807.13</v>
      </c>
      <c r="BO86" s="41">
        <v>3840.7333000000003</v>
      </c>
      <c r="BP86" s="41">
        <v>3871.5206999999996</v>
      </c>
      <c r="BQ86" s="41">
        <v>3899.5736999999999</v>
      </c>
      <c r="BR86" s="41">
        <v>3925.1626000000001</v>
      </c>
      <c r="BS86" s="41">
        <v>3947.8356999999996</v>
      </c>
      <c r="BT86" s="41">
        <v>3966.3942000000002</v>
      </c>
      <c r="BU86" s="41">
        <v>3980.2066999999993</v>
      </c>
      <c r="BV86" s="41">
        <v>3988.4758999999999</v>
      </c>
      <c r="BW86" s="41">
        <v>3990.3101000000006</v>
      </c>
      <c r="BX86" s="41">
        <v>3985.5204999999996</v>
      </c>
      <c r="BY86" s="41">
        <v>3974.1157999999996</v>
      </c>
      <c r="BZ86" s="41">
        <v>3956.2733999999996</v>
      </c>
      <c r="CA86" s="41">
        <v>3932.1385999999998</v>
      </c>
      <c r="CB86" s="41">
        <v>3903.6315</v>
      </c>
      <c r="CC86" s="41">
        <v>3875.2479999999996</v>
      </c>
      <c r="CD86" s="41">
        <v>3850.2534000000005</v>
      </c>
      <c r="CE86" s="4" t="s">
        <v>75</v>
      </c>
    </row>
    <row r="87" spans="4:83" x14ac:dyDescent="0.3">
      <c r="D87" s="38" t="b">
        <v>0</v>
      </c>
      <c r="E87" s="39" t="s">
        <v>84</v>
      </c>
      <c r="F87" s="40" t="s">
        <v>18</v>
      </c>
      <c r="G87" s="41">
        <v>0</v>
      </c>
      <c r="H87" s="41">
        <v>0</v>
      </c>
      <c r="I87" s="41">
        <v>0</v>
      </c>
      <c r="J87" s="41">
        <v>0</v>
      </c>
      <c r="K87" s="41">
        <v>0</v>
      </c>
      <c r="L87" s="41">
        <v>0</v>
      </c>
      <c r="M87" s="41">
        <v>0</v>
      </c>
      <c r="N87" s="41">
        <v>0</v>
      </c>
      <c r="O87" s="41">
        <v>0</v>
      </c>
      <c r="P87" s="41">
        <v>2.1099999999999997E-2</v>
      </c>
      <c r="Q87" s="41">
        <v>0.1847</v>
      </c>
      <c r="R87" s="41">
        <v>1.2351999999999999</v>
      </c>
      <c r="S87" s="41">
        <v>7.2610999999999999</v>
      </c>
      <c r="T87" s="41">
        <v>41.9315</v>
      </c>
      <c r="U87" s="41">
        <v>200.5352</v>
      </c>
      <c r="V87" s="41">
        <v>577.56479999999988</v>
      </c>
      <c r="W87" s="41">
        <v>847.07709999999997</v>
      </c>
      <c r="X87" s="41">
        <v>919.01049999999998</v>
      </c>
      <c r="Y87" s="41">
        <v>690.01819999999998</v>
      </c>
      <c r="Z87" s="41">
        <v>574.56560000000002</v>
      </c>
      <c r="AA87" s="41">
        <v>449.08029999999997</v>
      </c>
      <c r="AB87" s="41">
        <v>370.7097</v>
      </c>
      <c r="AC87" s="41">
        <v>333.40530000000001</v>
      </c>
      <c r="AD87" s="41">
        <v>318.75</v>
      </c>
      <c r="AE87" s="41">
        <v>320.32190000000003</v>
      </c>
      <c r="AF87" s="41">
        <v>321.8236</v>
      </c>
      <c r="AG87" s="41">
        <v>331.52849999999995</v>
      </c>
      <c r="AH87" s="41">
        <v>349.88250000000005</v>
      </c>
      <c r="AI87" s="41">
        <v>372.39909999999998</v>
      </c>
      <c r="AJ87" s="41">
        <v>393.85719999999998</v>
      </c>
      <c r="AK87" s="41">
        <v>413.2919</v>
      </c>
      <c r="AL87" s="41">
        <v>423.97199999999998</v>
      </c>
      <c r="AM87" s="41">
        <v>560.4402</v>
      </c>
      <c r="AN87" s="41">
        <v>681.11250000000018</v>
      </c>
      <c r="AO87" s="41">
        <v>861.46900000000016</v>
      </c>
      <c r="AP87" s="41">
        <v>1049.1906000000001</v>
      </c>
      <c r="AQ87" s="41">
        <v>1262.0593000000001</v>
      </c>
      <c r="AR87" s="41">
        <v>1371.3581999999999</v>
      </c>
      <c r="AS87" s="41">
        <v>1385.0016000000001</v>
      </c>
      <c r="AT87" s="41">
        <v>1464.5338000000002</v>
      </c>
      <c r="AU87" s="41">
        <v>1539.9615000000001</v>
      </c>
      <c r="AV87" s="41">
        <v>1444.9068</v>
      </c>
      <c r="AW87" s="41">
        <v>1454.5968000000003</v>
      </c>
      <c r="AX87" s="41">
        <v>1419.3071</v>
      </c>
      <c r="AY87" s="41">
        <v>1423.1536000000001</v>
      </c>
      <c r="AZ87" s="41">
        <v>1429.7197000000001</v>
      </c>
      <c r="BA87" s="41">
        <v>1435.8587</v>
      </c>
      <c r="BB87" s="41">
        <v>1438.3145</v>
      </c>
      <c r="BC87" s="41">
        <v>1436.6163000000001</v>
      </c>
      <c r="BD87" s="41">
        <v>1442.8763000000001</v>
      </c>
      <c r="BE87" s="41">
        <v>1436.8296</v>
      </c>
      <c r="BF87" s="41">
        <v>1455.4933000000001</v>
      </c>
      <c r="BG87" s="41">
        <v>1480.8981000000001</v>
      </c>
      <c r="BH87" s="41">
        <v>1505.8454999999999</v>
      </c>
      <c r="BI87" s="41">
        <v>1529.7755</v>
      </c>
      <c r="BJ87" s="41">
        <v>1552.2018999999998</v>
      </c>
      <c r="BK87" s="41">
        <v>1572.9694999999999</v>
      </c>
      <c r="BL87" s="41">
        <v>1593.2514000000003</v>
      </c>
      <c r="BM87" s="41">
        <v>1613.4238999999998</v>
      </c>
      <c r="BN87" s="41">
        <v>1632.7430000000002</v>
      </c>
      <c r="BO87" s="41">
        <v>1651.1013</v>
      </c>
      <c r="BP87" s="41">
        <v>1668.4235000000003</v>
      </c>
      <c r="BQ87" s="41">
        <v>1684.7162000000001</v>
      </c>
      <c r="BR87" s="41">
        <v>1700.0641999999998</v>
      </c>
      <c r="BS87" s="41">
        <v>1714.2211</v>
      </c>
      <c r="BT87" s="41">
        <v>1726.6281000000001</v>
      </c>
      <c r="BU87" s="41">
        <v>1736.9740000000002</v>
      </c>
      <c r="BV87" s="41">
        <v>1744.8501999999999</v>
      </c>
      <c r="BW87" s="41">
        <v>1749.8152000000002</v>
      </c>
      <c r="BX87" s="41">
        <v>1751.7526</v>
      </c>
      <c r="BY87" s="41">
        <v>1750.5731000000001</v>
      </c>
      <c r="BZ87" s="41">
        <v>1746.3428000000001</v>
      </c>
      <c r="CA87" s="41">
        <v>1739.1510000000003</v>
      </c>
      <c r="CB87" s="41">
        <v>1729.8</v>
      </c>
      <c r="CC87" s="41">
        <v>1720.2677000000001</v>
      </c>
      <c r="CD87" s="41">
        <v>1712.0388</v>
      </c>
      <c r="CE87" s="4" t="s">
        <v>75</v>
      </c>
    </row>
    <row r="88" spans="4:83" x14ac:dyDescent="0.3">
      <c r="D88" s="42" t="b">
        <v>1</v>
      </c>
      <c r="E88" s="39" t="s">
        <v>85</v>
      </c>
      <c r="F88" s="40" t="s">
        <v>16</v>
      </c>
      <c r="G88" s="41">
        <v>0</v>
      </c>
      <c r="H88" s="41">
        <v>0</v>
      </c>
      <c r="I88" s="41">
        <v>0</v>
      </c>
      <c r="J88" s="41">
        <v>0</v>
      </c>
      <c r="K88" s="41">
        <v>0</v>
      </c>
      <c r="L88" s="41">
        <v>0</v>
      </c>
      <c r="M88" s="41">
        <v>0</v>
      </c>
      <c r="N88" s="41">
        <v>0</v>
      </c>
      <c r="O88" s="41">
        <v>0</v>
      </c>
      <c r="P88" s="41">
        <v>2.8999999999999998E-2</v>
      </c>
      <c r="Q88" s="41">
        <v>1.2564</v>
      </c>
      <c r="R88" s="41">
        <v>1.7925</v>
      </c>
      <c r="S88" s="41">
        <v>10.293699999999999</v>
      </c>
      <c r="T88" s="41">
        <v>58.833500000000001</v>
      </c>
      <c r="U88" s="41">
        <v>282.06810000000002</v>
      </c>
      <c r="V88" s="41">
        <v>826.9976999999999</v>
      </c>
      <c r="W88" s="41">
        <v>1273.8952999999999</v>
      </c>
      <c r="X88" s="41">
        <v>1487.4386</v>
      </c>
      <c r="Y88" s="41">
        <v>1301.2226000000001</v>
      </c>
      <c r="Z88" s="41">
        <v>1251.1828</v>
      </c>
      <c r="AA88" s="41">
        <v>1173.9657999999999</v>
      </c>
      <c r="AB88" s="41">
        <v>1144.5386999999998</v>
      </c>
      <c r="AC88" s="41">
        <v>1156.7491</v>
      </c>
      <c r="AD88" s="41">
        <v>1186.6157000000001</v>
      </c>
      <c r="AE88" s="41">
        <v>1225.9285</v>
      </c>
      <c r="AF88" s="41">
        <v>1253.8005000000001</v>
      </c>
      <c r="AG88" s="41">
        <v>1370.9014999999999</v>
      </c>
      <c r="AH88" s="41">
        <v>1608.8161000000005</v>
      </c>
      <c r="AI88" s="41">
        <v>1863.1165999999998</v>
      </c>
      <c r="AJ88" s="41">
        <v>2127.3523</v>
      </c>
      <c r="AK88" s="41">
        <v>2334.6581999999999</v>
      </c>
      <c r="AL88" s="41">
        <v>2418.1479999999997</v>
      </c>
      <c r="AM88" s="41">
        <v>2848.3036000000002</v>
      </c>
      <c r="AN88" s="41">
        <v>3140.3489000000004</v>
      </c>
      <c r="AO88" s="41">
        <v>3721.2110000000002</v>
      </c>
      <c r="AP88" s="41">
        <v>4294.5950000000003</v>
      </c>
      <c r="AQ88" s="41">
        <v>4947.1580000000004</v>
      </c>
      <c r="AR88" s="41">
        <v>5379.2574999999997</v>
      </c>
      <c r="AS88" s="41">
        <v>5446.0025999999998</v>
      </c>
      <c r="AT88" s="41">
        <v>5746.4446999999991</v>
      </c>
      <c r="AU88" s="41">
        <v>5989.1794000000018</v>
      </c>
      <c r="AV88" s="41">
        <v>5498.4502000000002</v>
      </c>
      <c r="AW88" s="41">
        <v>5430.2127</v>
      </c>
      <c r="AX88" s="41">
        <v>5199.3582999999999</v>
      </c>
      <c r="AY88" s="41">
        <v>5129.5889999999999</v>
      </c>
      <c r="AZ88" s="41">
        <v>5095.7402000000002</v>
      </c>
      <c r="BA88" s="41">
        <v>5073.3725999999997</v>
      </c>
      <c r="BB88" s="41">
        <v>5026.2067999999999</v>
      </c>
      <c r="BC88" s="41">
        <v>4933.1581000000006</v>
      </c>
      <c r="BD88" s="41">
        <v>4874.0347000000002</v>
      </c>
      <c r="BE88" s="41">
        <v>4840.7093000000004</v>
      </c>
      <c r="BF88" s="41">
        <v>4897.1894000000002</v>
      </c>
      <c r="BG88" s="41">
        <v>4978.1321000000007</v>
      </c>
      <c r="BH88" s="41">
        <v>5057.6043</v>
      </c>
      <c r="BI88" s="41">
        <v>5133.0520999999999</v>
      </c>
      <c r="BJ88" s="41">
        <v>5202.4712999999992</v>
      </c>
      <c r="BK88" s="41">
        <v>5265.2817000000005</v>
      </c>
      <c r="BL88" s="41">
        <v>5325.3501999999999</v>
      </c>
      <c r="BM88" s="41">
        <v>5384.2537999999995</v>
      </c>
      <c r="BN88" s="41">
        <v>5439.8730000000005</v>
      </c>
      <c r="BO88" s="41">
        <v>5491.8346000000001</v>
      </c>
      <c r="BP88" s="41">
        <v>5539.9441999999999</v>
      </c>
      <c r="BQ88" s="41">
        <v>5584.2898999999998</v>
      </c>
      <c r="BR88" s="41">
        <v>5625.2268000000004</v>
      </c>
      <c r="BS88" s="41">
        <v>5662.0567999999994</v>
      </c>
      <c r="BT88" s="41">
        <v>5693.0223000000005</v>
      </c>
      <c r="BU88" s="41">
        <v>5717.180699999999</v>
      </c>
      <c r="BV88" s="41">
        <v>5733.3261000000002</v>
      </c>
      <c r="BW88" s="41">
        <v>5740.1253000000006</v>
      </c>
      <c r="BX88" s="41">
        <v>5737.2730999999994</v>
      </c>
      <c r="BY88" s="41">
        <v>5724.6888999999992</v>
      </c>
      <c r="BZ88" s="41">
        <v>5702.6161999999995</v>
      </c>
      <c r="CA88" s="41">
        <v>5671.2896000000001</v>
      </c>
      <c r="CB88" s="41">
        <v>5633.4314999999997</v>
      </c>
      <c r="CC88" s="41">
        <v>5595.5156999999999</v>
      </c>
      <c r="CD88" s="41">
        <v>5562.2922000000008</v>
      </c>
      <c r="CE88" s="4" t="s">
        <v>75</v>
      </c>
    </row>
    <row r="89" spans="4:83" x14ac:dyDescent="0.3">
      <c r="D89" s="38" t="b">
        <v>0</v>
      </c>
      <c r="E89" s="39" t="s">
        <v>87</v>
      </c>
      <c r="F89" s="40" t="s">
        <v>88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1.4E-3</v>
      </c>
      <c r="Q89" s="41">
        <v>1.04E-2</v>
      </c>
      <c r="R89" s="41">
        <v>9.6399999999999986E-2</v>
      </c>
      <c r="S89" s="41">
        <v>0.7165999999999999</v>
      </c>
      <c r="T89" s="41">
        <v>5.9638999999999998</v>
      </c>
      <c r="U89" s="41">
        <v>47.7301</v>
      </c>
      <c r="V89" s="41">
        <v>193.42179999999999</v>
      </c>
      <c r="W89" s="41">
        <v>329.21559999999999</v>
      </c>
      <c r="X89" s="41">
        <v>402.23040000000003</v>
      </c>
      <c r="Y89" s="41">
        <v>444.49849999999998</v>
      </c>
      <c r="Z89" s="41">
        <v>440.8768</v>
      </c>
      <c r="AA89" s="41">
        <v>423.72590000000002</v>
      </c>
      <c r="AB89" s="41">
        <v>433.38700000000006</v>
      </c>
      <c r="AC89" s="41">
        <v>429.18489999999997</v>
      </c>
      <c r="AD89" s="41">
        <v>419.7038</v>
      </c>
      <c r="AE89" s="41">
        <v>410.72479999999996</v>
      </c>
      <c r="AF89" s="41">
        <v>398.89909999999998</v>
      </c>
      <c r="AG89" s="41">
        <v>385.53309999999999</v>
      </c>
      <c r="AH89" s="41">
        <v>374.34390000000002</v>
      </c>
      <c r="AI89" s="41">
        <v>361.84789999999998</v>
      </c>
      <c r="AJ89" s="41">
        <v>349.08360000000005</v>
      </c>
      <c r="AK89" s="41">
        <v>335.8569</v>
      </c>
      <c r="AL89" s="41">
        <v>317.62530000000004</v>
      </c>
      <c r="AM89" s="41">
        <v>283.9905</v>
      </c>
      <c r="AN89" s="41">
        <v>253.82299999999998</v>
      </c>
      <c r="AO89" s="41">
        <v>226.4511</v>
      </c>
      <c r="AP89" s="41">
        <v>201.9049</v>
      </c>
      <c r="AQ89" s="41">
        <v>179.95999999999998</v>
      </c>
      <c r="AR89" s="41">
        <v>159.96519999999998</v>
      </c>
      <c r="AS89" s="41">
        <v>140.2704</v>
      </c>
      <c r="AT89" s="41">
        <v>138.96730000000002</v>
      </c>
      <c r="AU89" s="41">
        <v>138.416</v>
      </c>
      <c r="AV89" s="41">
        <v>136.85150000000002</v>
      </c>
      <c r="AW89" s="41">
        <v>135.53270000000001</v>
      </c>
      <c r="AX89" s="41">
        <v>134.3254</v>
      </c>
      <c r="AY89" s="41">
        <v>133.03619999999998</v>
      </c>
      <c r="AZ89" s="41">
        <v>131.40100000000001</v>
      </c>
      <c r="BA89" s="41">
        <v>129.45590000000001</v>
      </c>
      <c r="BB89" s="41">
        <v>128.17420000000001</v>
      </c>
      <c r="BC89" s="41">
        <v>124.9867</v>
      </c>
      <c r="BD89" s="41">
        <v>123.0162</v>
      </c>
      <c r="BE89" s="41">
        <v>120.4558</v>
      </c>
      <c r="BF89" s="41">
        <v>121.3159</v>
      </c>
      <c r="BG89" s="41">
        <v>123.00439999999999</v>
      </c>
      <c r="BH89" s="41">
        <v>124.62449999999998</v>
      </c>
      <c r="BI89" s="41">
        <v>126.1379</v>
      </c>
      <c r="BJ89" s="41">
        <v>127.4962</v>
      </c>
      <c r="BK89" s="41">
        <v>128.68640000000002</v>
      </c>
      <c r="BL89" s="41">
        <v>129.8133</v>
      </c>
      <c r="BM89" s="41">
        <v>130.91419999999999</v>
      </c>
      <c r="BN89" s="41">
        <v>131.93450000000001</v>
      </c>
      <c r="BO89" s="41">
        <v>132.8698</v>
      </c>
      <c r="BP89" s="41">
        <v>133.71959999999999</v>
      </c>
      <c r="BQ89" s="41">
        <v>134.48760000000001</v>
      </c>
      <c r="BR89" s="41">
        <v>135.1849</v>
      </c>
      <c r="BS89" s="41">
        <v>135.79480000000001</v>
      </c>
      <c r="BT89" s="41">
        <v>136.27359999999999</v>
      </c>
      <c r="BU89" s="41">
        <v>136.60120000000001</v>
      </c>
      <c r="BV89" s="41">
        <v>136.74760000000001</v>
      </c>
      <c r="BW89" s="41">
        <v>136.67939999999999</v>
      </c>
      <c r="BX89" s="41">
        <v>136.39000000000001</v>
      </c>
      <c r="BY89" s="41">
        <v>135.88219999999998</v>
      </c>
      <c r="BZ89" s="41">
        <v>135.16390000000001</v>
      </c>
      <c r="CA89" s="41">
        <v>134.238</v>
      </c>
      <c r="CB89" s="41">
        <v>133.1728</v>
      </c>
      <c r="CC89" s="41">
        <v>132.12629999999999</v>
      </c>
      <c r="CD89" s="41">
        <v>131.22819999999999</v>
      </c>
      <c r="CE89" s="4" t="s">
        <v>75</v>
      </c>
    </row>
    <row r="90" spans="4:83" x14ac:dyDescent="0.3">
      <c r="D90" s="38" t="b">
        <v>0</v>
      </c>
      <c r="E90" s="39" t="s">
        <v>90</v>
      </c>
      <c r="F90" s="40" t="s">
        <v>91</v>
      </c>
      <c r="G90" s="41">
        <v>0</v>
      </c>
      <c r="H90" s="41">
        <v>0</v>
      </c>
      <c r="I90" s="41">
        <v>0</v>
      </c>
      <c r="J90" s="41">
        <v>0</v>
      </c>
      <c r="K90" s="41">
        <v>0</v>
      </c>
      <c r="L90" s="41">
        <v>0</v>
      </c>
      <c r="M90" s="41">
        <v>0</v>
      </c>
      <c r="N90" s="41">
        <v>0</v>
      </c>
      <c r="O90" s="41">
        <v>0</v>
      </c>
      <c r="P90" s="41">
        <v>2.9999999999999997E-4</v>
      </c>
      <c r="Q90" s="41">
        <v>2.5999999999999999E-3</v>
      </c>
      <c r="R90" s="41">
        <v>2.4300000000000002E-2</v>
      </c>
      <c r="S90" s="41">
        <v>0.18080000000000002</v>
      </c>
      <c r="T90" s="41">
        <v>1.5045000000000002</v>
      </c>
      <c r="U90" s="41">
        <v>12.057500000000001</v>
      </c>
      <c r="V90" s="41">
        <v>49.858200000000004</v>
      </c>
      <c r="W90" s="41">
        <v>87.335499999999996</v>
      </c>
      <c r="X90" s="41">
        <v>110.2846</v>
      </c>
      <c r="Y90" s="41">
        <v>126.34229999999999</v>
      </c>
      <c r="Z90" s="41">
        <v>130.22730000000001</v>
      </c>
      <c r="AA90" s="41">
        <v>130.31310000000002</v>
      </c>
      <c r="AB90" s="41">
        <v>134.49509999999998</v>
      </c>
      <c r="AC90" s="41">
        <v>134.3056</v>
      </c>
      <c r="AD90" s="41">
        <v>132.31979999999999</v>
      </c>
      <c r="AE90" s="41">
        <v>130.34950000000001</v>
      </c>
      <c r="AF90" s="41">
        <v>127.339</v>
      </c>
      <c r="AG90" s="41">
        <v>123.6935</v>
      </c>
      <c r="AH90" s="41">
        <v>120.63139999999999</v>
      </c>
      <c r="AI90" s="41">
        <v>117.0714</v>
      </c>
      <c r="AJ90" s="41">
        <v>113.3579</v>
      </c>
      <c r="AK90" s="41">
        <v>109.06909999999999</v>
      </c>
      <c r="AL90" s="41">
        <v>103.2033</v>
      </c>
      <c r="AM90" s="41">
        <v>94.758600000000001</v>
      </c>
      <c r="AN90" s="41">
        <v>87.212600000000009</v>
      </c>
      <c r="AO90" s="41">
        <v>80.413399999999996</v>
      </c>
      <c r="AP90" s="41">
        <v>74.45</v>
      </c>
      <c r="AQ90" s="41">
        <v>69.3309</v>
      </c>
      <c r="AR90" s="41">
        <v>64.903300000000002</v>
      </c>
      <c r="AS90" s="41">
        <v>60.487099999999998</v>
      </c>
      <c r="AT90" s="41">
        <v>59.766200000000005</v>
      </c>
      <c r="AU90" s="41">
        <v>59.392700000000005</v>
      </c>
      <c r="AV90" s="41">
        <v>58.6068</v>
      </c>
      <c r="AW90" s="41">
        <v>57.944600000000001</v>
      </c>
      <c r="AX90" s="41">
        <v>57.346699999999998</v>
      </c>
      <c r="AY90" s="41">
        <v>56.728099999999998</v>
      </c>
      <c r="AZ90" s="41">
        <v>55.995299999999993</v>
      </c>
      <c r="BA90" s="41">
        <v>55.322299999999998</v>
      </c>
      <c r="BB90" s="41">
        <v>54.7928</v>
      </c>
      <c r="BC90" s="41">
        <v>54.226400000000005</v>
      </c>
      <c r="BD90" s="41">
        <v>53.724199999999996</v>
      </c>
      <c r="BE90" s="41">
        <v>52.579800000000006</v>
      </c>
      <c r="BF90" s="41">
        <v>52.930299999999995</v>
      </c>
      <c r="BG90" s="41">
        <v>53.645299999999999</v>
      </c>
      <c r="BH90" s="41">
        <v>54.335500000000003</v>
      </c>
      <c r="BI90" s="41">
        <v>54.986599999999996</v>
      </c>
      <c r="BJ90" s="41">
        <v>55.577699999999993</v>
      </c>
      <c r="BK90" s="41">
        <v>56.103499999999997</v>
      </c>
      <c r="BL90" s="41">
        <v>56.609200000000001</v>
      </c>
      <c r="BM90" s="41">
        <v>57.107999999999997</v>
      </c>
      <c r="BN90" s="41">
        <v>57.573799999999999</v>
      </c>
      <c r="BO90" s="41">
        <v>58.004999999999995</v>
      </c>
      <c r="BP90" s="41">
        <v>58.400400000000005</v>
      </c>
      <c r="BQ90" s="41">
        <v>58.762100000000004</v>
      </c>
      <c r="BR90" s="41">
        <v>59.093800000000002</v>
      </c>
      <c r="BS90" s="41">
        <v>59.388500000000001</v>
      </c>
      <c r="BT90" s="41">
        <v>59.626899999999992</v>
      </c>
      <c r="BU90" s="41">
        <v>59.799900000000008</v>
      </c>
      <c r="BV90" s="41">
        <v>59.894300000000001</v>
      </c>
      <c r="BW90" s="41">
        <v>59.895800000000001</v>
      </c>
      <c r="BX90" s="41">
        <v>59.800799999999995</v>
      </c>
      <c r="BY90" s="41">
        <v>59.608900000000006</v>
      </c>
      <c r="BZ90" s="41">
        <v>59.3232</v>
      </c>
      <c r="CA90" s="41">
        <v>58.945</v>
      </c>
      <c r="CB90" s="41">
        <v>58.503300000000003</v>
      </c>
      <c r="CC90" s="41">
        <v>58.068599999999996</v>
      </c>
      <c r="CD90" s="41">
        <v>57.690800000000003</v>
      </c>
    </row>
    <row r="91" spans="4:83" x14ac:dyDescent="0.3">
      <c r="D91" s="38" t="b">
        <v>0</v>
      </c>
      <c r="E91" s="39" t="s">
        <v>93</v>
      </c>
      <c r="F91" s="40" t="s">
        <v>94</v>
      </c>
      <c r="G91" s="41">
        <v>0</v>
      </c>
      <c r="H91" s="41">
        <v>0</v>
      </c>
      <c r="I91" s="41">
        <v>0</v>
      </c>
      <c r="J91" s="41">
        <v>0</v>
      </c>
      <c r="K91" s="41">
        <v>0</v>
      </c>
      <c r="L91" s="41">
        <v>0</v>
      </c>
      <c r="M91" s="41">
        <v>0</v>
      </c>
      <c r="N91" s="41">
        <v>0</v>
      </c>
      <c r="O91" s="41">
        <v>0</v>
      </c>
      <c r="P91" s="41">
        <v>0</v>
      </c>
      <c r="Q91" s="41">
        <v>0</v>
      </c>
      <c r="R91" s="41">
        <v>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  <c r="AE91" s="41">
        <v>0</v>
      </c>
      <c r="AF91" s="41">
        <v>0</v>
      </c>
      <c r="AG91" s="41">
        <v>0</v>
      </c>
      <c r="AH91" s="41">
        <v>0</v>
      </c>
      <c r="AI91" s="41">
        <v>0</v>
      </c>
      <c r="AJ91" s="41">
        <v>0</v>
      </c>
      <c r="AK91" s="41">
        <v>0</v>
      </c>
      <c r="AL91" s="41">
        <v>0</v>
      </c>
      <c r="AM91" s="41">
        <v>0</v>
      </c>
      <c r="AN91" s="41">
        <v>0</v>
      </c>
      <c r="AO91" s="41">
        <v>0</v>
      </c>
      <c r="AP91" s="41">
        <v>0</v>
      </c>
      <c r="AQ91" s="41">
        <v>0</v>
      </c>
      <c r="AR91" s="41">
        <v>0</v>
      </c>
      <c r="AS91" s="41">
        <v>0</v>
      </c>
      <c r="AT91" s="41">
        <v>0</v>
      </c>
      <c r="AU91" s="41">
        <v>0</v>
      </c>
      <c r="AV91" s="41">
        <v>0</v>
      </c>
      <c r="AW91" s="41">
        <v>0</v>
      </c>
      <c r="AX91" s="41">
        <v>0</v>
      </c>
      <c r="AY91" s="41">
        <v>0</v>
      </c>
      <c r="AZ91" s="41">
        <v>0</v>
      </c>
      <c r="BA91" s="41">
        <v>0</v>
      </c>
      <c r="BB91" s="41">
        <v>0</v>
      </c>
      <c r="BC91" s="41">
        <v>0</v>
      </c>
      <c r="BD91" s="41">
        <v>0</v>
      </c>
      <c r="BE91" s="41">
        <v>0</v>
      </c>
      <c r="BF91" s="41">
        <v>0</v>
      </c>
      <c r="BG91" s="41">
        <v>0</v>
      </c>
      <c r="BH91" s="41">
        <v>0</v>
      </c>
      <c r="BI91" s="41">
        <v>0</v>
      </c>
      <c r="BJ91" s="41">
        <v>0</v>
      </c>
      <c r="BK91" s="41">
        <v>0</v>
      </c>
      <c r="BL91" s="41">
        <v>0</v>
      </c>
      <c r="BM91" s="41">
        <v>0</v>
      </c>
      <c r="BN91" s="41">
        <v>0</v>
      </c>
      <c r="BO91" s="41">
        <v>0</v>
      </c>
      <c r="BP91" s="41">
        <v>0</v>
      </c>
      <c r="BQ91" s="41">
        <v>0</v>
      </c>
      <c r="BR91" s="41">
        <v>0</v>
      </c>
      <c r="BS91" s="41">
        <v>0</v>
      </c>
      <c r="BT91" s="41">
        <v>0</v>
      </c>
      <c r="BU91" s="41">
        <v>0</v>
      </c>
      <c r="BV91" s="41">
        <v>0</v>
      </c>
      <c r="BW91" s="41">
        <v>0</v>
      </c>
      <c r="BX91" s="41">
        <v>0</v>
      </c>
      <c r="BY91" s="41">
        <v>0</v>
      </c>
      <c r="BZ91" s="41">
        <v>0</v>
      </c>
      <c r="CA91" s="41">
        <v>0</v>
      </c>
      <c r="CB91" s="41">
        <v>0</v>
      </c>
      <c r="CC91" s="41">
        <v>0</v>
      </c>
      <c r="CD91" s="41">
        <v>0</v>
      </c>
    </row>
    <row r="92" spans="4:83" x14ac:dyDescent="0.3">
      <c r="D92" s="42" t="b">
        <v>1</v>
      </c>
      <c r="E92" s="39" t="s">
        <v>96</v>
      </c>
      <c r="F92" s="40" t="s">
        <v>20</v>
      </c>
      <c r="G92" s="41">
        <v>0</v>
      </c>
      <c r="H92" s="41">
        <v>0</v>
      </c>
      <c r="I92" s="41">
        <v>0</v>
      </c>
      <c r="J92" s="41">
        <v>0</v>
      </c>
      <c r="K92" s="41">
        <v>0</v>
      </c>
      <c r="L92" s="41">
        <v>0</v>
      </c>
      <c r="M92" s="41">
        <v>0</v>
      </c>
      <c r="N92" s="41">
        <v>0</v>
      </c>
      <c r="O92" s="41">
        <v>0</v>
      </c>
      <c r="P92" s="41">
        <v>1.6999999999999999E-3</v>
      </c>
      <c r="Q92" s="41">
        <v>1.2999999999999999E-2</v>
      </c>
      <c r="R92" s="41">
        <v>0.12069999999999999</v>
      </c>
      <c r="S92" s="41">
        <v>0.89739999999999998</v>
      </c>
      <c r="T92" s="41">
        <v>7.4683999999999999</v>
      </c>
      <c r="U92" s="41">
        <v>59.787599999999998</v>
      </c>
      <c r="V92" s="41">
        <v>243.28</v>
      </c>
      <c r="W92" s="41">
        <v>416.55110000000002</v>
      </c>
      <c r="X92" s="41">
        <v>512.51499999999999</v>
      </c>
      <c r="Y92" s="41">
        <v>570.84079999999994</v>
      </c>
      <c r="Z92" s="41">
        <v>571.10410000000002</v>
      </c>
      <c r="AA92" s="41">
        <v>554.03899999999999</v>
      </c>
      <c r="AB92" s="41">
        <v>567.88210000000004</v>
      </c>
      <c r="AC92" s="41">
        <v>563.4905</v>
      </c>
      <c r="AD92" s="41">
        <v>552.02359999999999</v>
      </c>
      <c r="AE92" s="41">
        <v>541.07429999999999</v>
      </c>
      <c r="AF92" s="41">
        <v>526.23810000000003</v>
      </c>
      <c r="AG92" s="41">
        <v>509.22659999999996</v>
      </c>
      <c r="AH92" s="41">
        <v>494.9753</v>
      </c>
      <c r="AI92" s="41">
        <v>478.91929999999996</v>
      </c>
      <c r="AJ92" s="41">
        <v>462.44150000000002</v>
      </c>
      <c r="AK92" s="41">
        <v>444.92599999999999</v>
      </c>
      <c r="AL92" s="41">
        <v>420.82860000000005</v>
      </c>
      <c r="AM92" s="41">
        <v>378.7491</v>
      </c>
      <c r="AN92" s="41">
        <v>341.03559999999999</v>
      </c>
      <c r="AO92" s="41">
        <v>306.86450000000002</v>
      </c>
      <c r="AP92" s="41">
        <v>276.35489999999999</v>
      </c>
      <c r="AQ92" s="41">
        <v>249.29089999999997</v>
      </c>
      <c r="AR92" s="41">
        <v>224.86849999999998</v>
      </c>
      <c r="AS92" s="41">
        <v>200.75749999999999</v>
      </c>
      <c r="AT92" s="41">
        <v>198.73350000000002</v>
      </c>
      <c r="AU92" s="41">
        <v>197.80869999999999</v>
      </c>
      <c r="AV92" s="41">
        <v>195.45830000000001</v>
      </c>
      <c r="AW92" s="41">
        <v>193.47730000000001</v>
      </c>
      <c r="AX92" s="41">
        <v>191.6721</v>
      </c>
      <c r="AY92" s="41">
        <v>189.76429999999999</v>
      </c>
      <c r="AZ92" s="41">
        <v>187.3963</v>
      </c>
      <c r="BA92" s="41">
        <v>184.77820000000003</v>
      </c>
      <c r="BB92" s="41">
        <v>182.96700000000001</v>
      </c>
      <c r="BC92" s="41">
        <v>179.2131</v>
      </c>
      <c r="BD92" s="41">
        <v>176.74039999999999</v>
      </c>
      <c r="BE92" s="41">
        <v>173.03559999999999</v>
      </c>
      <c r="BF92" s="41">
        <v>174.24619999999999</v>
      </c>
      <c r="BG92" s="41">
        <v>176.6497</v>
      </c>
      <c r="BH92" s="41">
        <v>178.95999999999998</v>
      </c>
      <c r="BI92" s="41">
        <v>181.12450000000001</v>
      </c>
      <c r="BJ92" s="41">
        <v>183.07389999999998</v>
      </c>
      <c r="BK92" s="41">
        <v>184.78990000000002</v>
      </c>
      <c r="BL92" s="41">
        <v>186.42250000000001</v>
      </c>
      <c r="BM92" s="41">
        <v>188.0222</v>
      </c>
      <c r="BN92" s="41">
        <v>189.50830000000002</v>
      </c>
      <c r="BO92" s="41">
        <v>190.87479999999999</v>
      </c>
      <c r="BP92" s="41">
        <v>192.12</v>
      </c>
      <c r="BQ92" s="41">
        <v>193.24970000000002</v>
      </c>
      <c r="BR92" s="41">
        <v>194.27870000000001</v>
      </c>
      <c r="BS92" s="41">
        <v>195.1833</v>
      </c>
      <c r="BT92" s="41">
        <v>195.90049999999997</v>
      </c>
      <c r="BU92" s="41">
        <v>196.40110000000001</v>
      </c>
      <c r="BV92" s="41">
        <v>196.64190000000002</v>
      </c>
      <c r="BW92" s="41">
        <v>196.5752</v>
      </c>
      <c r="BX92" s="41">
        <v>196.19080000000002</v>
      </c>
      <c r="BY92" s="41">
        <v>195.49109999999999</v>
      </c>
      <c r="BZ92" s="41">
        <v>194.4871</v>
      </c>
      <c r="CA92" s="41">
        <v>193.18299999999999</v>
      </c>
      <c r="CB92" s="41">
        <v>191.67609999999999</v>
      </c>
      <c r="CC92" s="41">
        <v>190.19489999999999</v>
      </c>
      <c r="CD92" s="41">
        <v>188.91899999999998</v>
      </c>
    </row>
    <row r="93" spans="4:83" x14ac:dyDescent="0.3">
      <c r="D93" s="43" t="b">
        <v>0</v>
      </c>
      <c r="E93" s="36" t="s">
        <v>98</v>
      </c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4" t="s">
        <v>75</v>
      </c>
    </row>
    <row r="94" spans="4:83" x14ac:dyDescent="0.3">
      <c r="D94" s="38" t="b">
        <v>0</v>
      </c>
      <c r="E94" s="39" t="s">
        <v>99</v>
      </c>
      <c r="F94" s="40" t="s">
        <v>12</v>
      </c>
      <c r="G94" s="41">
        <v>0</v>
      </c>
      <c r="H94" s="41">
        <v>0</v>
      </c>
      <c r="I94" s="41">
        <v>0</v>
      </c>
      <c r="J94" s="41">
        <v>0</v>
      </c>
      <c r="K94" s="41">
        <v>0</v>
      </c>
      <c r="L94" s="41">
        <v>0</v>
      </c>
      <c r="M94" s="41">
        <v>0</v>
      </c>
      <c r="N94" s="41">
        <v>0</v>
      </c>
      <c r="O94" s="41">
        <v>0</v>
      </c>
      <c r="P94" s="41">
        <v>0.38359999999999994</v>
      </c>
      <c r="Q94" s="41">
        <v>2.6905000000000001</v>
      </c>
      <c r="R94" s="41">
        <v>18.024100000000001</v>
      </c>
      <c r="S94" s="41">
        <v>109.2745</v>
      </c>
      <c r="T94" s="41">
        <v>652.28269999999998</v>
      </c>
      <c r="U94" s="41">
        <v>3135.6705000000002</v>
      </c>
      <c r="V94" s="41">
        <v>8331.4942999999985</v>
      </c>
      <c r="W94" s="41">
        <v>11063.207199999999</v>
      </c>
      <c r="X94" s="41">
        <v>10662.679300000002</v>
      </c>
      <c r="Y94" s="41">
        <v>7199.8313000000007</v>
      </c>
      <c r="Z94" s="41">
        <v>5209.4480000000003</v>
      </c>
      <c r="AA94" s="41">
        <v>3687.4563999999996</v>
      </c>
      <c r="AB94" s="41">
        <v>2592.6302000000001</v>
      </c>
      <c r="AC94" s="41">
        <v>1890.2643000000003</v>
      </c>
      <c r="AD94" s="41">
        <v>1452.5142000000001</v>
      </c>
      <c r="AE94" s="41">
        <v>1214.2073</v>
      </c>
      <c r="AF94" s="41">
        <v>990.91100000000006</v>
      </c>
      <c r="AG94" s="41">
        <v>809.50749999999994</v>
      </c>
      <c r="AH94" s="41">
        <v>602.20999999999992</v>
      </c>
      <c r="AI94" s="41">
        <v>450.56620000000004</v>
      </c>
      <c r="AJ94" s="41">
        <v>321.49819999999994</v>
      </c>
      <c r="AK94" s="41">
        <v>234.23140000000001</v>
      </c>
      <c r="AL94" s="41">
        <v>165.29469999999998</v>
      </c>
      <c r="AM94" s="41">
        <v>131.27809999999999</v>
      </c>
      <c r="AN94" s="41">
        <v>103.3875</v>
      </c>
      <c r="AO94" s="41">
        <v>83.427099999999996</v>
      </c>
      <c r="AP94" s="41">
        <v>68.552999999999997</v>
      </c>
      <c r="AQ94" s="41">
        <v>59.406500000000001</v>
      </c>
      <c r="AR94" s="41">
        <v>49.106900000000003</v>
      </c>
      <c r="AS94" s="41">
        <v>40.808399999999999</v>
      </c>
      <c r="AT94" s="41">
        <v>33.221500000000006</v>
      </c>
      <c r="AU94" s="41">
        <v>18.575499999999998</v>
      </c>
      <c r="AV94" s="41">
        <v>16.787700000000001</v>
      </c>
      <c r="AW94" s="41">
        <v>14.985299999999999</v>
      </c>
      <c r="AX94" s="41">
        <v>13.454700000000001</v>
      </c>
      <c r="AY94" s="41">
        <v>12.2333</v>
      </c>
      <c r="AZ94" s="41">
        <v>11.196899999999999</v>
      </c>
      <c r="BA94" s="41">
        <v>10.375400000000001</v>
      </c>
      <c r="BB94" s="41">
        <v>9.7409999999999997</v>
      </c>
      <c r="BC94" s="41">
        <v>9.1623000000000001</v>
      </c>
      <c r="BD94" s="41">
        <v>8.4361999999999995</v>
      </c>
      <c r="BE94" s="41">
        <v>8.0373000000000001</v>
      </c>
      <c r="BF94" s="41">
        <v>7.8459000000000012</v>
      </c>
      <c r="BG94" s="41">
        <v>7.7217000000000002</v>
      </c>
      <c r="BH94" s="41">
        <v>7.6261000000000001</v>
      </c>
      <c r="BI94" s="41">
        <v>7.5519999999999996</v>
      </c>
      <c r="BJ94" s="41">
        <v>7.4931999999999999</v>
      </c>
      <c r="BK94" s="41">
        <v>7.4451000000000001</v>
      </c>
      <c r="BL94" s="41">
        <v>7.4113999999999995</v>
      </c>
      <c r="BM94" s="41">
        <v>7.3872</v>
      </c>
      <c r="BN94" s="41">
        <v>7.3619999999999992</v>
      </c>
      <c r="BO94" s="41">
        <v>7.3364000000000003</v>
      </c>
      <c r="BP94" s="41">
        <v>7.3110999999999997</v>
      </c>
      <c r="BQ94" s="41">
        <v>7.2867999999999995</v>
      </c>
      <c r="BR94" s="41">
        <v>7.2640999999999991</v>
      </c>
      <c r="BS94" s="41">
        <v>7.2428999999999997</v>
      </c>
      <c r="BT94" s="41">
        <v>7.2215000000000007</v>
      </c>
      <c r="BU94" s="41">
        <v>7.1977999999999991</v>
      </c>
      <c r="BV94" s="41">
        <v>7.1696000000000009</v>
      </c>
      <c r="BW94" s="41">
        <v>7.1346999999999996</v>
      </c>
      <c r="BX94" s="41">
        <v>7.0922000000000001</v>
      </c>
      <c r="BY94" s="41">
        <v>7.0410999999999992</v>
      </c>
      <c r="BZ94" s="41">
        <v>6.9823000000000004</v>
      </c>
      <c r="CA94" s="41">
        <v>6.9173</v>
      </c>
      <c r="CB94" s="41">
        <v>6.8479000000000001</v>
      </c>
      <c r="CC94" s="41">
        <v>6.7782999999999998</v>
      </c>
      <c r="CD94" s="41">
        <v>6.7122000000000002</v>
      </c>
      <c r="CE94" s="4" t="s">
        <v>75</v>
      </c>
    </row>
    <row r="95" spans="4:83" x14ac:dyDescent="0.3">
      <c r="D95" s="38" t="b">
        <v>0</v>
      </c>
      <c r="E95" s="39" t="s">
        <v>101</v>
      </c>
      <c r="F95" s="40" t="s">
        <v>14</v>
      </c>
      <c r="G95" s="41">
        <v>0</v>
      </c>
      <c r="H95" s="41">
        <v>0</v>
      </c>
      <c r="I95" s="41">
        <v>0</v>
      </c>
      <c r="J95" s="41">
        <v>0</v>
      </c>
      <c r="K95" s="41">
        <v>0</v>
      </c>
      <c r="L95" s="41">
        <v>0</v>
      </c>
      <c r="M95" s="41">
        <v>0</v>
      </c>
      <c r="N95" s="41">
        <v>0</v>
      </c>
      <c r="O95" s="41">
        <v>0</v>
      </c>
      <c r="P95" s="41">
        <v>7.4399999999999994E-2</v>
      </c>
      <c r="Q95" s="41">
        <v>0.5149999999999999</v>
      </c>
      <c r="R95" s="41">
        <v>3.4540000000000002</v>
      </c>
      <c r="S95" s="41">
        <v>21.256999999999998</v>
      </c>
      <c r="T95" s="41">
        <v>123.6707</v>
      </c>
      <c r="U95" s="41">
        <v>619.86169999999993</v>
      </c>
      <c r="V95" s="41">
        <v>1961.8383999999999</v>
      </c>
      <c r="W95" s="41">
        <v>3276.4821999999999</v>
      </c>
      <c r="X95" s="41">
        <v>4036.1742000000004</v>
      </c>
      <c r="Y95" s="41">
        <v>3887.9830999999999</v>
      </c>
      <c r="Z95" s="41">
        <v>3856.6941000000002</v>
      </c>
      <c r="AA95" s="41">
        <v>3455.6475</v>
      </c>
      <c r="AB95" s="41">
        <v>3026.4614999999999</v>
      </c>
      <c r="AC95" s="41">
        <v>2621.9421000000002</v>
      </c>
      <c r="AD95" s="41">
        <v>2217.1787999999997</v>
      </c>
      <c r="AE95" s="41">
        <v>1891.8976</v>
      </c>
      <c r="AF95" s="41">
        <v>1552.1686</v>
      </c>
      <c r="AG95" s="41">
        <v>1265.5513000000001</v>
      </c>
      <c r="AH95" s="41">
        <v>1022.9336000000001</v>
      </c>
      <c r="AI95" s="41">
        <v>827.02750000000003</v>
      </c>
      <c r="AJ95" s="41">
        <v>644.53649999999993</v>
      </c>
      <c r="AK95" s="41">
        <v>504.33139999999997</v>
      </c>
      <c r="AL95" s="41">
        <v>383.73919999999998</v>
      </c>
      <c r="AM95" s="41">
        <v>309.03810000000004</v>
      </c>
      <c r="AN95" s="41">
        <v>247.40440000000001</v>
      </c>
      <c r="AO95" s="41">
        <v>200.79900000000001</v>
      </c>
      <c r="AP95" s="41">
        <v>163.59030000000001</v>
      </c>
      <c r="AQ95" s="41">
        <v>139.62649999999999</v>
      </c>
      <c r="AR95" s="41">
        <v>126.15260000000001</v>
      </c>
      <c r="AS95" s="41">
        <v>113.66459999999999</v>
      </c>
      <c r="AT95" s="41">
        <v>101.31739999999999</v>
      </c>
      <c r="AU95" s="41">
        <v>90.771999999999991</v>
      </c>
      <c r="AV95" s="41">
        <v>81.786799999999999</v>
      </c>
      <c r="AW95" s="41">
        <v>72.87530000000001</v>
      </c>
      <c r="AX95" s="41">
        <v>65.364400000000003</v>
      </c>
      <c r="AY95" s="41">
        <v>59.395699999999998</v>
      </c>
      <c r="AZ95" s="41">
        <v>54.345199999999998</v>
      </c>
      <c r="BA95" s="41">
        <v>50.352200000000003</v>
      </c>
      <c r="BB95" s="41">
        <v>47.270299999999999</v>
      </c>
      <c r="BC95" s="41">
        <v>44.470599999999997</v>
      </c>
      <c r="BD95" s="41">
        <v>40.955999999999996</v>
      </c>
      <c r="BE95" s="41">
        <v>39.0199</v>
      </c>
      <c r="BF95" s="41">
        <v>38.090400000000002</v>
      </c>
      <c r="BG95" s="41">
        <v>37.488499999999995</v>
      </c>
      <c r="BH95" s="41">
        <v>37.023800000000001</v>
      </c>
      <c r="BI95" s="41">
        <v>36.664099999999998</v>
      </c>
      <c r="BJ95" s="41">
        <v>36.378700000000002</v>
      </c>
      <c r="BK95" s="41">
        <v>36.145299999999999</v>
      </c>
      <c r="BL95" s="41">
        <v>35.981800000000007</v>
      </c>
      <c r="BM95" s="41">
        <v>35.864000000000004</v>
      </c>
      <c r="BN95" s="41">
        <v>35.741400000000006</v>
      </c>
      <c r="BO95" s="41">
        <v>35.617399999999996</v>
      </c>
      <c r="BP95" s="41">
        <v>35.494300000000003</v>
      </c>
      <c r="BQ95" s="41">
        <v>35.375799999999998</v>
      </c>
      <c r="BR95" s="41">
        <v>35.265799999999999</v>
      </c>
      <c r="BS95" s="41">
        <v>35.1631</v>
      </c>
      <c r="BT95" s="41">
        <v>35.058900000000008</v>
      </c>
      <c r="BU95" s="41">
        <v>34.943700000000007</v>
      </c>
      <c r="BV95" s="41">
        <v>34.806899999999999</v>
      </c>
      <c r="BW95" s="41">
        <v>34.637800000000006</v>
      </c>
      <c r="BX95" s="41">
        <v>34.430799999999998</v>
      </c>
      <c r="BY95" s="41">
        <v>34.182000000000002</v>
      </c>
      <c r="BZ95" s="41">
        <v>33.896699999999996</v>
      </c>
      <c r="CA95" s="41">
        <v>33.581400000000002</v>
      </c>
      <c r="CB95" s="41">
        <v>33.244599999999998</v>
      </c>
      <c r="CC95" s="41">
        <v>32.906299999999995</v>
      </c>
      <c r="CD95" s="41">
        <v>32.584800000000001</v>
      </c>
      <c r="CE95" s="4" t="s">
        <v>75</v>
      </c>
    </row>
    <row r="96" spans="4:83" x14ac:dyDescent="0.3">
      <c r="D96" s="42" t="b">
        <v>0</v>
      </c>
      <c r="E96" s="39" t="s">
        <v>103</v>
      </c>
      <c r="F96" s="40" t="s">
        <v>104</v>
      </c>
      <c r="G96" s="41">
        <v>0</v>
      </c>
      <c r="H96" s="41">
        <v>0</v>
      </c>
      <c r="I96" s="41">
        <v>0</v>
      </c>
      <c r="J96" s="41">
        <v>0</v>
      </c>
      <c r="K96" s="41">
        <v>0</v>
      </c>
      <c r="L96" s="41">
        <v>0</v>
      </c>
      <c r="M96" s="41">
        <v>0</v>
      </c>
      <c r="N96" s="41">
        <v>0</v>
      </c>
      <c r="O96" s="41">
        <v>0</v>
      </c>
      <c r="P96" s="41">
        <v>0.45799999999999996</v>
      </c>
      <c r="Q96" s="41">
        <v>3.2054999999999998</v>
      </c>
      <c r="R96" s="41">
        <v>21.478100000000001</v>
      </c>
      <c r="S96" s="41">
        <v>130.53149999999999</v>
      </c>
      <c r="T96" s="41">
        <v>775.95339999999999</v>
      </c>
      <c r="U96" s="41">
        <v>3755.5322000000001</v>
      </c>
      <c r="V96" s="41">
        <v>10293.332699999999</v>
      </c>
      <c r="W96" s="41">
        <v>14339.689399999999</v>
      </c>
      <c r="X96" s="41">
        <v>14698.853500000001</v>
      </c>
      <c r="Y96" s="41">
        <v>11087.814400000001</v>
      </c>
      <c r="Z96" s="41">
        <v>9066.1421000000009</v>
      </c>
      <c r="AA96" s="41">
        <v>7143.1039000000001</v>
      </c>
      <c r="AB96" s="41">
        <v>5619.0916999999999</v>
      </c>
      <c r="AC96" s="41">
        <v>4512.2064000000009</v>
      </c>
      <c r="AD96" s="41">
        <v>3669.6929999999998</v>
      </c>
      <c r="AE96" s="41">
        <v>3106.1049000000003</v>
      </c>
      <c r="AF96" s="41">
        <v>2543.0796</v>
      </c>
      <c r="AG96" s="41">
        <v>2075.0587999999998</v>
      </c>
      <c r="AH96" s="41">
        <v>1625.1435999999999</v>
      </c>
      <c r="AI96" s="41">
        <v>1277.5937000000001</v>
      </c>
      <c r="AJ96" s="41">
        <v>966.03469999999993</v>
      </c>
      <c r="AK96" s="41">
        <v>738.56279999999992</v>
      </c>
      <c r="AL96" s="41">
        <v>549.0338999999999</v>
      </c>
      <c r="AM96" s="41">
        <v>440.31620000000004</v>
      </c>
      <c r="AN96" s="41">
        <v>350.7919</v>
      </c>
      <c r="AO96" s="41">
        <v>284.22609999999997</v>
      </c>
      <c r="AP96" s="41">
        <v>232.14330000000001</v>
      </c>
      <c r="AQ96" s="41">
        <v>199.03299999999999</v>
      </c>
      <c r="AR96" s="41">
        <v>175.2595</v>
      </c>
      <c r="AS96" s="41">
        <v>154.47299999999998</v>
      </c>
      <c r="AT96" s="41">
        <v>134.53890000000001</v>
      </c>
      <c r="AU96" s="41">
        <v>109.3475</v>
      </c>
      <c r="AV96" s="41">
        <v>98.5745</v>
      </c>
      <c r="AW96" s="41">
        <v>87.860600000000005</v>
      </c>
      <c r="AX96" s="41">
        <v>78.819100000000006</v>
      </c>
      <c r="AY96" s="41">
        <v>71.628999999999991</v>
      </c>
      <c r="AZ96" s="41">
        <v>65.542100000000005</v>
      </c>
      <c r="BA96" s="41">
        <v>60.727600000000002</v>
      </c>
      <c r="BB96" s="41">
        <v>57.011299999999999</v>
      </c>
      <c r="BC96" s="41">
        <v>53.632899999999999</v>
      </c>
      <c r="BD96" s="41">
        <v>49.392199999999995</v>
      </c>
      <c r="BE96" s="41">
        <v>47.057200000000002</v>
      </c>
      <c r="BF96" s="41">
        <v>45.936300000000003</v>
      </c>
      <c r="BG96" s="41">
        <v>45.210199999999993</v>
      </c>
      <c r="BH96" s="41">
        <v>44.649900000000002</v>
      </c>
      <c r="BI96" s="41">
        <v>44.216099999999997</v>
      </c>
      <c r="BJ96" s="41">
        <v>43.871900000000004</v>
      </c>
      <c r="BK96" s="41">
        <v>43.590400000000002</v>
      </c>
      <c r="BL96" s="41">
        <v>43.393200000000007</v>
      </c>
      <c r="BM96" s="41">
        <v>43.251200000000004</v>
      </c>
      <c r="BN96" s="41">
        <v>43.103400000000008</v>
      </c>
      <c r="BO96" s="41">
        <v>42.953799999999994</v>
      </c>
      <c r="BP96" s="41">
        <v>42.805400000000006</v>
      </c>
      <c r="BQ96" s="41">
        <v>42.662599999999998</v>
      </c>
      <c r="BR96" s="41">
        <v>42.529899999999998</v>
      </c>
      <c r="BS96" s="41">
        <v>42.405999999999999</v>
      </c>
      <c r="BT96" s="41">
        <v>42.280400000000007</v>
      </c>
      <c r="BU96" s="41">
        <v>42.141500000000008</v>
      </c>
      <c r="BV96" s="41">
        <v>41.976500000000001</v>
      </c>
      <c r="BW96" s="41">
        <v>41.772500000000008</v>
      </c>
      <c r="BX96" s="41">
        <v>41.522999999999996</v>
      </c>
      <c r="BY96" s="41">
        <v>41.223100000000002</v>
      </c>
      <c r="BZ96" s="41">
        <v>40.878999999999998</v>
      </c>
      <c r="CA96" s="41">
        <v>40.498699999999999</v>
      </c>
      <c r="CB96" s="41">
        <v>40.092500000000001</v>
      </c>
      <c r="CC96" s="41">
        <v>39.684599999999996</v>
      </c>
      <c r="CD96" s="41">
        <v>39.297000000000004</v>
      </c>
      <c r="CE96" s="4" t="s">
        <v>75</v>
      </c>
    </row>
    <row r="97" spans="4:83" x14ac:dyDescent="0.3">
      <c r="D97" s="38" t="b">
        <v>0</v>
      </c>
      <c r="E97" s="39" t="s">
        <v>142</v>
      </c>
      <c r="F97" s="40" t="s">
        <v>107</v>
      </c>
      <c r="G97" s="41">
        <v>0</v>
      </c>
      <c r="H97" s="41">
        <v>0</v>
      </c>
      <c r="I97" s="41">
        <v>0</v>
      </c>
      <c r="J97" s="41">
        <v>0</v>
      </c>
      <c r="K97" s="41">
        <v>0</v>
      </c>
      <c r="L97" s="41">
        <v>0</v>
      </c>
      <c r="M97" s="41">
        <v>0</v>
      </c>
      <c r="N97" s="41">
        <v>0</v>
      </c>
      <c r="O97" s="41">
        <v>0</v>
      </c>
      <c r="P97" s="41">
        <v>0</v>
      </c>
      <c r="Q97" s="41">
        <v>0</v>
      </c>
      <c r="R97" s="41">
        <v>0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  <c r="AD97" s="41">
        <v>0</v>
      </c>
      <c r="AE97" s="41">
        <v>0</v>
      </c>
      <c r="AF97" s="41">
        <v>0</v>
      </c>
      <c r="AG97" s="41">
        <v>0</v>
      </c>
      <c r="AH97" s="41">
        <v>0</v>
      </c>
      <c r="AI97" s="41">
        <v>0</v>
      </c>
      <c r="AJ97" s="41">
        <v>0</v>
      </c>
      <c r="AK97" s="41">
        <v>0</v>
      </c>
      <c r="AL97" s="41">
        <v>0</v>
      </c>
      <c r="AM97" s="41">
        <v>0</v>
      </c>
      <c r="AN97" s="41">
        <v>0</v>
      </c>
      <c r="AO97" s="41">
        <v>0</v>
      </c>
      <c r="AP97" s="41">
        <v>0</v>
      </c>
      <c r="AQ97" s="41">
        <v>0</v>
      </c>
      <c r="AR97" s="41">
        <v>0</v>
      </c>
      <c r="AS97" s="41">
        <v>0</v>
      </c>
      <c r="AT97" s="41">
        <v>0</v>
      </c>
      <c r="AU97" s="41">
        <v>0</v>
      </c>
      <c r="AV97" s="41">
        <v>0</v>
      </c>
      <c r="AW97" s="41">
        <v>0</v>
      </c>
      <c r="AX97" s="41">
        <v>0</v>
      </c>
      <c r="AY97" s="41">
        <v>0</v>
      </c>
      <c r="AZ97" s="41">
        <v>0</v>
      </c>
      <c r="BA97" s="41">
        <v>0</v>
      </c>
      <c r="BB97" s="41">
        <v>0</v>
      </c>
      <c r="BC97" s="41">
        <v>0</v>
      </c>
      <c r="BD97" s="41">
        <v>0</v>
      </c>
      <c r="BE97" s="41">
        <v>0</v>
      </c>
      <c r="BF97" s="41">
        <v>0</v>
      </c>
      <c r="BG97" s="41">
        <v>0</v>
      </c>
      <c r="BH97" s="41">
        <v>0</v>
      </c>
      <c r="BI97" s="41">
        <v>0</v>
      </c>
      <c r="BJ97" s="41">
        <v>0</v>
      </c>
      <c r="BK97" s="41">
        <v>0</v>
      </c>
      <c r="BL97" s="41">
        <v>0</v>
      </c>
      <c r="BM97" s="41">
        <v>0</v>
      </c>
      <c r="BN97" s="41">
        <v>0</v>
      </c>
      <c r="BO97" s="41">
        <v>0</v>
      </c>
      <c r="BP97" s="41">
        <v>0</v>
      </c>
      <c r="BQ97" s="41">
        <v>0</v>
      </c>
      <c r="BR97" s="41">
        <v>0</v>
      </c>
      <c r="BS97" s="41">
        <v>0</v>
      </c>
      <c r="BT97" s="41">
        <v>0</v>
      </c>
      <c r="BU97" s="41">
        <v>0</v>
      </c>
      <c r="BV97" s="41">
        <v>0</v>
      </c>
      <c r="BW97" s="41">
        <v>0</v>
      </c>
      <c r="BX97" s="41">
        <v>0</v>
      </c>
      <c r="BY97" s="41">
        <v>0</v>
      </c>
      <c r="BZ97" s="41">
        <v>0</v>
      </c>
      <c r="CA97" s="41">
        <v>0</v>
      </c>
      <c r="CB97" s="41">
        <v>0</v>
      </c>
      <c r="CC97" s="41">
        <v>0</v>
      </c>
      <c r="CD97" s="41">
        <v>0</v>
      </c>
      <c r="CE97" s="4" t="s">
        <v>75</v>
      </c>
    </row>
    <row r="98" spans="4:83" x14ac:dyDescent="0.3">
      <c r="D98" s="38" t="b">
        <v>0</v>
      </c>
      <c r="E98" s="39" t="s">
        <v>143</v>
      </c>
      <c r="F98" s="40" t="s">
        <v>110</v>
      </c>
      <c r="G98" s="41">
        <v>0</v>
      </c>
      <c r="H98" s="41">
        <v>0</v>
      </c>
      <c r="I98" s="41">
        <v>0</v>
      </c>
      <c r="J98" s="41">
        <v>0</v>
      </c>
      <c r="K98" s="41">
        <v>0</v>
      </c>
      <c r="L98" s="41">
        <v>0</v>
      </c>
      <c r="M98" s="41">
        <v>0</v>
      </c>
      <c r="N98" s="41">
        <v>0</v>
      </c>
      <c r="O98" s="41">
        <v>0</v>
      </c>
      <c r="P98" s="41">
        <v>0</v>
      </c>
      <c r="Q98" s="41">
        <v>0</v>
      </c>
      <c r="R98" s="41">
        <v>0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  <c r="AD98" s="41">
        <v>0</v>
      </c>
      <c r="AE98" s="41">
        <v>0</v>
      </c>
      <c r="AF98" s="41">
        <v>0</v>
      </c>
      <c r="AG98" s="41">
        <v>0</v>
      </c>
      <c r="AH98" s="41">
        <v>0</v>
      </c>
      <c r="AI98" s="41">
        <v>0</v>
      </c>
      <c r="AJ98" s="41">
        <v>0</v>
      </c>
      <c r="AK98" s="41">
        <v>0</v>
      </c>
      <c r="AL98" s="41">
        <v>0</v>
      </c>
      <c r="AM98" s="41">
        <v>0</v>
      </c>
      <c r="AN98" s="41">
        <v>0</v>
      </c>
      <c r="AO98" s="41">
        <v>0</v>
      </c>
      <c r="AP98" s="41">
        <v>0</v>
      </c>
      <c r="AQ98" s="41">
        <v>0</v>
      </c>
      <c r="AR98" s="41">
        <v>0</v>
      </c>
      <c r="AS98" s="41">
        <v>0</v>
      </c>
      <c r="AT98" s="41">
        <v>0</v>
      </c>
      <c r="AU98" s="41">
        <v>0</v>
      </c>
      <c r="AV98" s="41">
        <v>0</v>
      </c>
      <c r="AW98" s="41">
        <v>0</v>
      </c>
      <c r="AX98" s="41">
        <v>0</v>
      </c>
      <c r="AY98" s="41">
        <v>0</v>
      </c>
      <c r="AZ98" s="41">
        <v>0</v>
      </c>
      <c r="BA98" s="41">
        <v>0</v>
      </c>
      <c r="BB98" s="41">
        <v>0</v>
      </c>
      <c r="BC98" s="41">
        <v>0</v>
      </c>
      <c r="BD98" s="41">
        <v>0</v>
      </c>
      <c r="BE98" s="41">
        <v>0</v>
      </c>
      <c r="BF98" s="41">
        <v>0</v>
      </c>
      <c r="BG98" s="41">
        <v>0</v>
      </c>
      <c r="BH98" s="41">
        <v>0</v>
      </c>
      <c r="BI98" s="41">
        <v>0</v>
      </c>
      <c r="BJ98" s="41">
        <v>0</v>
      </c>
      <c r="BK98" s="41">
        <v>0</v>
      </c>
      <c r="BL98" s="41">
        <v>0</v>
      </c>
      <c r="BM98" s="41">
        <v>0</v>
      </c>
      <c r="BN98" s="41">
        <v>0</v>
      </c>
      <c r="BO98" s="41">
        <v>0</v>
      </c>
      <c r="BP98" s="41">
        <v>0</v>
      </c>
      <c r="BQ98" s="41">
        <v>0</v>
      </c>
      <c r="BR98" s="41">
        <v>0</v>
      </c>
      <c r="BS98" s="41">
        <v>0</v>
      </c>
      <c r="BT98" s="41">
        <v>0</v>
      </c>
      <c r="BU98" s="41">
        <v>0</v>
      </c>
      <c r="BV98" s="41">
        <v>0</v>
      </c>
      <c r="BW98" s="41">
        <v>0</v>
      </c>
      <c r="BX98" s="41">
        <v>0</v>
      </c>
      <c r="BY98" s="41">
        <v>0</v>
      </c>
      <c r="BZ98" s="41">
        <v>0</v>
      </c>
      <c r="CA98" s="41">
        <v>0</v>
      </c>
      <c r="CB98" s="41">
        <v>0</v>
      </c>
      <c r="CC98" s="41">
        <v>0</v>
      </c>
      <c r="CD98" s="41">
        <v>0</v>
      </c>
      <c r="CE98" s="4" t="s">
        <v>75</v>
      </c>
    </row>
    <row r="99" spans="4:83" x14ac:dyDescent="0.3">
      <c r="D99" s="42" t="b">
        <v>0</v>
      </c>
      <c r="E99" s="39" t="s">
        <v>112</v>
      </c>
      <c r="F99" s="40" t="s">
        <v>113</v>
      </c>
      <c r="G99" s="41">
        <v>0</v>
      </c>
      <c r="H99" s="41">
        <v>0</v>
      </c>
      <c r="I99" s="41">
        <v>0</v>
      </c>
      <c r="J99" s="41">
        <v>0</v>
      </c>
      <c r="K99" s="41">
        <v>0</v>
      </c>
      <c r="L99" s="41">
        <v>0</v>
      </c>
      <c r="M99" s="41">
        <v>0</v>
      </c>
      <c r="N99" s="41">
        <v>0</v>
      </c>
      <c r="O99" s="41">
        <v>0</v>
      </c>
      <c r="P99" s="41">
        <v>0</v>
      </c>
      <c r="Q99" s="41">
        <v>0</v>
      </c>
      <c r="R99" s="41">
        <v>0</v>
      </c>
      <c r="S99" s="41">
        <v>0</v>
      </c>
      <c r="T99" s="41">
        <v>0</v>
      </c>
      <c r="U99" s="41">
        <v>0</v>
      </c>
      <c r="V99" s="41">
        <v>0</v>
      </c>
      <c r="W99" s="41">
        <v>0</v>
      </c>
      <c r="X99" s="41">
        <v>0</v>
      </c>
      <c r="Y99" s="41">
        <v>0</v>
      </c>
      <c r="Z99" s="41">
        <v>0</v>
      </c>
      <c r="AA99" s="41">
        <v>0</v>
      </c>
      <c r="AB99" s="41">
        <v>0</v>
      </c>
      <c r="AC99" s="41">
        <v>0</v>
      </c>
      <c r="AD99" s="41">
        <v>0</v>
      </c>
      <c r="AE99" s="41">
        <v>0</v>
      </c>
      <c r="AF99" s="41">
        <v>0</v>
      </c>
      <c r="AG99" s="41">
        <v>0</v>
      </c>
      <c r="AH99" s="41">
        <v>0</v>
      </c>
      <c r="AI99" s="41">
        <v>0</v>
      </c>
      <c r="AJ99" s="41">
        <v>0</v>
      </c>
      <c r="AK99" s="41">
        <v>0</v>
      </c>
      <c r="AL99" s="41">
        <v>0</v>
      </c>
      <c r="AM99" s="41">
        <v>0</v>
      </c>
      <c r="AN99" s="41">
        <v>0</v>
      </c>
      <c r="AO99" s="41">
        <v>0</v>
      </c>
      <c r="AP99" s="41">
        <v>0</v>
      </c>
      <c r="AQ99" s="41">
        <v>0</v>
      </c>
      <c r="AR99" s="41">
        <v>0</v>
      </c>
      <c r="AS99" s="41">
        <v>0</v>
      </c>
      <c r="AT99" s="41">
        <v>0</v>
      </c>
      <c r="AU99" s="41">
        <v>0</v>
      </c>
      <c r="AV99" s="41">
        <v>0</v>
      </c>
      <c r="AW99" s="41">
        <v>0</v>
      </c>
      <c r="AX99" s="41">
        <v>0</v>
      </c>
      <c r="AY99" s="41">
        <v>0</v>
      </c>
      <c r="AZ99" s="41">
        <v>0</v>
      </c>
      <c r="BA99" s="41">
        <v>0</v>
      </c>
      <c r="BB99" s="41">
        <v>0</v>
      </c>
      <c r="BC99" s="41">
        <v>0</v>
      </c>
      <c r="BD99" s="41">
        <v>0</v>
      </c>
      <c r="BE99" s="41">
        <v>0</v>
      </c>
      <c r="BF99" s="41">
        <v>0</v>
      </c>
      <c r="BG99" s="41">
        <v>0</v>
      </c>
      <c r="BH99" s="41">
        <v>0</v>
      </c>
      <c r="BI99" s="41">
        <v>0</v>
      </c>
      <c r="BJ99" s="41">
        <v>0</v>
      </c>
      <c r="BK99" s="41">
        <v>0</v>
      </c>
      <c r="BL99" s="41">
        <v>0</v>
      </c>
      <c r="BM99" s="41">
        <v>0</v>
      </c>
      <c r="BN99" s="41">
        <v>0</v>
      </c>
      <c r="BO99" s="41">
        <v>0</v>
      </c>
      <c r="BP99" s="41">
        <v>0</v>
      </c>
      <c r="BQ99" s="41">
        <v>0</v>
      </c>
      <c r="BR99" s="41">
        <v>0</v>
      </c>
      <c r="BS99" s="41">
        <v>0</v>
      </c>
      <c r="BT99" s="41">
        <v>0</v>
      </c>
      <c r="BU99" s="41">
        <v>0</v>
      </c>
      <c r="BV99" s="41">
        <v>0</v>
      </c>
      <c r="BW99" s="41">
        <v>0</v>
      </c>
      <c r="BX99" s="41">
        <v>0</v>
      </c>
      <c r="BY99" s="41">
        <v>0</v>
      </c>
      <c r="BZ99" s="41">
        <v>0</v>
      </c>
      <c r="CA99" s="41">
        <v>0</v>
      </c>
      <c r="CB99" s="41">
        <v>0</v>
      </c>
      <c r="CC99" s="41">
        <v>0</v>
      </c>
      <c r="CD99" s="41">
        <v>0</v>
      </c>
      <c r="CE99" s="4" t="s">
        <v>75</v>
      </c>
    </row>
    <row r="100" spans="4:83" x14ac:dyDescent="0.3">
      <c r="D100" s="42" t="b">
        <v>1</v>
      </c>
      <c r="E100" s="39" t="s">
        <v>115</v>
      </c>
      <c r="F100" s="40" t="s">
        <v>13</v>
      </c>
      <c r="G100" s="41">
        <v>0</v>
      </c>
      <c r="H100" s="41">
        <v>0</v>
      </c>
      <c r="I100" s="41">
        <v>0</v>
      </c>
      <c r="J100" s="41">
        <v>0</v>
      </c>
      <c r="K100" s="41">
        <v>0</v>
      </c>
      <c r="L100" s="41">
        <v>0</v>
      </c>
      <c r="M100" s="41">
        <v>0</v>
      </c>
      <c r="N100" s="41">
        <v>0</v>
      </c>
      <c r="O100" s="41">
        <v>0</v>
      </c>
      <c r="P100" s="41">
        <v>0.45799999999999996</v>
      </c>
      <c r="Q100" s="41">
        <v>3.2054999999999998</v>
      </c>
      <c r="R100" s="41">
        <v>21.478100000000001</v>
      </c>
      <c r="S100" s="41">
        <v>130.53149999999999</v>
      </c>
      <c r="T100" s="41">
        <v>775.95339999999999</v>
      </c>
      <c r="U100" s="41">
        <v>3755.5322000000001</v>
      </c>
      <c r="V100" s="41">
        <v>10293.332699999999</v>
      </c>
      <c r="W100" s="41">
        <v>14339.689399999999</v>
      </c>
      <c r="X100" s="41">
        <v>14698.853500000001</v>
      </c>
      <c r="Y100" s="41">
        <v>11087.814400000001</v>
      </c>
      <c r="Z100" s="41">
        <v>9066.1421000000009</v>
      </c>
      <c r="AA100" s="41">
        <v>7143.1039000000001</v>
      </c>
      <c r="AB100" s="41">
        <v>5619.0916999999999</v>
      </c>
      <c r="AC100" s="41">
        <v>4512.2064000000009</v>
      </c>
      <c r="AD100" s="41">
        <v>3669.6929999999998</v>
      </c>
      <c r="AE100" s="41">
        <v>3106.1049000000003</v>
      </c>
      <c r="AF100" s="41">
        <v>2543.0796</v>
      </c>
      <c r="AG100" s="41">
        <v>2075.0587999999998</v>
      </c>
      <c r="AH100" s="41">
        <v>1625.1435999999999</v>
      </c>
      <c r="AI100" s="41">
        <v>1277.5937000000001</v>
      </c>
      <c r="AJ100" s="41">
        <v>966.03469999999993</v>
      </c>
      <c r="AK100" s="41">
        <v>738.56279999999992</v>
      </c>
      <c r="AL100" s="41">
        <v>549.0338999999999</v>
      </c>
      <c r="AM100" s="41">
        <v>440.31620000000004</v>
      </c>
      <c r="AN100" s="41">
        <v>350.7919</v>
      </c>
      <c r="AO100" s="41">
        <v>284.22609999999997</v>
      </c>
      <c r="AP100" s="41">
        <v>232.14330000000001</v>
      </c>
      <c r="AQ100" s="41">
        <v>199.03299999999999</v>
      </c>
      <c r="AR100" s="41">
        <v>175.2595</v>
      </c>
      <c r="AS100" s="41">
        <v>154.47299999999998</v>
      </c>
      <c r="AT100" s="41">
        <v>134.53890000000001</v>
      </c>
      <c r="AU100" s="41">
        <v>109.3475</v>
      </c>
      <c r="AV100" s="41">
        <v>98.5745</v>
      </c>
      <c r="AW100" s="41">
        <v>87.860600000000005</v>
      </c>
      <c r="AX100" s="41">
        <v>78.819100000000006</v>
      </c>
      <c r="AY100" s="41">
        <v>71.628999999999991</v>
      </c>
      <c r="AZ100" s="41">
        <v>65.542100000000005</v>
      </c>
      <c r="BA100" s="41">
        <v>60.727600000000002</v>
      </c>
      <c r="BB100" s="41">
        <v>57.011299999999999</v>
      </c>
      <c r="BC100" s="41">
        <v>53.632899999999999</v>
      </c>
      <c r="BD100" s="41">
        <v>49.392199999999995</v>
      </c>
      <c r="BE100" s="41">
        <v>47.057200000000002</v>
      </c>
      <c r="BF100" s="41">
        <v>45.936300000000003</v>
      </c>
      <c r="BG100" s="41">
        <v>45.210199999999993</v>
      </c>
      <c r="BH100" s="41">
        <v>44.649900000000002</v>
      </c>
      <c r="BI100" s="41">
        <v>44.216099999999997</v>
      </c>
      <c r="BJ100" s="41">
        <v>43.871900000000004</v>
      </c>
      <c r="BK100" s="41">
        <v>43.590400000000002</v>
      </c>
      <c r="BL100" s="41">
        <v>43.393200000000007</v>
      </c>
      <c r="BM100" s="41">
        <v>43.251200000000004</v>
      </c>
      <c r="BN100" s="41">
        <v>43.103400000000008</v>
      </c>
      <c r="BO100" s="41">
        <v>42.953799999999994</v>
      </c>
      <c r="BP100" s="41">
        <v>42.805400000000006</v>
      </c>
      <c r="BQ100" s="41">
        <v>42.662599999999998</v>
      </c>
      <c r="BR100" s="41">
        <v>42.529899999999998</v>
      </c>
      <c r="BS100" s="41">
        <v>42.405999999999999</v>
      </c>
      <c r="BT100" s="41">
        <v>42.280400000000007</v>
      </c>
      <c r="BU100" s="41">
        <v>42.141500000000008</v>
      </c>
      <c r="BV100" s="41">
        <v>41.976500000000001</v>
      </c>
      <c r="BW100" s="41">
        <v>41.772500000000008</v>
      </c>
      <c r="BX100" s="41">
        <v>41.522999999999996</v>
      </c>
      <c r="BY100" s="41">
        <v>41.223100000000002</v>
      </c>
      <c r="BZ100" s="41">
        <v>40.878999999999998</v>
      </c>
      <c r="CA100" s="41">
        <v>40.498699999999999</v>
      </c>
      <c r="CB100" s="41">
        <v>40.092500000000001</v>
      </c>
      <c r="CC100" s="41">
        <v>39.684599999999996</v>
      </c>
      <c r="CD100" s="41">
        <v>39.297000000000004</v>
      </c>
      <c r="CE100" s="4" t="s">
        <v>75</v>
      </c>
    </row>
    <row r="101" spans="4:83" x14ac:dyDescent="0.3">
      <c r="D101" s="38" t="b">
        <v>1</v>
      </c>
      <c r="E101" s="39" t="s">
        <v>144</v>
      </c>
      <c r="F101" s="40" t="s">
        <v>117</v>
      </c>
      <c r="G101" s="41">
        <v>0</v>
      </c>
      <c r="H101" s="41">
        <v>0</v>
      </c>
      <c r="I101" s="41">
        <v>0</v>
      </c>
      <c r="J101" s="41">
        <v>0</v>
      </c>
      <c r="K101" s="41">
        <v>0</v>
      </c>
      <c r="L101" s="41">
        <v>0</v>
      </c>
      <c r="M101" s="41">
        <v>0</v>
      </c>
      <c r="N101" s="41">
        <v>0</v>
      </c>
      <c r="O101" s="41">
        <v>0</v>
      </c>
      <c r="P101" s="41">
        <v>0</v>
      </c>
      <c r="Q101" s="41">
        <v>0</v>
      </c>
      <c r="R101" s="41">
        <v>0</v>
      </c>
      <c r="S101" s="41">
        <v>0</v>
      </c>
      <c r="T101" s="41">
        <v>0</v>
      </c>
      <c r="U101" s="41">
        <v>0</v>
      </c>
      <c r="V101" s="41">
        <v>0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41">
        <v>0</v>
      </c>
      <c r="AD101" s="41">
        <v>0</v>
      </c>
      <c r="AE101" s="41">
        <v>0</v>
      </c>
      <c r="AF101" s="41">
        <v>0</v>
      </c>
      <c r="AG101" s="41">
        <v>0</v>
      </c>
      <c r="AH101" s="41">
        <v>0</v>
      </c>
      <c r="AI101" s="41">
        <v>0</v>
      </c>
      <c r="AJ101" s="41">
        <v>0</v>
      </c>
      <c r="AK101" s="41">
        <v>0</v>
      </c>
      <c r="AL101" s="41">
        <v>0</v>
      </c>
      <c r="AM101" s="41">
        <v>0</v>
      </c>
      <c r="AN101" s="41">
        <v>0</v>
      </c>
      <c r="AO101" s="41">
        <v>0</v>
      </c>
      <c r="AP101" s="41">
        <v>0</v>
      </c>
      <c r="AQ101" s="41">
        <v>0</v>
      </c>
      <c r="AR101" s="41">
        <v>0</v>
      </c>
      <c r="AS101" s="41">
        <v>0</v>
      </c>
      <c r="AT101" s="41">
        <v>0</v>
      </c>
      <c r="AU101" s="41">
        <v>0</v>
      </c>
      <c r="AV101" s="41">
        <v>0</v>
      </c>
      <c r="AW101" s="41">
        <v>0</v>
      </c>
      <c r="AX101" s="41">
        <v>0</v>
      </c>
      <c r="AY101" s="41">
        <v>0</v>
      </c>
      <c r="AZ101" s="41">
        <v>0</v>
      </c>
      <c r="BA101" s="41">
        <v>0</v>
      </c>
      <c r="BB101" s="41">
        <v>0</v>
      </c>
      <c r="BC101" s="41">
        <v>0</v>
      </c>
      <c r="BD101" s="41">
        <v>0</v>
      </c>
      <c r="BE101" s="41">
        <v>0</v>
      </c>
      <c r="BF101" s="41">
        <v>0</v>
      </c>
      <c r="BG101" s="41">
        <v>0</v>
      </c>
      <c r="BH101" s="41">
        <v>0</v>
      </c>
      <c r="BI101" s="41">
        <v>0</v>
      </c>
      <c r="BJ101" s="41">
        <v>0</v>
      </c>
      <c r="BK101" s="41">
        <v>0</v>
      </c>
      <c r="BL101" s="41">
        <v>0</v>
      </c>
      <c r="BM101" s="41">
        <v>0</v>
      </c>
      <c r="BN101" s="41">
        <v>0</v>
      </c>
      <c r="BO101" s="41">
        <v>0</v>
      </c>
      <c r="BP101" s="41">
        <v>0</v>
      </c>
      <c r="BQ101" s="41">
        <v>0</v>
      </c>
      <c r="BR101" s="41">
        <v>0</v>
      </c>
      <c r="BS101" s="41">
        <v>0</v>
      </c>
      <c r="BT101" s="41">
        <v>0</v>
      </c>
      <c r="BU101" s="41">
        <v>0</v>
      </c>
      <c r="BV101" s="41">
        <v>0</v>
      </c>
      <c r="BW101" s="41">
        <v>0</v>
      </c>
      <c r="BX101" s="41">
        <v>0</v>
      </c>
      <c r="BY101" s="41">
        <v>0</v>
      </c>
      <c r="BZ101" s="41">
        <v>0</v>
      </c>
      <c r="CA101" s="41">
        <v>0</v>
      </c>
      <c r="CB101" s="41">
        <v>0</v>
      </c>
      <c r="CC101" s="41">
        <v>0</v>
      </c>
      <c r="CD101" s="41">
        <v>0</v>
      </c>
      <c r="CE101" s="4" t="s">
        <v>75</v>
      </c>
    </row>
    <row r="102" spans="4:83" x14ac:dyDescent="0.3">
      <c r="D102" s="43" t="b">
        <v>0</v>
      </c>
      <c r="E102" s="36" t="s">
        <v>118</v>
      </c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4" t="s">
        <v>75</v>
      </c>
    </row>
    <row r="103" spans="4:83" x14ac:dyDescent="0.3">
      <c r="D103" s="38" t="b">
        <v>1</v>
      </c>
      <c r="E103" s="39" t="s">
        <v>119</v>
      </c>
      <c r="F103" s="40" t="s">
        <v>120</v>
      </c>
      <c r="G103" s="41">
        <v>0</v>
      </c>
      <c r="H103" s="41">
        <v>0</v>
      </c>
      <c r="I103" s="41">
        <v>0</v>
      </c>
      <c r="J103" s="41">
        <v>0</v>
      </c>
      <c r="K103" s="41">
        <v>0</v>
      </c>
      <c r="L103" s="41">
        <v>0</v>
      </c>
      <c r="M103" s="41">
        <v>0</v>
      </c>
      <c r="N103" s="41">
        <v>0</v>
      </c>
      <c r="O103" s="41">
        <v>0</v>
      </c>
      <c r="P103" s="41">
        <v>1E-3</v>
      </c>
      <c r="Q103" s="41">
        <v>1.2799999999999999E-2</v>
      </c>
      <c r="R103" s="41">
        <v>0.1036</v>
      </c>
      <c r="S103" s="41">
        <v>0.73089999999999999</v>
      </c>
      <c r="T103" s="41">
        <v>4.4481999999999999</v>
      </c>
      <c r="U103" s="41">
        <v>34.456599999999995</v>
      </c>
      <c r="V103" s="41">
        <v>177.79590000000002</v>
      </c>
      <c r="W103" s="41">
        <v>493.77570000000003</v>
      </c>
      <c r="X103" s="41">
        <v>959.64179999999999</v>
      </c>
      <c r="Y103" s="41">
        <v>1569.3266000000001</v>
      </c>
      <c r="Z103" s="41">
        <v>2185.8132000000001</v>
      </c>
      <c r="AA103" s="41">
        <v>2664.8605000000002</v>
      </c>
      <c r="AB103" s="41">
        <v>3073.9450000000002</v>
      </c>
      <c r="AC103" s="41">
        <v>3456.8615999999997</v>
      </c>
      <c r="AD103" s="41">
        <v>3766.2071000000001</v>
      </c>
      <c r="AE103" s="41">
        <v>4006.0794999999998</v>
      </c>
      <c r="AF103" s="41">
        <v>4189.4958999999999</v>
      </c>
      <c r="AG103" s="41">
        <v>4367.7650999999996</v>
      </c>
      <c r="AH103" s="41">
        <v>4495.0577999999996</v>
      </c>
      <c r="AI103" s="41">
        <v>4534.0037000000002</v>
      </c>
      <c r="AJ103" s="41">
        <v>4499.0706999999993</v>
      </c>
      <c r="AK103" s="41">
        <v>4356.0388000000003</v>
      </c>
      <c r="AL103" s="41">
        <v>4092.3334999999997</v>
      </c>
      <c r="AM103" s="41">
        <v>3847.0045</v>
      </c>
      <c r="AN103" s="41">
        <v>3599.2750999999998</v>
      </c>
      <c r="AO103" s="41">
        <v>3345.2026000000001</v>
      </c>
      <c r="AP103" s="41">
        <v>3088.3965999999996</v>
      </c>
      <c r="AQ103" s="41">
        <v>2811.0104999999999</v>
      </c>
      <c r="AR103" s="41">
        <v>2555.1142</v>
      </c>
      <c r="AS103" s="41">
        <v>2297.3658999999998</v>
      </c>
      <c r="AT103" s="41">
        <v>2072.5295999999998</v>
      </c>
      <c r="AU103" s="41">
        <v>1862.4205999999999</v>
      </c>
      <c r="AV103" s="41">
        <v>1682.6138000000001</v>
      </c>
      <c r="AW103" s="41">
        <v>1518.5309</v>
      </c>
      <c r="AX103" s="41">
        <v>1383.8080000000002</v>
      </c>
      <c r="AY103" s="41">
        <v>1276.6466</v>
      </c>
      <c r="AZ103" s="41">
        <v>1171.2991</v>
      </c>
      <c r="BA103" s="41">
        <v>1066.2404000000001</v>
      </c>
      <c r="BB103" s="41">
        <v>979.59940000000006</v>
      </c>
      <c r="BC103" s="41">
        <v>899.30150000000003</v>
      </c>
      <c r="BD103" s="41">
        <v>822.26620000000003</v>
      </c>
      <c r="BE103" s="41">
        <v>801.62200000000007</v>
      </c>
      <c r="BF103" s="41">
        <v>787.45230000000004</v>
      </c>
      <c r="BG103" s="41">
        <v>771.46129999999994</v>
      </c>
      <c r="BH103" s="41">
        <v>755.0779</v>
      </c>
      <c r="BI103" s="41">
        <v>739.1982999999999</v>
      </c>
      <c r="BJ103" s="41">
        <v>724.57719999999995</v>
      </c>
      <c r="BK103" s="41">
        <v>712.34969999999998</v>
      </c>
      <c r="BL103" s="41">
        <v>700.13400000000001</v>
      </c>
      <c r="BM103" s="41">
        <v>688.06079999999997</v>
      </c>
      <c r="BN103" s="41">
        <v>676.13459999999998</v>
      </c>
      <c r="BO103" s="41">
        <v>664.44679999999994</v>
      </c>
      <c r="BP103" s="41">
        <v>653.12130000000002</v>
      </c>
      <c r="BQ103" s="41">
        <v>642.28600000000006</v>
      </c>
      <c r="BR103" s="41">
        <v>631.78779999999995</v>
      </c>
      <c r="BS103" s="41">
        <v>621.43089999999995</v>
      </c>
      <c r="BT103" s="41">
        <v>611.17559999999992</v>
      </c>
      <c r="BU103" s="41">
        <v>600.99789999999996</v>
      </c>
      <c r="BV103" s="41">
        <v>590.87800000000004</v>
      </c>
      <c r="BW103" s="41">
        <v>580.79349999999999</v>
      </c>
      <c r="BX103" s="41">
        <v>570.71980000000008</v>
      </c>
      <c r="BY103" s="41">
        <v>560.60199999999998</v>
      </c>
      <c r="BZ103" s="41">
        <v>550.39739999999995</v>
      </c>
      <c r="CA103" s="41">
        <v>540.06560000000002</v>
      </c>
      <c r="CB103" s="41">
        <v>529.56190000000004</v>
      </c>
      <c r="CC103" s="41">
        <v>518.87979999999993</v>
      </c>
      <c r="CD103" s="41">
        <v>507.97649999999999</v>
      </c>
      <c r="CE103" s="4" t="s">
        <v>75</v>
      </c>
    </row>
    <row r="104" spans="4:83" x14ac:dyDescent="0.3">
      <c r="D104" s="38" t="b">
        <v>1</v>
      </c>
      <c r="E104" s="39" t="s">
        <v>122</v>
      </c>
      <c r="F104" s="40" t="s">
        <v>123</v>
      </c>
      <c r="G104" s="41">
        <v>0</v>
      </c>
      <c r="H104" s="41">
        <v>0</v>
      </c>
      <c r="I104" s="41">
        <v>0</v>
      </c>
      <c r="J104" s="41">
        <v>0</v>
      </c>
      <c r="K104" s="41">
        <v>0</v>
      </c>
      <c r="L104" s="41">
        <v>0</v>
      </c>
      <c r="M104" s="41">
        <v>0</v>
      </c>
      <c r="N104" s="41">
        <v>0</v>
      </c>
      <c r="O104" s="41">
        <v>0</v>
      </c>
      <c r="P104" s="41">
        <v>0.18760000000000002</v>
      </c>
      <c r="Q104" s="41">
        <v>1.3126000000000002</v>
      </c>
      <c r="R104" s="41">
        <v>9.351799999999999</v>
      </c>
      <c r="S104" s="41">
        <v>59.336100000000002</v>
      </c>
      <c r="T104" s="41">
        <v>360.98109999999997</v>
      </c>
      <c r="U104" s="41">
        <v>2026.8458000000001</v>
      </c>
      <c r="V104" s="41">
        <v>7921.4616999999998</v>
      </c>
      <c r="W104" s="41">
        <v>17798.061200000004</v>
      </c>
      <c r="X104" s="41">
        <v>27377.486100000002</v>
      </c>
      <c r="Y104" s="41">
        <v>33658.668599999997</v>
      </c>
      <c r="Z104" s="41">
        <v>36494.563500000004</v>
      </c>
      <c r="AA104" s="41">
        <v>36741.368199999997</v>
      </c>
      <c r="AB104" s="41">
        <v>35683.904999999999</v>
      </c>
      <c r="AC104" s="41">
        <v>34398.6515</v>
      </c>
      <c r="AD104" s="41">
        <v>32308.592799999999</v>
      </c>
      <c r="AE104" s="41">
        <v>29744.458699999999</v>
      </c>
      <c r="AF104" s="41">
        <v>27007.116400000003</v>
      </c>
      <c r="AG104" s="41">
        <v>24119.564000000002</v>
      </c>
      <c r="AH104" s="41">
        <v>21151.522799999999</v>
      </c>
      <c r="AI104" s="41">
        <v>18347.429499999998</v>
      </c>
      <c r="AJ104" s="41">
        <v>15783.6029</v>
      </c>
      <c r="AK104" s="41">
        <v>13417.646599999998</v>
      </c>
      <c r="AL104" s="41">
        <v>11210.159</v>
      </c>
      <c r="AM104" s="41">
        <v>9522.8984</v>
      </c>
      <c r="AN104" s="41">
        <v>8111.0496999999996</v>
      </c>
      <c r="AO104" s="41">
        <v>6938.4723999999997</v>
      </c>
      <c r="AP104" s="41">
        <v>5978.0138000000006</v>
      </c>
      <c r="AQ104" s="41">
        <v>5183.1003000000001</v>
      </c>
      <c r="AR104" s="41">
        <v>4501.6826000000001</v>
      </c>
      <c r="AS104" s="41">
        <v>3966.3887999999997</v>
      </c>
      <c r="AT104" s="41">
        <v>3505.5705000000003</v>
      </c>
      <c r="AU104" s="41">
        <v>3135.5271000000002</v>
      </c>
      <c r="AV104" s="41">
        <v>2822.0956999999999</v>
      </c>
      <c r="AW104" s="41">
        <v>2536.7078999999999</v>
      </c>
      <c r="AX104" s="41">
        <v>2311.3083999999999</v>
      </c>
      <c r="AY104" s="41">
        <v>2154.9926999999998</v>
      </c>
      <c r="AZ104" s="41">
        <v>2007.2742000000001</v>
      </c>
      <c r="BA104" s="41">
        <v>1857.0013000000001</v>
      </c>
      <c r="BB104" s="41">
        <v>1768.6278</v>
      </c>
      <c r="BC104" s="41">
        <v>1695.616</v>
      </c>
      <c r="BD104" s="41">
        <v>1578.1192999999998</v>
      </c>
      <c r="BE104" s="41">
        <v>1600.0239999999999</v>
      </c>
      <c r="BF104" s="41">
        <v>1658.4366</v>
      </c>
      <c r="BG104" s="41">
        <v>1702.4773</v>
      </c>
      <c r="BH104" s="41">
        <v>1741.1760999999999</v>
      </c>
      <c r="BI104" s="41">
        <v>1780.3871999999999</v>
      </c>
      <c r="BJ104" s="41">
        <v>1819.6031</v>
      </c>
      <c r="BK104" s="41">
        <v>1854.8166999999999</v>
      </c>
      <c r="BL104" s="41">
        <v>1887.6479000000002</v>
      </c>
      <c r="BM104" s="41">
        <v>1920.6303</v>
      </c>
      <c r="BN104" s="41">
        <v>1951.7540999999999</v>
      </c>
      <c r="BO104" s="41">
        <v>1980.8415999999997</v>
      </c>
      <c r="BP104" s="41">
        <v>2007.3503000000001</v>
      </c>
      <c r="BQ104" s="41">
        <v>2030.6270000000002</v>
      </c>
      <c r="BR104" s="41">
        <v>2051.0001000000002</v>
      </c>
      <c r="BS104" s="41">
        <v>2069.1426999999999</v>
      </c>
      <c r="BT104" s="41">
        <v>2085.3381000000004</v>
      </c>
      <c r="BU104" s="41">
        <v>2099.5693999999999</v>
      </c>
      <c r="BV104" s="41">
        <v>2111.9627</v>
      </c>
      <c r="BW104" s="41">
        <v>2122.6575000000003</v>
      </c>
      <c r="BX104" s="41">
        <v>2131.4812999999999</v>
      </c>
      <c r="BY104" s="41">
        <v>2137.7768999999998</v>
      </c>
      <c r="BZ104" s="41">
        <v>2141.6597999999999</v>
      </c>
      <c r="CA104" s="41">
        <v>2143.7382000000002</v>
      </c>
      <c r="CB104" s="41">
        <v>2143.3579000000004</v>
      </c>
      <c r="CC104" s="41">
        <v>2139.1007</v>
      </c>
      <c r="CD104" s="41">
        <v>2130.3523999999998</v>
      </c>
    </row>
    <row r="105" spans="4:83" x14ac:dyDescent="0.3">
      <c r="D105" s="42" t="b">
        <v>0</v>
      </c>
      <c r="E105" s="39" t="s">
        <v>125</v>
      </c>
      <c r="F105" s="40" t="s">
        <v>126</v>
      </c>
      <c r="G105" s="41">
        <v>0</v>
      </c>
      <c r="H105" s="41">
        <v>0</v>
      </c>
      <c r="I105" s="41">
        <v>0</v>
      </c>
      <c r="J105" s="41">
        <v>0</v>
      </c>
      <c r="K105" s="41">
        <v>0</v>
      </c>
      <c r="L105" s="41">
        <v>0</v>
      </c>
      <c r="M105" s="41">
        <v>0</v>
      </c>
      <c r="N105" s="41">
        <v>0</v>
      </c>
      <c r="O105" s="41">
        <v>0</v>
      </c>
      <c r="P105" s="41">
        <v>0.18860000000000002</v>
      </c>
      <c r="Q105" s="41">
        <v>1.3254000000000001</v>
      </c>
      <c r="R105" s="41">
        <v>9.4553999999999991</v>
      </c>
      <c r="S105" s="41">
        <v>60.067</v>
      </c>
      <c r="T105" s="41">
        <v>365.42929999999996</v>
      </c>
      <c r="U105" s="41">
        <v>2061.3024</v>
      </c>
      <c r="V105" s="41">
        <v>8099.2575999999999</v>
      </c>
      <c r="W105" s="41">
        <v>18291.836900000002</v>
      </c>
      <c r="X105" s="41">
        <v>28337.127900000003</v>
      </c>
      <c r="Y105" s="41">
        <v>35227.995199999998</v>
      </c>
      <c r="Z105" s="41">
        <v>38680.376700000001</v>
      </c>
      <c r="AA105" s="41">
        <v>39406.2287</v>
      </c>
      <c r="AB105" s="41">
        <v>38757.85</v>
      </c>
      <c r="AC105" s="41">
        <v>37855.513099999996</v>
      </c>
      <c r="AD105" s="41">
        <v>36074.799899999998</v>
      </c>
      <c r="AE105" s="41">
        <v>33750.538199999995</v>
      </c>
      <c r="AF105" s="41">
        <v>31196.612300000001</v>
      </c>
      <c r="AG105" s="41">
        <v>28487.329100000003</v>
      </c>
      <c r="AH105" s="41">
        <v>25646.580599999998</v>
      </c>
      <c r="AI105" s="41">
        <v>22881.433199999999</v>
      </c>
      <c r="AJ105" s="41">
        <v>20282.673599999998</v>
      </c>
      <c r="AK105" s="41">
        <v>17773.685399999998</v>
      </c>
      <c r="AL105" s="41">
        <v>15302.4925</v>
      </c>
      <c r="AM105" s="41">
        <v>13369.902900000001</v>
      </c>
      <c r="AN105" s="41">
        <v>11710.324799999999</v>
      </c>
      <c r="AO105" s="41">
        <v>10283.674999999999</v>
      </c>
      <c r="AP105" s="41">
        <v>9066.4104000000007</v>
      </c>
      <c r="AQ105" s="41">
        <v>7994.1108000000004</v>
      </c>
      <c r="AR105" s="41">
        <v>7056.7968000000001</v>
      </c>
      <c r="AS105" s="41">
        <v>6263.7546999999995</v>
      </c>
      <c r="AT105" s="41">
        <v>5578.1000999999997</v>
      </c>
      <c r="AU105" s="41">
        <v>4997.9477000000006</v>
      </c>
      <c r="AV105" s="41">
        <v>4504.7094999999999</v>
      </c>
      <c r="AW105" s="41">
        <v>4055.2388000000001</v>
      </c>
      <c r="AX105" s="41">
        <v>3695.1163999999999</v>
      </c>
      <c r="AY105" s="41">
        <v>3431.6392999999998</v>
      </c>
      <c r="AZ105" s="41">
        <v>3178.5733</v>
      </c>
      <c r="BA105" s="41">
        <v>2923.2417000000005</v>
      </c>
      <c r="BB105" s="41">
        <v>2748.2272000000003</v>
      </c>
      <c r="BC105" s="41">
        <v>2594.9175</v>
      </c>
      <c r="BD105" s="41">
        <v>2400.3854999999999</v>
      </c>
      <c r="BE105" s="41">
        <v>2401.6459999999997</v>
      </c>
      <c r="BF105" s="41">
        <v>2445.8888999999999</v>
      </c>
      <c r="BG105" s="41">
        <v>2473.9386</v>
      </c>
      <c r="BH105" s="41">
        <v>2496.2539999999999</v>
      </c>
      <c r="BI105" s="41">
        <v>2519.5854999999997</v>
      </c>
      <c r="BJ105" s="41">
        <v>2544.1803</v>
      </c>
      <c r="BK105" s="41">
        <v>2567.1664000000001</v>
      </c>
      <c r="BL105" s="41">
        <v>2587.7819</v>
      </c>
      <c r="BM105" s="41">
        <v>2608.6911</v>
      </c>
      <c r="BN105" s="41">
        <v>2627.8887</v>
      </c>
      <c r="BO105" s="41">
        <v>2645.2883999999995</v>
      </c>
      <c r="BP105" s="41">
        <v>2660.4715999999999</v>
      </c>
      <c r="BQ105" s="41">
        <v>2672.9130000000005</v>
      </c>
      <c r="BR105" s="41">
        <v>2682.7879000000003</v>
      </c>
      <c r="BS105" s="41">
        <v>2690.5735999999997</v>
      </c>
      <c r="BT105" s="41">
        <v>2696.5137000000004</v>
      </c>
      <c r="BU105" s="41">
        <v>2700.5672999999997</v>
      </c>
      <c r="BV105" s="41">
        <v>2702.8407000000002</v>
      </c>
      <c r="BW105" s="41">
        <v>2703.451</v>
      </c>
      <c r="BX105" s="41">
        <v>2702.2011000000002</v>
      </c>
      <c r="BY105" s="41">
        <v>2698.3788999999997</v>
      </c>
      <c r="BZ105" s="41">
        <v>2692.0571999999997</v>
      </c>
      <c r="CA105" s="41">
        <v>2683.8038000000001</v>
      </c>
      <c r="CB105" s="41">
        <v>2672.9198000000006</v>
      </c>
      <c r="CC105" s="41">
        <v>2657.9804999999997</v>
      </c>
      <c r="CD105" s="41">
        <v>2638.3288999999995</v>
      </c>
    </row>
    <row r="106" spans="4:83" x14ac:dyDescent="0.3">
      <c r="D106" s="43" t="b">
        <v>0</v>
      </c>
      <c r="E106" s="36" t="s">
        <v>128</v>
      </c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</row>
    <row r="107" spans="4:83" x14ac:dyDescent="0.3">
      <c r="D107" s="42" t="b">
        <v>0</v>
      </c>
      <c r="E107" s="39" t="s">
        <v>159</v>
      </c>
      <c r="F107" s="40" t="s">
        <v>130</v>
      </c>
      <c r="G107" s="41">
        <v>0</v>
      </c>
      <c r="H107" s="41">
        <v>0</v>
      </c>
      <c r="I107" s="41">
        <v>0</v>
      </c>
      <c r="J107" s="41">
        <v>0</v>
      </c>
      <c r="K107" s="41">
        <v>0</v>
      </c>
      <c r="L107" s="41">
        <v>0</v>
      </c>
      <c r="M107" s="41">
        <v>0</v>
      </c>
      <c r="N107" s="41">
        <v>0</v>
      </c>
      <c r="O107" s="41">
        <v>1</v>
      </c>
      <c r="P107" s="41">
        <v>3.2877000000000001</v>
      </c>
      <c r="Q107" s="41">
        <v>30.509399999999999</v>
      </c>
      <c r="R107" s="41">
        <v>201.9495</v>
      </c>
      <c r="S107" s="41">
        <v>1310.8204000000003</v>
      </c>
      <c r="T107" s="41">
        <v>8846.4168000000009</v>
      </c>
      <c r="U107" s="41">
        <v>51205.901899999997</v>
      </c>
      <c r="V107" s="41">
        <v>128820.26039999998</v>
      </c>
      <c r="W107" s="41">
        <v>138501.67789999998</v>
      </c>
      <c r="X107" s="41">
        <v>131372.1299</v>
      </c>
      <c r="Y107" s="41">
        <v>95844.098600000012</v>
      </c>
      <c r="Z107" s="41">
        <v>71188.339300000007</v>
      </c>
      <c r="AA107" s="41">
        <v>52636.338799999998</v>
      </c>
      <c r="AB107" s="41">
        <v>39121.945299999999</v>
      </c>
      <c r="AC107" s="41">
        <v>28978.979699999996</v>
      </c>
      <c r="AD107" s="41">
        <v>23696.748499999998</v>
      </c>
      <c r="AE107" s="41">
        <v>21320.0013</v>
      </c>
      <c r="AF107" s="41">
        <v>18415.152199999997</v>
      </c>
      <c r="AG107" s="41">
        <v>17018.733700000001</v>
      </c>
      <c r="AH107" s="41">
        <v>15576.077099999999</v>
      </c>
      <c r="AI107" s="41">
        <v>14737.783100000001</v>
      </c>
      <c r="AJ107" s="41">
        <v>13797.2497</v>
      </c>
      <c r="AK107" s="41">
        <v>13114.6119</v>
      </c>
      <c r="AL107" s="41">
        <v>12031.690399999998</v>
      </c>
      <c r="AM107" s="41">
        <v>11535.01</v>
      </c>
      <c r="AN107" s="41">
        <v>10954.602299999999</v>
      </c>
      <c r="AO107" s="41">
        <v>10864.786400000001</v>
      </c>
      <c r="AP107" s="41">
        <v>10811.729799999999</v>
      </c>
      <c r="AQ107" s="41">
        <v>11025.022700000001</v>
      </c>
      <c r="AR107" s="41">
        <v>10718.943899999998</v>
      </c>
      <c r="AS107" s="41">
        <v>10111.9004</v>
      </c>
      <c r="AT107" s="41">
        <v>10058.473699999999</v>
      </c>
      <c r="AU107" s="41">
        <v>9959.4037000000026</v>
      </c>
      <c r="AV107" s="41">
        <v>9116.9586999999992</v>
      </c>
      <c r="AW107" s="41">
        <v>8815.2577000000001</v>
      </c>
      <c r="AX107" s="41">
        <v>8328.6664000000001</v>
      </c>
      <c r="AY107" s="41">
        <v>8054.7316999999994</v>
      </c>
      <c r="AZ107" s="41">
        <v>7849.8023000000003</v>
      </c>
      <c r="BA107" s="41">
        <v>7692.9341999999997</v>
      </c>
      <c r="BB107" s="41">
        <v>7523.7136999999993</v>
      </c>
      <c r="BC107" s="41">
        <v>7320.1302000000014</v>
      </c>
      <c r="BD107" s="41">
        <v>7145.1825999999992</v>
      </c>
      <c r="BE107" s="41">
        <v>7007.262200000001</v>
      </c>
      <c r="BF107" s="41">
        <v>7059.6966000000002</v>
      </c>
      <c r="BG107" s="41">
        <v>7147.7210000000005</v>
      </c>
      <c r="BH107" s="41">
        <v>7228.7351000000008</v>
      </c>
      <c r="BI107" s="41">
        <v>7302.6999999999989</v>
      </c>
      <c r="BJ107" s="41">
        <v>7369.0217999999986</v>
      </c>
      <c r="BK107" s="41">
        <v>7428.7997000000005</v>
      </c>
      <c r="BL107" s="41">
        <v>7484.7972999999993</v>
      </c>
      <c r="BM107" s="41">
        <v>7539.3927000000003</v>
      </c>
      <c r="BN107" s="41">
        <v>7590.1368000000011</v>
      </c>
      <c r="BO107" s="41">
        <v>7636.7616000000007</v>
      </c>
      <c r="BP107" s="41">
        <v>7679.2020000000002</v>
      </c>
      <c r="BQ107" s="41">
        <v>7717.7196999999996</v>
      </c>
      <c r="BR107" s="41">
        <v>7752.6306999999997</v>
      </c>
      <c r="BS107" s="41">
        <v>7782.8462999999992</v>
      </c>
      <c r="BT107" s="41">
        <v>7806.1219999999994</v>
      </c>
      <c r="BU107" s="41">
        <v>7821.3067000000001</v>
      </c>
      <c r="BV107" s="41">
        <v>7826.8505999999988</v>
      </c>
      <c r="BW107" s="41">
        <v>7821.0339000000004</v>
      </c>
      <c r="BX107" s="41">
        <v>7803.4575999999997</v>
      </c>
      <c r="BY107" s="41">
        <v>7773.9962999999989</v>
      </c>
      <c r="BZ107" s="41">
        <v>7732.9042999999992</v>
      </c>
      <c r="CA107" s="41">
        <v>7680.3849999999993</v>
      </c>
      <c r="CB107" s="41">
        <v>7619.7803000000004</v>
      </c>
      <c r="CC107" s="41">
        <v>7559.2009999999991</v>
      </c>
      <c r="CD107" s="41">
        <v>7504.5474000000004</v>
      </c>
    </row>
    <row r="108" spans="4:83" x14ac:dyDescent="0.3">
      <c r="D108" s="42" t="b">
        <v>0</v>
      </c>
      <c r="E108" s="39" t="s">
        <v>160</v>
      </c>
      <c r="F108" s="40" t="s">
        <v>133</v>
      </c>
      <c r="G108" s="41">
        <v>0</v>
      </c>
      <c r="H108" s="41">
        <v>0</v>
      </c>
      <c r="I108" s="41">
        <v>0</v>
      </c>
      <c r="J108" s="41">
        <v>0</v>
      </c>
      <c r="K108" s="41">
        <v>0</v>
      </c>
      <c r="L108" s="41">
        <v>0</v>
      </c>
      <c r="M108" s="41">
        <v>0</v>
      </c>
      <c r="N108" s="41">
        <v>0</v>
      </c>
      <c r="O108" s="41">
        <v>0</v>
      </c>
      <c r="P108" s="41">
        <v>0.64559999999999995</v>
      </c>
      <c r="Q108" s="41">
        <v>4.5181000000000004</v>
      </c>
      <c r="R108" s="41">
        <v>30.829900000000002</v>
      </c>
      <c r="S108" s="41">
        <v>189.86759999999998</v>
      </c>
      <c r="T108" s="41">
        <v>1136.9344999999998</v>
      </c>
      <c r="U108" s="41">
        <v>5782.3780000000006</v>
      </c>
      <c r="V108" s="41">
        <v>18214.794399999999</v>
      </c>
      <c r="W108" s="41">
        <v>32137.750600000003</v>
      </c>
      <c r="X108" s="41">
        <v>42076.339600000007</v>
      </c>
      <c r="Y108" s="41">
        <v>44746.483</v>
      </c>
      <c r="Z108" s="41">
        <v>45560.705600000001</v>
      </c>
      <c r="AA108" s="41">
        <v>43884.472099999999</v>
      </c>
      <c r="AB108" s="41">
        <v>41302.996699999996</v>
      </c>
      <c r="AC108" s="41">
        <v>38910.857900000003</v>
      </c>
      <c r="AD108" s="41">
        <v>35978.285799999998</v>
      </c>
      <c r="AE108" s="41">
        <v>32850.563600000001</v>
      </c>
      <c r="AF108" s="41">
        <v>29550.196000000004</v>
      </c>
      <c r="AG108" s="41">
        <v>26194.622800000001</v>
      </c>
      <c r="AH108" s="41">
        <v>22776.666399999998</v>
      </c>
      <c r="AI108" s="41">
        <v>19625.0232</v>
      </c>
      <c r="AJ108" s="41">
        <v>16749.637599999998</v>
      </c>
      <c r="AK108" s="41">
        <v>14156.209399999998</v>
      </c>
      <c r="AL108" s="41">
        <v>11759.1929</v>
      </c>
      <c r="AM108" s="41">
        <v>9963.2145999999993</v>
      </c>
      <c r="AN108" s="41">
        <v>8461.8415999999997</v>
      </c>
      <c r="AO108" s="41">
        <v>7222.6984999999995</v>
      </c>
      <c r="AP108" s="41">
        <v>6210.1571000000004</v>
      </c>
      <c r="AQ108" s="41">
        <v>5382.1333000000004</v>
      </c>
      <c r="AR108" s="41">
        <v>4676.9421000000002</v>
      </c>
      <c r="AS108" s="41">
        <v>4120.8617999999997</v>
      </c>
      <c r="AT108" s="41">
        <v>3640.1094000000003</v>
      </c>
      <c r="AU108" s="41">
        <v>3244.8746000000001</v>
      </c>
      <c r="AV108" s="41">
        <v>2920.6702</v>
      </c>
      <c r="AW108" s="41">
        <v>2624.5684999999999</v>
      </c>
      <c r="AX108" s="41">
        <v>2390.1275000000001</v>
      </c>
      <c r="AY108" s="41">
        <v>2226.6216999999997</v>
      </c>
      <c r="AZ108" s="41">
        <v>2072.8163</v>
      </c>
      <c r="BA108" s="41">
        <v>1917.7289000000001</v>
      </c>
      <c r="BB108" s="41">
        <v>1825.6390999999999</v>
      </c>
      <c r="BC108" s="41">
        <v>1749.2489</v>
      </c>
      <c r="BD108" s="41">
        <v>1627.5114999999998</v>
      </c>
      <c r="BE108" s="41">
        <v>1647.0811999999999</v>
      </c>
      <c r="BF108" s="41">
        <v>1704.3729000000001</v>
      </c>
      <c r="BG108" s="41">
        <v>1747.6875</v>
      </c>
      <c r="BH108" s="41">
        <v>1785.826</v>
      </c>
      <c r="BI108" s="41">
        <v>1824.6033</v>
      </c>
      <c r="BJ108" s="41">
        <v>1863.4750000000001</v>
      </c>
      <c r="BK108" s="41">
        <v>1898.4070999999999</v>
      </c>
      <c r="BL108" s="41">
        <v>1931.0411000000001</v>
      </c>
      <c r="BM108" s="41">
        <v>1963.8815</v>
      </c>
      <c r="BN108" s="41">
        <v>1994.8574999999998</v>
      </c>
      <c r="BO108" s="41">
        <v>2023.7953999999997</v>
      </c>
      <c r="BP108" s="41">
        <v>2050.1557000000003</v>
      </c>
      <c r="BQ108" s="41">
        <v>2073.2896000000001</v>
      </c>
      <c r="BR108" s="41">
        <v>2093.5300000000002</v>
      </c>
      <c r="BS108" s="41">
        <v>2111.5486999999998</v>
      </c>
      <c r="BT108" s="41">
        <v>2127.6185000000005</v>
      </c>
      <c r="BU108" s="41">
        <v>2141.7109</v>
      </c>
      <c r="BV108" s="41">
        <v>2153.9392000000003</v>
      </c>
      <c r="BW108" s="41">
        <v>2164.4300000000003</v>
      </c>
      <c r="BX108" s="41">
        <v>2173.0043000000001</v>
      </c>
      <c r="BY108" s="41">
        <v>2179</v>
      </c>
      <c r="BZ108" s="41">
        <v>2182.5387999999998</v>
      </c>
      <c r="CA108" s="41">
        <v>2184.2369000000003</v>
      </c>
      <c r="CB108" s="41">
        <v>2183.4504000000006</v>
      </c>
      <c r="CC108" s="41">
        <v>2178.7853</v>
      </c>
      <c r="CD108" s="41">
        <v>2169.6493999999998</v>
      </c>
    </row>
    <row r="109" spans="4:83" x14ac:dyDescent="0.3">
      <c r="D109" s="38" t="b">
        <v>1</v>
      </c>
      <c r="E109" s="39" t="s">
        <v>161</v>
      </c>
      <c r="F109" s="40" t="s">
        <v>136</v>
      </c>
      <c r="G109" s="41">
        <v>0</v>
      </c>
      <c r="H109" s="41">
        <v>0</v>
      </c>
      <c r="I109" s="41">
        <v>0</v>
      </c>
      <c r="J109" s="41">
        <v>0</v>
      </c>
      <c r="K109" s="41">
        <v>0</v>
      </c>
      <c r="L109" s="41">
        <v>0</v>
      </c>
      <c r="M109" s="41">
        <v>0</v>
      </c>
      <c r="N109" s="41">
        <v>0</v>
      </c>
      <c r="O109" s="41">
        <v>1</v>
      </c>
      <c r="P109" s="41">
        <v>3.9333</v>
      </c>
      <c r="Q109" s="41">
        <v>35.027500000000003</v>
      </c>
      <c r="R109" s="41">
        <v>232.77940000000001</v>
      </c>
      <c r="S109" s="41">
        <v>1500.6880000000003</v>
      </c>
      <c r="T109" s="41">
        <v>9983.3513000000003</v>
      </c>
      <c r="U109" s="41">
        <v>56988.279899999994</v>
      </c>
      <c r="V109" s="41">
        <v>147035.05479999998</v>
      </c>
      <c r="W109" s="41">
        <v>170639.42849999998</v>
      </c>
      <c r="X109" s="41">
        <v>173448.46950000001</v>
      </c>
      <c r="Y109" s="41">
        <v>140590.5816</v>
      </c>
      <c r="Z109" s="41">
        <v>116749.04490000001</v>
      </c>
      <c r="AA109" s="41">
        <v>96520.810899999997</v>
      </c>
      <c r="AB109" s="41">
        <v>80424.941999999995</v>
      </c>
      <c r="AC109" s="41">
        <v>67889.837599999999</v>
      </c>
      <c r="AD109" s="41">
        <v>59675.034299999999</v>
      </c>
      <c r="AE109" s="41">
        <v>54170.564899999998</v>
      </c>
      <c r="AF109" s="41">
        <v>47965.3482</v>
      </c>
      <c r="AG109" s="41">
        <v>43213.356500000002</v>
      </c>
      <c r="AH109" s="41">
        <v>38352.743499999997</v>
      </c>
      <c r="AI109" s="41">
        <v>34362.806299999997</v>
      </c>
      <c r="AJ109" s="41">
        <v>30546.887299999999</v>
      </c>
      <c r="AK109" s="41">
        <v>27270.821299999996</v>
      </c>
      <c r="AL109" s="41">
        <v>23790.883299999998</v>
      </c>
      <c r="AM109" s="41">
        <v>21498.224600000001</v>
      </c>
      <c r="AN109" s="41">
        <v>19416.443899999998</v>
      </c>
      <c r="AO109" s="41">
        <v>18087.484899999999</v>
      </c>
      <c r="AP109" s="41">
        <v>17021.886899999998</v>
      </c>
      <c r="AQ109" s="41">
        <v>16407.156000000003</v>
      </c>
      <c r="AR109" s="41">
        <v>15395.885999999999</v>
      </c>
      <c r="AS109" s="41">
        <v>14232.762200000001</v>
      </c>
      <c r="AT109" s="41">
        <v>13698.5831</v>
      </c>
      <c r="AU109" s="41">
        <v>13204.278300000002</v>
      </c>
      <c r="AV109" s="41">
        <v>12037.6289</v>
      </c>
      <c r="AW109" s="41">
        <v>11439.8262</v>
      </c>
      <c r="AX109" s="41">
        <v>10718.793900000001</v>
      </c>
      <c r="AY109" s="41">
        <v>10281.3534</v>
      </c>
      <c r="AZ109" s="41">
        <v>9922.6185999999998</v>
      </c>
      <c r="BA109" s="41">
        <v>9610.6630999999998</v>
      </c>
      <c r="BB109" s="41">
        <v>9349.3527999999988</v>
      </c>
      <c r="BC109" s="41">
        <v>9069.3791000000019</v>
      </c>
      <c r="BD109" s="41">
        <v>8772.6940999999988</v>
      </c>
      <c r="BE109" s="41">
        <v>8654.3434000000016</v>
      </c>
      <c r="BF109" s="41">
        <v>8764.0694999999996</v>
      </c>
      <c r="BG109" s="41">
        <v>8895.4085000000014</v>
      </c>
      <c r="BH109" s="41">
        <v>9014.5611000000008</v>
      </c>
      <c r="BI109" s="41">
        <v>9127.3032999999996</v>
      </c>
      <c r="BJ109" s="41">
        <v>9232.496799999999</v>
      </c>
      <c r="BK109" s="41">
        <v>9327.2067999999999</v>
      </c>
      <c r="BL109" s="41">
        <v>9415.8383999999987</v>
      </c>
      <c r="BM109" s="41">
        <v>9503.2741999999998</v>
      </c>
      <c r="BN109" s="41">
        <v>9584.9943000000003</v>
      </c>
      <c r="BO109" s="41">
        <v>9660.5570000000007</v>
      </c>
      <c r="BP109" s="41">
        <v>9729.3577000000005</v>
      </c>
      <c r="BQ109" s="41">
        <v>9791.0092999999997</v>
      </c>
      <c r="BR109" s="41">
        <v>9846.1607000000004</v>
      </c>
      <c r="BS109" s="41">
        <v>9894.3949999999986</v>
      </c>
      <c r="BT109" s="41">
        <v>9933.7404999999999</v>
      </c>
      <c r="BU109" s="41">
        <v>9963.0175999999992</v>
      </c>
      <c r="BV109" s="41">
        <v>9980.7897999999986</v>
      </c>
      <c r="BW109" s="41">
        <v>9985.4639000000006</v>
      </c>
      <c r="BX109" s="41">
        <v>9976.4619000000002</v>
      </c>
      <c r="BY109" s="41">
        <v>9952.9962999999989</v>
      </c>
      <c r="BZ109" s="41">
        <v>9915.4430999999986</v>
      </c>
      <c r="CA109" s="41">
        <v>9864.6219000000001</v>
      </c>
      <c r="CB109" s="41">
        <v>9803.2307000000001</v>
      </c>
      <c r="CC109" s="41">
        <v>9737.9862999999987</v>
      </c>
      <c r="CD109" s="41">
        <v>9674.1967999999997</v>
      </c>
    </row>
    <row r="110" spans="4:83" x14ac:dyDescent="0.3"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</row>
    <row r="111" spans="4:83" x14ac:dyDescent="0.3">
      <c r="F111" s="44" t="s">
        <v>25</v>
      </c>
      <c r="G111" s="45">
        <v>0</v>
      </c>
      <c r="H111" s="45">
        <v>0</v>
      </c>
      <c r="I111" s="45">
        <v>0</v>
      </c>
      <c r="J111" s="45">
        <v>0</v>
      </c>
      <c r="K111" s="45">
        <v>0</v>
      </c>
      <c r="L111" s="45">
        <v>0</v>
      </c>
      <c r="M111" s="45">
        <v>0</v>
      </c>
      <c r="N111" s="45">
        <v>0</v>
      </c>
      <c r="O111" s="45">
        <v>0</v>
      </c>
      <c r="P111" s="45">
        <v>2.4300000000000002E-2</v>
      </c>
      <c r="Q111" s="45">
        <v>1.2041000000000002</v>
      </c>
      <c r="R111" s="45">
        <v>16.247</v>
      </c>
      <c r="S111" s="45">
        <v>205.26410000000001</v>
      </c>
      <c r="T111" s="45">
        <v>2454.9029</v>
      </c>
      <c r="U111" s="45">
        <v>20867.786199999999</v>
      </c>
      <c r="V111" s="45">
        <v>43628.641199999998</v>
      </c>
      <c r="W111" s="45">
        <v>20508.0569</v>
      </c>
      <c r="X111" s="45">
        <v>12447.8212</v>
      </c>
      <c r="Y111" s="45">
        <v>15721.2986</v>
      </c>
      <c r="Z111" s="45">
        <v>10925.2927</v>
      </c>
      <c r="AA111" s="45">
        <v>10337.5936</v>
      </c>
      <c r="AB111" s="45">
        <v>9274.8316999999988</v>
      </c>
      <c r="AC111" s="45">
        <v>6466.2209999999995</v>
      </c>
      <c r="AD111" s="45">
        <v>5392.6819000000005</v>
      </c>
      <c r="AE111" s="45">
        <v>4550.6000000000004</v>
      </c>
      <c r="AF111" s="45">
        <v>3774.0099999999998</v>
      </c>
      <c r="AG111" s="45">
        <v>3333.8757000000001</v>
      </c>
      <c r="AH111" s="45">
        <v>3117.7935999999995</v>
      </c>
      <c r="AI111" s="45">
        <v>2962.9368000000004</v>
      </c>
      <c r="AJ111" s="45">
        <v>2809.0585999999998</v>
      </c>
      <c r="AK111" s="45">
        <v>2607.9398999999999</v>
      </c>
      <c r="AL111" s="45">
        <v>2294.1033999999995</v>
      </c>
      <c r="AM111" s="45">
        <v>2029.4010000000001</v>
      </c>
      <c r="AN111" s="45">
        <v>1777.8381999999999</v>
      </c>
      <c r="AO111" s="45">
        <v>1535.4182000000001</v>
      </c>
      <c r="AP111" s="45">
        <v>1297.2556999999999</v>
      </c>
      <c r="AQ111" s="45">
        <v>1214.8235999999999</v>
      </c>
      <c r="AR111" s="45">
        <v>772.63120000000004</v>
      </c>
      <c r="AS111" s="45">
        <v>470.46789999999993</v>
      </c>
      <c r="AT111" s="45">
        <v>366.07940000000002</v>
      </c>
      <c r="AU111" s="45">
        <v>313.76050000000004</v>
      </c>
      <c r="AV111" s="45">
        <v>343.37520000000001</v>
      </c>
      <c r="AW111" s="45">
        <v>377.67289999999991</v>
      </c>
      <c r="AX111" s="45">
        <v>382.36309999999997</v>
      </c>
      <c r="AY111" s="45">
        <v>375.79130000000004</v>
      </c>
      <c r="AZ111" s="45">
        <v>366.12029999999993</v>
      </c>
      <c r="BA111" s="45">
        <v>360.97060000000005</v>
      </c>
      <c r="BB111" s="45">
        <v>359.00410000000005</v>
      </c>
      <c r="BC111" s="45">
        <v>356.49050000000005</v>
      </c>
      <c r="BD111" s="45">
        <v>342.46110000000004</v>
      </c>
      <c r="BE111" s="45">
        <v>269.09780000000001</v>
      </c>
      <c r="BF111" s="45">
        <v>271.68400000000003</v>
      </c>
      <c r="BG111" s="45">
        <v>282.95180000000005</v>
      </c>
      <c r="BH111" s="45">
        <v>289.12340000000006</v>
      </c>
      <c r="BI111" s="45">
        <v>292.13759999999996</v>
      </c>
      <c r="BJ111" s="45">
        <v>292.98740000000004</v>
      </c>
      <c r="BK111" s="45">
        <v>292.31060000000002</v>
      </c>
      <c r="BL111" s="45">
        <v>290.66809999999998</v>
      </c>
      <c r="BM111" s="45">
        <v>288.51520000000005</v>
      </c>
      <c r="BN111" s="45">
        <v>286.0813</v>
      </c>
      <c r="BO111" s="45">
        <v>283.44900000000007</v>
      </c>
      <c r="BP111" s="45">
        <v>280.68369999999999</v>
      </c>
      <c r="BQ111" s="45">
        <v>277.83389999999997</v>
      </c>
      <c r="BR111" s="45">
        <v>274.9581</v>
      </c>
      <c r="BS111" s="45">
        <v>272.0566</v>
      </c>
      <c r="BT111" s="45">
        <v>269.08109999999999</v>
      </c>
      <c r="BU111" s="45">
        <v>266.03310000000005</v>
      </c>
      <c r="BV111" s="45">
        <v>262.88059999999996</v>
      </c>
      <c r="BW111" s="45">
        <v>259.57569999999998</v>
      </c>
      <c r="BX111" s="45">
        <v>256.1157</v>
      </c>
      <c r="BY111" s="45">
        <v>252.5498</v>
      </c>
      <c r="BZ111" s="45">
        <v>248.86799999999999</v>
      </c>
      <c r="CA111" s="45">
        <v>245.02739999999997</v>
      </c>
      <c r="CB111" s="45">
        <v>241.14450000000005</v>
      </c>
      <c r="CC111" s="45">
        <v>237.48270000000002</v>
      </c>
      <c r="CD111" s="45">
        <v>234.19440000000003</v>
      </c>
      <c r="CE111" s="46"/>
    </row>
    <row r="112" spans="4:83" x14ac:dyDescent="0.3"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6"/>
      <c r="BB112" s="46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</row>
    <row r="113" spans="4:92" ht="15.6" x14ac:dyDescent="0.3">
      <c r="D113" s="34"/>
      <c r="E113" s="34" t="s">
        <v>162</v>
      </c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4" t="s">
        <v>75</v>
      </c>
    </row>
    <row r="114" spans="4:92" x14ac:dyDescent="0.3">
      <c r="D114" s="36"/>
      <c r="E114" s="36"/>
      <c r="F114" s="36"/>
      <c r="G114" s="37">
        <v>1975</v>
      </c>
      <c r="H114" s="37">
        <v>1976</v>
      </c>
      <c r="I114" s="37">
        <v>1977</v>
      </c>
      <c r="J114" s="37">
        <v>1978</v>
      </c>
      <c r="K114" s="37">
        <v>1979</v>
      </c>
      <c r="L114" s="37">
        <v>1980</v>
      </c>
      <c r="M114" s="37">
        <v>1981</v>
      </c>
      <c r="N114" s="37">
        <v>1982</v>
      </c>
      <c r="O114" s="37">
        <v>1983</v>
      </c>
      <c r="P114" s="37">
        <v>1984</v>
      </c>
      <c r="Q114" s="37">
        <v>1985</v>
      </c>
      <c r="R114" s="37">
        <v>1986</v>
      </c>
      <c r="S114" s="37">
        <v>1987</v>
      </c>
      <c r="T114" s="37">
        <v>1988</v>
      </c>
      <c r="U114" s="37">
        <v>1989</v>
      </c>
      <c r="V114" s="37">
        <v>1990</v>
      </c>
      <c r="W114" s="37">
        <v>1991</v>
      </c>
      <c r="X114" s="37">
        <v>1992</v>
      </c>
      <c r="Y114" s="37">
        <v>1993</v>
      </c>
      <c r="Z114" s="37">
        <v>1994</v>
      </c>
      <c r="AA114" s="37">
        <v>1995</v>
      </c>
      <c r="AB114" s="37">
        <v>1996</v>
      </c>
      <c r="AC114" s="37">
        <v>1997</v>
      </c>
      <c r="AD114" s="37">
        <v>1998</v>
      </c>
      <c r="AE114" s="37">
        <v>1999</v>
      </c>
      <c r="AF114" s="37">
        <v>2000</v>
      </c>
      <c r="AG114" s="37">
        <v>2001</v>
      </c>
      <c r="AH114" s="37">
        <v>2002</v>
      </c>
      <c r="AI114" s="37">
        <v>2003</v>
      </c>
      <c r="AJ114" s="37">
        <v>2004</v>
      </c>
      <c r="AK114" s="37">
        <v>2005</v>
      </c>
      <c r="AL114" s="37">
        <v>2006</v>
      </c>
      <c r="AM114" s="37">
        <v>2007</v>
      </c>
      <c r="AN114" s="37">
        <v>2008</v>
      </c>
      <c r="AO114" s="37">
        <v>2009</v>
      </c>
      <c r="AP114" s="37">
        <v>2010</v>
      </c>
      <c r="AQ114" s="37">
        <v>2011</v>
      </c>
      <c r="AR114" s="37">
        <v>2012</v>
      </c>
      <c r="AS114" s="37">
        <v>2013</v>
      </c>
      <c r="AT114" s="37">
        <v>2014</v>
      </c>
      <c r="AU114" s="37">
        <v>2015</v>
      </c>
      <c r="AV114" s="37">
        <v>2016</v>
      </c>
      <c r="AW114" s="37">
        <v>2017</v>
      </c>
      <c r="AX114" s="37">
        <v>2018</v>
      </c>
      <c r="AY114" s="37">
        <v>2019</v>
      </c>
      <c r="AZ114" s="37">
        <v>2020</v>
      </c>
      <c r="BA114" s="37">
        <v>2021</v>
      </c>
      <c r="BB114" s="37">
        <v>2022</v>
      </c>
      <c r="BC114" s="37">
        <v>2023</v>
      </c>
      <c r="BD114" s="37">
        <v>2024</v>
      </c>
      <c r="BE114" s="37">
        <v>2025</v>
      </c>
      <c r="BF114" s="37">
        <v>2026</v>
      </c>
      <c r="BG114" s="37">
        <v>2027</v>
      </c>
      <c r="BH114" s="37">
        <v>2028</v>
      </c>
      <c r="BI114" s="37">
        <v>2029</v>
      </c>
      <c r="BJ114" s="37">
        <v>2030</v>
      </c>
      <c r="BK114" s="37">
        <v>2031</v>
      </c>
      <c r="BL114" s="37">
        <v>2032</v>
      </c>
      <c r="BM114" s="37">
        <v>2033</v>
      </c>
      <c r="BN114" s="37">
        <v>2034</v>
      </c>
      <c r="BO114" s="37">
        <v>2035</v>
      </c>
      <c r="BP114" s="37">
        <v>2036</v>
      </c>
      <c r="BQ114" s="37">
        <v>2037</v>
      </c>
      <c r="BR114" s="37">
        <v>2038</v>
      </c>
      <c r="BS114" s="37">
        <v>2039</v>
      </c>
      <c r="BT114" s="37">
        <v>2040</v>
      </c>
      <c r="BU114" s="37">
        <v>2041</v>
      </c>
      <c r="BV114" s="37">
        <v>2042</v>
      </c>
      <c r="BW114" s="37">
        <v>2043</v>
      </c>
      <c r="BX114" s="37">
        <v>2044</v>
      </c>
      <c r="BY114" s="37">
        <v>2045</v>
      </c>
      <c r="BZ114" s="37">
        <v>2046</v>
      </c>
      <c r="CA114" s="37">
        <v>2047</v>
      </c>
      <c r="CB114" s="37">
        <v>2048</v>
      </c>
      <c r="CC114" s="37">
        <v>2049</v>
      </c>
      <c r="CD114" s="37">
        <v>2050</v>
      </c>
      <c r="CE114" s="4" t="s">
        <v>75</v>
      </c>
    </row>
    <row r="115" spans="4:92" x14ac:dyDescent="0.3">
      <c r="D115" s="36"/>
      <c r="E115" s="36" t="s">
        <v>163</v>
      </c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4" t="s">
        <v>75</v>
      </c>
      <c r="CF115" s="4" t="s">
        <v>75</v>
      </c>
      <c r="CG115" s="4" t="s">
        <v>75</v>
      </c>
      <c r="CH115" s="4" t="s">
        <v>75</v>
      </c>
      <c r="CI115" s="4" t="s">
        <v>75</v>
      </c>
      <c r="CJ115" s="4" t="s">
        <v>75</v>
      </c>
      <c r="CK115" s="4" t="s">
        <v>75</v>
      </c>
      <c r="CL115" s="4" t="s">
        <v>75</v>
      </c>
      <c r="CM115" s="4" t="s">
        <v>75</v>
      </c>
    </row>
    <row r="116" spans="4:92" x14ac:dyDescent="0.3">
      <c r="D116" s="39"/>
      <c r="E116" s="39" t="s">
        <v>164</v>
      </c>
      <c r="F116" s="40" t="s">
        <v>165</v>
      </c>
      <c r="G116" s="41">
        <v>0</v>
      </c>
      <c r="H116" s="41">
        <v>0</v>
      </c>
      <c r="I116" s="41">
        <v>0</v>
      </c>
      <c r="J116" s="41">
        <v>0</v>
      </c>
      <c r="K116" s="41">
        <v>0</v>
      </c>
      <c r="L116" s="41">
        <v>0</v>
      </c>
      <c r="M116" s="41">
        <v>0</v>
      </c>
      <c r="N116" s="41">
        <v>0</v>
      </c>
      <c r="O116" s="41">
        <v>0</v>
      </c>
      <c r="P116" s="41">
        <v>3.7416000000000009</v>
      </c>
      <c r="Q116" s="41">
        <v>31.670199999999994</v>
      </c>
      <c r="R116" s="41">
        <v>207.93290000000002</v>
      </c>
      <c r="S116" s="41">
        <v>1240.7911999999999</v>
      </c>
      <c r="T116" s="41">
        <v>7191.6643000000013</v>
      </c>
      <c r="U116" s="41">
        <v>34150.629399999998</v>
      </c>
      <c r="V116" s="41">
        <v>95345.660200000028</v>
      </c>
      <c r="W116" s="41">
        <v>131569.4124</v>
      </c>
      <c r="X116" s="41">
        <v>131990.19110000003</v>
      </c>
      <c r="Y116" s="41">
        <v>88425.408799999976</v>
      </c>
      <c r="Z116" s="41">
        <v>65568.108600000007</v>
      </c>
      <c r="AA116" s="41">
        <v>44910.272000000004</v>
      </c>
      <c r="AB116" s="41">
        <v>30256.505499999996</v>
      </c>
      <c r="AC116" s="41">
        <v>21234.754199999992</v>
      </c>
      <c r="AD116" s="41">
        <v>15734.024300000001</v>
      </c>
      <c r="AE116" s="41">
        <v>13297.9712</v>
      </c>
      <c r="AF116" s="41">
        <v>10361.799500000001</v>
      </c>
      <c r="AG116" s="41">
        <v>8596.1626000000015</v>
      </c>
      <c r="AH116" s="41">
        <v>6460.072900000001</v>
      </c>
      <c r="AI116" s="41">
        <v>5049.5848000000015</v>
      </c>
      <c r="AJ116" s="41">
        <v>3630.6018000000008</v>
      </c>
      <c r="AK116" s="41">
        <v>2807.5800999999997</v>
      </c>
      <c r="AL116" s="41">
        <v>2054.8152</v>
      </c>
      <c r="AM116" s="41">
        <v>1571.0810999999999</v>
      </c>
      <c r="AN116" s="41">
        <v>1192.0195000000001</v>
      </c>
      <c r="AO116" s="41">
        <v>960.76809999999989</v>
      </c>
      <c r="AP116" s="41">
        <v>800.30740000000003</v>
      </c>
      <c r="AQ116" s="41">
        <v>697.02150000000006</v>
      </c>
      <c r="AR116" s="41">
        <v>589.26850000000013</v>
      </c>
      <c r="AS116" s="41">
        <v>493.42689999999999</v>
      </c>
      <c r="AT116" s="41">
        <v>410.36569999999995</v>
      </c>
      <c r="AU116" s="41">
        <v>301.84529999999995</v>
      </c>
      <c r="AV116" s="41">
        <v>257.75850000000003</v>
      </c>
      <c r="AW116" s="41">
        <v>221.7439</v>
      </c>
      <c r="AX116" s="41">
        <v>192.89620000000002</v>
      </c>
      <c r="AY116" s="41">
        <v>170.41480000000001</v>
      </c>
      <c r="AZ116" s="41">
        <v>152.19749999999996</v>
      </c>
      <c r="BA116" s="41">
        <v>137.69360000000003</v>
      </c>
      <c r="BB116" s="41">
        <v>126.27509999999998</v>
      </c>
      <c r="BC116" s="41">
        <v>115.706</v>
      </c>
      <c r="BD116" s="41">
        <v>102.03870000000002</v>
      </c>
      <c r="BE116" s="41">
        <v>96.784399999999991</v>
      </c>
      <c r="BF116" s="41">
        <v>93.56</v>
      </c>
      <c r="BG116" s="41">
        <v>90.855800000000002</v>
      </c>
      <c r="BH116" s="41">
        <v>88.548600000000008</v>
      </c>
      <c r="BI116" s="41">
        <v>86.538599999999988</v>
      </c>
      <c r="BJ116" s="41">
        <v>84.742200000000011</v>
      </c>
      <c r="BK116" s="41">
        <v>83.119</v>
      </c>
      <c r="BL116" s="41">
        <v>81.696400000000011</v>
      </c>
      <c r="BM116" s="41">
        <v>80.438800000000001</v>
      </c>
      <c r="BN116" s="41">
        <v>79.269500000000008</v>
      </c>
      <c r="BO116" s="41">
        <v>78.181200000000004</v>
      </c>
      <c r="BP116" s="41">
        <v>77.162999999999982</v>
      </c>
      <c r="BQ116" s="41">
        <v>76.208199999999991</v>
      </c>
      <c r="BR116" s="41">
        <v>75.322200000000009</v>
      </c>
      <c r="BS116" s="41">
        <v>74.495800000000003</v>
      </c>
      <c r="BT116" s="41">
        <v>73.701700000000002</v>
      </c>
      <c r="BU116" s="41">
        <v>72.917599999999993</v>
      </c>
      <c r="BV116" s="41">
        <v>72.119100000000003</v>
      </c>
      <c r="BW116" s="41">
        <v>71.280500000000004</v>
      </c>
      <c r="BX116" s="41">
        <v>70.391800000000003</v>
      </c>
      <c r="BY116" s="41">
        <v>69.448299999999989</v>
      </c>
      <c r="BZ116" s="41">
        <v>68.456700000000012</v>
      </c>
      <c r="CA116" s="41">
        <v>67.424399999999977</v>
      </c>
      <c r="CB116" s="41">
        <v>66.373500000000007</v>
      </c>
      <c r="CC116" s="41">
        <v>65.351600000000005</v>
      </c>
      <c r="CD116" s="41">
        <v>64.392600000000002</v>
      </c>
      <c r="CE116" s="4" t="s">
        <v>75</v>
      </c>
      <c r="CF116" s="4" t="s">
        <v>75</v>
      </c>
      <c r="CG116" s="4" t="s">
        <v>75</v>
      </c>
      <c r="CH116" s="4" t="s">
        <v>75</v>
      </c>
      <c r="CI116" s="4" t="s">
        <v>75</v>
      </c>
      <c r="CJ116" s="4" t="s">
        <v>75</v>
      </c>
      <c r="CK116" s="4" t="s">
        <v>75</v>
      </c>
      <c r="CL116" s="4" t="s">
        <v>75</v>
      </c>
      <c r="CM116" s="4" t="s">
        <v>75</v>
      </c>
      <c r="CN116" s="4" t="s">
        <v>75</v>
      </c>
    </row>
    <row r="117" spans="4:92" x14ac:dyDescent="0.3">
      <c r="D117" s="39"/>
      <c r="E117" s="39" t="s">
        <v>166</v>
      </c>
      <c r="F117" s="40" t="s">
        <v>167</v>
      </c>
      <c r="G117" s="41">
        <v>0</v>
      </c>
      <c r="H117" s="41">
        <v>0</v>
      </c>
      <c r="I117" s="41">
        <v>0</v>
      </c>
      <c r="J117" s="41">
        <v>0</v>
      </c>
      <c r="K117" s="41">
        <v>0</v>
      </c>
      <c r="L117" s="41">
        <v>0</v>
      </c>
      <c r="M117" s="41">
        <v>0</v>
      </c>
      <c r="N117" s="41">
        <v>0</v>
      </c>
      <c r="O117" s="41">
        <v>0</v>
      </c>
      <c r="P117" s="41">
        <v>0.18140000000000001</v>
      </c>
      <c r="Q117" s="41">
        <v>1.2688000000000001</v>
      </c>
      <c r="R117" s="41">
        <v>9.0435999999999996</v>
      </c>
      <c r="S117" s="41">
        <v>57.3979</v>
      </c>
      <c r="T117" s="41">
        <v>349.49459999999999</v>
      </c>
      <c r="U117" s="41">
        <v>1964.8909000000001</v>
      </c>
      <c r="V117" s="41">
        <v>7679.4704000000002</v>
      </c>
      <c r="W117" s="41">
        <v>17221.300900000002</v>
      </c>
      <c r="X117" s="41">
        <v>26426.8989</v>
      </c>
      <c r="Y117" s="41">
        <v>32412.540399999998</v>
      </c>
      <c r="Z117" s="41">
        <v>35045.517200000002</v>
      </c>
      <c r="AA117" s="41">
        <v>35173.011500000001</v>
      </c>
      <c r="AB117" s="41">
        <v>34031.2984</v>
      </c>
      <c r="AC117" s="41">
        <v>32191.066699999999</v>
      </c>
      <c r="AD117" s="41">
        <v>29610.5586</v>
      </c>
      <c r="AE117" s="41">
        <v>26640.640599999999</v>
      </c>
      <c r="AF117" s="41">
        <v>23583.985100000002</v>
      </c>
      <c r="AG117" s="41">
        <v>20477.668600000001</v>
      </c>
      <c r="AH117" s="41">
        <v>17399.6793</v>
      </c>
      <c r="AI117" s="41">
        <v>14571.440899999998</v>
      </c>
      <c r="AJ117" s="41">
        <v>12055.0316</v>
      </c>
      <c r="AK117" s="41">
        <v>9824.4260999999988</v>
      </c>
      <c r="AL117" s="41">
        <v>7992.1842999999999</v>
      </c>
      <c r="AM117" s="41">
        <v>6600.3561000000009</v>
      </c>
      <c r="AN117" s="41">
        <v>5457.3015999999998</v>
      </c>
      <c r="AO117" s="41">
        <v>4531.2730000000001</v>
      </c>
      <c r="AP117" s="41">
        <v>3796.0987000000005</v>
      </c>
      <c r="AQ117" s="41">
        <v>3217.0120999999999</v>
      </c>
      <c r="AR117" s="41">
        <v>2733.1761000000001</v>
      </c>
      <c r="AS117" s="41">
        <v>2362.2420000000002</v>
      </c>
      <c r="AT117" s="41">
        <v>2075.4638</v>
      </c>
      <c r="AU117" s="41">
        <v>1861.8571999999999</v>
      </c>
      <c r="AV117" s="41">
        <v>1692.6828</v>
      </c>
      <c r="AW117" s="41">
        <v>1544.866</v>
      </c>
      <c r="AX117" s="41">
        <v>1433.2806999999998</v>
      </c>
      <c r="AY117" s="41">
        <v>1360.7758999999999</v>
      </c>
      <c r="AZ117" s="41">
        <v>1298.3558</v>
      </c>
      <c r="BA117" s="41">
        <v>1232.2309</v>
      </c>
      <c r="BB117" s="41">
        <v>1199.6303</v>
      </c>
      <c r="BC117" s="41">
        <v>1173.2188999999998</v>
      </c>
      <c r="BD117" s="41">
        <v>1116.2874999999999</v>
      </c>
      <c r="BE117" s="41">
        <v>1140.0073</v>
      </c>
      <c r="BF117" s="41">
        <v>1192.1316000000002</v>
      </c>
      <c r="BG117" s="41">
        <v>1236.9481000000001</v>
      </c>
      <c r="BH117" s="41">
        <v>1278.3579</v>
      </c>
      <c r="BI117" s="41">
        <v>1320.0481</v>
      </c>
      <c r="BJ117" s="41">
        <v>1361.4422</v>
      </c>
      <c r="BK117" s="41">
        <v>1398.5356999999999</v>
      </c>
      <c r="BL117" s="41">
        <v>1432.9718</v>
      </c>
      <c r="BM117" s="41">
        <v>1467.5089</v>
      </c>
      <c r="BN117" s="41">
        <v>1500.3473999999999</v>
      </c>
      <c r="BO117" s="41">
        <v>1531.2876999999999</v>
      </c>
      <c r="BP117" s="41">
        <v>1559.7822000000001</v>
      </c>
      <c r="BQ117" s="41">
        <v>1585.1825000000001</v>
      </c>
      <c r="BR117" s="41">
        <v>1607.8539000000001</v>
      </c>
      <c r="BS117" s="41">
        <v>1628.4715999999999</v>
      </c>
      <c r="BT117" s="41">
        <v>1647.2768000000001</v>
      </c>
      <c r="BU117" s="41">
        <v>1664.2530999999999</v>
      </c>
      <c r="BV117" s="41">
        <v>1679.5065000000002</v>
      </c>
      <c r="BW117" s="41">
        <v>1693.1529</v>
      </c>
      <c r="BX117" s="41">
        <v>1705.0436999999999</v>
      </c>
      <c r="BY117" s="41">
        <v>1714.6026999999999</v>
      </c>
      <c r="BZ117" s="41">
        <v>1721.9512000000002</v>
      </c>
      <c r="CA117" s="41">
        <v>1727.6469</v>
      </c>
      <c r="CB117" s="41">
        <v>1731.1618000000001</v>
      </c>
      <c r="CC117" s="41">
        <v>1731.3516</v>
      </c>
      <c r="CD117" s="41">
        <v>1727.761</v>
      </c>
      <c r="CE117" s="4" t="s">
        <v>75</v>
      </c>
      <c r="CF117" s="4" t="s">
        <v>75</v>
      </c>
      <c r="CG117" s="4" t="s">
        <v>75</v>
      </c>
      <c r="CH117" s="4" t="s">
        <v>75</v>
      </c>
      <c r="CI117" s="4" t="s">
        <v>75</v>
      </c>
      <c r="CJ117" s="4" t="s">
        <v>75</v>
      </c>
      <c r="CK117" s="4" t="s">
        <v>75</v>
      </c>
      <c r="CL117" s="4" t="s">
        <v>75</v>
      </c>
      <c r="CM117" s="4" t="s">
        <v>75</v>
      </c>
      <c r="CN117" s="4" t="s">
        <v>75</v>
      </c>
    </row>
    <row r="118" spans="4:92" x14ac:dyDescent="0.3">
      <c r="D118" s="39"/>
      <c r="E118" s="39" t="s">
        <v>168</v>
      </c>
      <c r="F118" s="40" t="s">
        <v>169</v>
      </c>
      <c r="G118" s="41">
        <v>0</v>
      </c>
      <c r="H118" s="41">
        <v>0</v>
      </c>
      <c r="I118" s="41">
        <v>0</v>
      </c>
      <c r="J118" s="41">
        <v>0</v>
      </c>
      <c r="K118" s="41">
        <v>0</v>
      </c>
      <c r="L118" s="41">
        <v>0</v>
      </c>
      <c r="M118" s="41">
        <v>0</v>
      </c>
      <c r="N118" s="41">
        <v>0</v>
      </c>
      <c r="O118" s="41">
        <v>0</v>
      </c>
      <c r="P118" s="41">
        <v>1E-3</v>
      </c>
      <c r="Q118" s="41">
        <v>1.2800000000000001E-2</v>
      </c>
      <c r="R118" s="41">
        <v>0.10340000000000001</v>
      </c>
      <c r="S118" s="41">
        <v>0.7209000000000001</v>
      </c>
      <c r="T118" s="41">
        <v>4.1618000000000004</v>
      </c>
      <c r="U118" s="41">
        <v>32.198499999999996</v>
      </c>
      <c r="V118" s="41">
        <v>164.09280000000001</v>
      </c>
      <c r="W118" s="41">
        <v>452.16660000000002</v>
      </c>
      <c r="X118" s="41">
        <v>891.33569999999997</v>
      </c>
      <c r="Y118" s="41">
        <v>1493.9384</v>
      </c>
      <c r="Z118" s="41">
        <v>2114.7647999999999</v>
      </c>
      <c r="AA118" s="41">
        <v>2596.5697</v>
      </c>
      <c r="AB118" s="41">
        <v>2978.0268000000001</v>
      </c>
      <c r="AC118" s="41">
        <v>3275.2166999999999</v>
      </c>
      <c r="AD118" s="41">
        <v>3486.3984999999998</v>
      </c>
      <c r="AE118" s="41">
        <v>3622.5429000000004</v>
      </c>
      <c r="AF118" s="41">
        <v>3703.6351</v>
      </c>
      <c r="AG118" s="41">
        <v>3782.3325</v>
      </c>
      <c r="AH118" s="41">
        <v>3823.7257</v>
      </c>
      <c r="AI118" s="41">
        <v>3786.4964</v>
      </c>
      <c r="AJ118" s="41">
        <v>3688.1781999999998</v>
      </c>
      <c r="AK118" s="41">
        <v>3500.7842000000001</v>
      </c>
      <c r="AL118" s="41">
        <v>3255.3000999999999</v>
      </c>
      <c r="AM118" s="41">
        <v>3053.6785</v>
      </c>
      <c r="AN118" s="41">
        <v>2852.6102999999998</v>
      </c>
      <c r="AO118" s="41">
        <v>2648.0757000000003</v>
      </c>
      <c r="AP118" s="41">
        <v>2442.5084999999999</v>
      </c>
      <c r="AQ118" s="41">
        <v>2222.2804000000001</v>
      </c>
      <c r="AR118" s="41">
        <v>2019.6435000000001</v>
      </c>
      <c r="AS118" s="41">
        <v>1815.7665</v>
      </c>
      <c r="AT118" s="41">
        <v>1624.5991000000001</v>
      </c>
      <c r="AU118" s="41">
        <v>1447.8445999999999</v>
      </c>
      <c r="AV118" s="41">
        <v>1295.8022000000001</v>
      </c>
      <c r="AW118" s="41">
        <v>1158.1447000000001</v>
      </c>
      <c r="AX118" s="41">
        <v>1045.9038</v>
      </c>
      <c r="AY118" s="41">
        <v>957.25210000000004</v>
      </c>
      <c r="AZ118" s="41">
        <v>871.63740000000007</v>
      </c>
      <c r="BA118" s="41">
        <v>787.4076</v>
      </c>
      <c r="BB118" s="41">
        <v>718.3370000000001</v>
      </c>
      <c r="BC118" s="41">
        <v>654.7047</v>
      </c>
      <c r="BD118" s="41">
        <v>593.95260000000007</v>
      </c>
      <c r="BE118" s="41">
        <v>576.38279999999997</v>
      </c>
      <c r="BF118" s="41">
        <v>564.28520000000003</v>
      </c>
      <c r="BG118" s="41">
        <v>550.88650000000007</v>
      </c>
      <c r="BH118" s="41">
        <v>537.16849999999999</v>
      </c>
      <c r="BI118" s="41">
        <v>523.82069999999999</v>
      </c>
      <c r="BJ118" s="41">
        <v>511.42849999999999</v>
      </c>
      <c r="BK118" s="41">
        <v>500.88889999999998</v>
      </c>
      <c r="BL118" s="41">
        <v>490.23919999999998</v>
      </c>
      <c r="BM118" s="41">
        <v>479.64850000000001</v>
      </c>
      <c r="BN118" s="41">
        <v>469.21600000000001</v>
      </c>
      <c r="BO118" s="41">
        <v>459.005</v>
      </c>
      <c r="BP118" s="41">
        <v>449.1139</v>
      </c>
      <c r="BQ118" s="41">
        <v>439.64589999999998</v>
      </c>
      <c r="BR118" s="41">
        <v>430.49179999999996</v>
      </c>
      <c r="BS118" s="41">
        <v>421.51569999999998</v>
      </c>
      <c r="BT118" s="41">
        <v>412.69200000000001</v>
      </c>
      <c r="BU118" s="41">
        <v>403.99940000000004</v>
      </c>
      <c r="BV118" s="41">
        <v>395.41589999999997</v>
      </c>
      <c r="BW118" s="41">
        <v>386.92039999999997</v>
      </c>
      <c r="BX118" s="41">
        <v>378.49639999999999</v>
      </c>
      <c r="BY118" s="41">
        <v>370.12289999999996</v>
      </c>
      <c r="BZ118" s="41">
        <v>361.77529999999996</v>
      </c>
      <c r="CA118" s="41">
        <v>353.4348</v>
      </c>
      <c r="CB118" s="41">
        <v>345.08019999999999</v>
      </c>
      <c r="CC118" s="41">
        <v>336.68470000000002</v>
      </c>
      <c r="CD118" s="41">
        <v>328.22800000000001</v>
      </c>
      <c r="CE118" s="4" t="s">
        <v>75</v>
      </c>
      <c r="CF118" s="4" t="s">
        <v>75</v>
      </c>
      <c r="CG118" s="4" t="s">
        <v>75</v>
      </c>
      <c r="CH118" s="4" t="s">
        <v>75</v>
      </c>
      <c r="CI118" s="4" t="s">
        <v>75</v>
      </c>
      <c r="CJ118" s="4" t="s">
        <v>75</v>
      </c>
      <c r="CK118" s="4" t="s">
        <v>75</v>
      </c>
      <c r="CL118" s="4" t="s">
        <v>75</v>
      </c>
      <c r="CM118" s="4" t="s">
        <v>75</v>
      </c>
      <c r="CN118" s="4" t="s">
        <v>75</v>
      </c>
    </row>
    <row r="119" spans="4:92" x14ac:dyDescent="0.3">
      <c r="D119" s="39"/>
      <c r="E119" s="39" t="s">
        <v>170</v>
      </c>
      <c r="F119" s="40" t="s">
        <v>171</v>
      </c>
      <c r="G119" s="41">
        <v>0</v>
      </c>
      <c r="H119" s="41">
        <v>0</v>
      </c>
      <c r="I119" s="41">
        <v>0</v>
      </c>
      <c r="J119" s="41">
        <v>0</v>
      </c>
      <c r="K119" s="41">
        <v>0</v>
      </c>
      <c r="L119" s="41">
        <v>0</v>
      </c>
      <c r="M119" s="41">
        <v>0</v>
      </c>
      <c r="N119" s="41">
        <v>0</v>
      </c>
      <c r="O119" s="41">
        <v>0</v>
      </c>
      <c r="P119" s="41">
        <v>6.3E-3</v>
      </c>
      <c r="Q119" s="41">
        <v>4.4600000000000001E-2</v>
      </c>
      <c r="R119" s="41">
        <v>0.31439999999999996</v>
      </c>
      <c r="S119" s="41">
        <v>1.9799</v>
      </c>
      <c r="T119" s="41">
        <v>11.7409</v>
      </c>
      <c r="U119" s="41">
        <v>63.520900000000005</v>
      </c>
      <c r="V119" s="41">
        <v>249.4984</v>
      </c>
      <c r="W119" s="41">
        <v>599.31380000000001</v>
      </c>
      <c r="X119" s="41">
        <v>997.92660000000001</v>
      </c>
      <c r="Y119" s="41">
        <v>1325.5623000000001</v>
      </c>
      <c r="Z119" s="41">
        <v>1563.9784999999999</v>
      </c>
      <c r="AA119" s="41">
        <v>1716.7507000000001</v>
      </c>
      <c r="AB119" s="41">
        <v>1832.5807</v>
      </c>
      <c r="AC119" s="41">
        <v>2476.8200999999999</v>
      </c>
      <c r="AD119" s="41">
        <v>3062.6747</v>
      </c>
      <c r="AE119" s="41">
        <v>3563.6559999999999</v>
      </c>
      <c r="AF119" s="41">
        <v>3973.2993000000001</v>
      </c>
      <c r="AG119" s="41">
        <v>4276.9323000000004</v>
      </c>
      <c r="AH119" s="41">
        <v>4460.7539999999999</v>
      </c>
      <c r="AI119" s="41">
        <v>4542.2210000000005</v>
      </c>
      <c r="AJ119" s="41">
        <v>4535.0825000000004</v>
      </c>
      <c r="AK119" s="41">
        <v>4412.5186999999996</v>
      </c>
      <c r="AL119" s="41">
        <v>3982.1453000000001</v>
      </c>
      <c r="AM119" s="41">
        <v>3643.2339000000002</v>
      </c>
      <c r="AN119" s="41">
        <v>3332.1057999999998</v>
      </c>
      <c r="AO119" s="41">
        <v>3042.6916999999999</v>
      </c>
      <c r="AP119" s="41">
        <v>2774.1203</v>
      </c>
      <c r="AQ119" s="41">
        <v>2511.9461000000001</v>
      </c>
      <c r="AR119" s="41">
        <v>2271.9679999999998</v>
      </c>
      <c r="AS119" s="41">
        <v>2063.1904</v>
      </c>
      <c r="AT119" s="41">
        <v>1846.3262</v>
      </c>
      <c r="AU119" s="41">
        <v>1649.3929000000001</v>
      </c>
      <c r="AV119" s="41">
        <v>1468.7129</v>
      </c>
      <c r="AW119" s="41">
        <v>1297.8409000000001</v>
      </c>
      <c r="AX119" s="41">
        <v>1156.9213999999999</v>
      </c>
      <c r="AY119" s="41">
        <v>1051.8879999999999</v>
      </c>
      <c r="AZ119" s="41">
        <v>945.87100000000009</v>
      </c>
      <c r="BA119" s="41">
        <v>841.01480000000004</v>
      </c>
      <c r="BB119" s="41">
        <v>768.25450000000001</v>
      </c>
      <c r="BC119" s="41">
        <v>705.72829999999999</v>
      </c>
      <c r="BD119" s="41">
        <v>629.64170000000001</v>
      </c>
      <c r="BE119" s="41">
        <v>624.2672</v>
      </c>
      <c r="BF119" s="41">
        <v>628.44240000000002</v>
      </c>
      <c r="BG119" s="41">
        <v>625.09230000000002</v>
      </c>
      <c r="BH119" s="41">
        <v>619.62860000000001</v>
      </c>
      <c r="BI119" s="41">
        <v>614.41909999999996</v>
      </c>
      <c r="BJ119" s="41">
        <v>609.71360000000004</v>
      </c>
      <c r="BK119" s="41">
        <v>605.79859999999996</v>
      </c>
      <c r="BL119" s="41">
        <v>602.0883</v>
      </c>
      <c r="BM119" s="41">
        <v>598.41989999999998</v>
      </c>
      <c r="BN119" s="41">
        <v>594.62069999999994</v>
      </c>
      <c r="BO119" s="41">
        <v>590.73059999999998</v>
      </c>
      <c r="BP119" s="41">
        <v>586.77949999999998</v>
      </c>
      <c r="BQ119" s="41">
        <v>582.7894</v>
      </c>
      <c r="BR119" s="41">
        <v>578.67880000000002</v>
      </c>
      <c r="BS119" s="41">
        <v>574.38329999999996</v>
      </c>
      <c r="BT119" s="41">
        <v>569.92989999999998</v>
      </c>
      <c r="BU119" s="41">
        <v>565.32310000000007</v>
      </c>
      <c r="BV119" s="41">
        <v>560.59059999999999</v>
      </c>
      <c r="BW119" s="41">
        <v>555.76049999999998</v>
      </c>
      <c r="BX119" s="41">
        <v>550.8107</v>
      </c>
      <c r="BY119" s="41">
        <v>545.65200000000004</v>
      </c>
      <c r="BZ119" s="41">
        <v>540.25839999999994</v>
      </c>
      <c r="CA119" s="41">
        <v>534.65059999999994</v>
      </c>
      <c r="CB119" s="41">
        <v>528.68370000000004</v>
      </c>
      <c r="CC119" s="41">
        <v>522.08510000000001</v>
      </c>
      <c r="CD119" s="41">
        <v>514.70010000000002</v>
      </c>
      <c r="CE119" s="4" t="s">
        <v>75</v>
      </c>
      <c r="CF119" s="4" t="s">
        <v>75</v>
      </c>
      <c r="CG119" s="4" t="s">
        <v>75</v>
      </c>
      <c r="CH119" s="4" t="s">
        <v>75</v>
      </c>
      <c r="CI119" s="4" t="s">
        <v>75</v>
      </c>
      <c r="CJ119" s="4" t="s">
        <v>75</v>
      </c>
      <c r="CK119" s="4" t="s">
        <v>75</v>
      </c>
      <c r="CL119" s="4" t="s">
        <v>75</v>
      </c>
      <c r="CM119" s="4" t="s">
        <v>75</v>
      </c>
      <c r="CN119" s="4" t="s">
        <v>75</v>
      </c>
    </row>
    <row r="120" spans="4:92" x14ac:dyDescent="0.3">
      <c r="D120" s="39"/>
      <c r="E120" s="39" t="s">
        <v>172</v>
      </c>
      <c r="F120" s="40" t="s">
        <v>173</v>
      </c>
      <c r="G120" s="41">
        <v>0</v>
      </c>
      <c r="H120" s="41">
        <v>0</v>
      </c>
      <c r="I120" s="41">
        <v>0</v>
      </c>
      <c r="J120" s="41">
        <v>0</v>
      </c>
      <c r="K120" s="41">
        <v>0</v>
      </c>
      <c r="L120" s="41">
        <v>0</v>
      </c>
      <c r="M120" s="41">
        <v>0</v>
      </c>
      <c r="N120" s="41">
        <v>0</v>
      </c>
      <c r="O120" s="41">
        <v>0</v>
      </c>
      <c r="P120" s="41">
        <v>2.9999999999999996E-3</v>
      </c>
      <c r="Q120" s="41">
        <v>3.1099999999999999E-2</v>
      </c>
      <c r="R120" s="41">
        <v>0.43680000000000002</v>
      </c>
      <c r="S120" s="41">
        <v>2.0472000000000001</v>
      </c>
      <c r="T120" s="41">
        <v>13.325499999999998</v>
      </c>
      <c r="U120" s="41">
        <v>93.000899999999973</v>
      </c>
      <c r="V120" s="41">
        <v>386.76219999999995</v>
      </c>
      <c r="W120" s="41">
        <v>789.60030000000006</v>
      </c>
      <c r="X120" s="41">
        <v>1175.682</v>
      </c>
      <c r="Y120" s="41">
        <v>1518.0311000000002</v>
      </c>
      <c r="Z120" s="41">
        <v>1758.4299999999996</v>
      </c>
      <c r="AA120" s="41">
        <v>1933.1663000000001</v>
      </c>
      <c r="AB120" s="41">
        <v>2141.9760000000001</v>
      </c>
      <c r="AC120" s="41">
        <v>2305.9918000000007</v>
      </c>
      <c r="AD120" s="41">
        <v>2434.3582999999999</v>
      </c>
      <c r="AE120" s="41">
        <v>2534.8166000000006</v>
      </c>
      <c r="AF120" s="41">
        <v>2604.4707999999991</v>
      </c>
      <c r="AG120" s="41">
        <v>2781.3286000000007</v>
      </c>
      <c r="AH120" s="41">
        <v>3123.6867999999999</v>
      </c>
      <c r="AI120" s="41">
        <v>3481.8690999999999</v>
      </c>
      <c r="AJ120" s="41">
        <v>3858.9688999999998</v>
      </c>
      <c r="AK120" s="41">
        <v>4146.7540000000008</v>
      </c>
      <c r="AL120" s="41">
        <v>4240.7422000000006</v>
      </c>
      <c r="AM120" s="41">
        <v>4626.7610999999988</v>
      </c>
      <c r="AN120" s="41">
        <v>4828.6572999999989</v>
      </c>
      <c r="AO120" s="41">
        <v>5391.2555999999986</v>
      </c>
      <c r="AP120" s="41">
        <v>5931.5115000000005</v>
      </c>
      <c r="AQ120" s="41">
        <v>6561.8442999999979</v>
      </c>
      <c r="AR120" s="41">
        <v>7024.9888999999976</v>
      </c>
      <c r="AS120" s="41">
        <v>7041.5126999999993</v>
      </c>
      <c r="AT120" s="41">
        <v>7389.2331999999988</v>
      </c>
      <c r="AU120" s="41">
        <v>7642.5353999999998</v>
      </c>
      <c r="AV120" s="41">
        <v>6991.7000000000016</v>
      </c>
      <c r="AW120" s="41">
        <v>6851.3843999999999</v>
      </c>
      <c r="AX120" s="41">
        <v>6518.7028999999984</v>
      </c>
      <c r="AY120" s="41">
        <v>6375.9774999999991</v>
      </c>
      <c r="AZ120" s="41">
        <v>6298.6760000000013</v>
      </c>
      <c r="BA120" s="41">
        <v>6261.1187</v>
      </c>
      <c r="BB120" s="41">
        <v>6187.2026999999989</v>
      </c>
      <c r="BC120" s="41">
        <v>6072.4704999999994</v>
      </c>
      <c r="BD120" s="41">
        <v>5996.8389000000016</v>
      </c>
      <c r="BE120" s="41">
        <v>5956.278299999999</v>
      </c>
      <c r="BF120" s="41">
        <v>6022.3833999999997</v>
      </c>
      <c r="BG120" s="41">
        <v>6117.0201000000006</v>
      </c>
      <c r="BH120" s="41">
        <v>6210.0157999999992</v>
      </c>
      <c r="BI120" s="41">
        <v>6298.5664999999981</v>
      </c>
      <c r="BJ120" s="41">
        <v>6380.3665999999985</v>
      </c>
      <c r="BK120" s="41">
        <v>6454.7045000000007</v>
      </c>
      <c r="BL120" s="41">
        <v>6526.308</v>
      </c>
      <c r="BM120" s="41">
        <v>6596.8684000000003</v>
      </c>
      <c r="BN120" s="41">
        <v>6663.5763000000006</v>
      </c>
      <c r="BO120" s="41">
        <v>6726.0112999999983</v>
      </c>
      <c r="BP120" s="41">
        <v>6783.9341999999979</v>
      </c>
      <c r="BQ120" s="41">
        <v>6837.4391999999998</v>
      </c>
      <c r="BR120" s="41">
        <v>6886.9368000000004</v>
      </c>
      <c r="BS120" s="41">
        <v>6931.5431000000026</v>
      </c>
      <c r="BT120" s="41">
        <v>6969.1185000000014</v>
      </c>
      <c r="BU120" s="41">
        <v>6998.5369000000019</v>
      </c>
      <c r="BV120" s="41">
        <v>7018.3053000000009</v>
      </c>
      <c r="BW120" s="41">
        <v>7026.7802000000001</v>
      </c>
      <c r="BX120" s="41">
        <v>7023.582800000001</v>
      </c>
      <c r="BY120" s="41">
        <v>7008.5649999999996</v>
      </c>
      <c r="BZ120" s="41">
        <v>6982.0353000000014</v>
      </c>
      <c r="CA120" s="41">
        <v>6944.2901000000002</v>
      </c>
      <c r="CB120" s="41">
        <v>6898.5827000000008</v>
      </c>
      <c r="CC120" s="41">
        <v>6852.7663000000011</v>
      </c>
      <c r="CD120" s="41">
        <v>6812.5909999999994</v>
      </c>
      <c r="CE120" s="4" t="s">
        <v>75</v>
      </c>
      <c r="CF120" s="4" t="s">
        <v>75</v>
      </c>
      <c r="CG120" s="4" t="s">
        <v>75</v>
      </c>
      <c r="CH120" s="4" t="s">
        <v>75</v>
      </c>
      <c r="CI120" s="4" t="s">
        <v>75</v>
      </c>
      <c r="CJ120" s="4" t="s">
        <v>75</v>
      </c>
      <c r="CK120" s="4" t="s">
        <v>75</v>
      </c>
      <c r="CL120" s="4" t="s">
        <v>75</v>
      </c>
      <c r="CM120" s="4" t="s">
        <v>75</v>
      </c>
      <c r="CN120" s="4" t="s">
        <v>75</v>
      </c>
    </row>
    <row r="121" spans="4:92" x14ac:dyDescent="0.3">
      <c r="D121" s="39"/>
      <c r="E121" s="39" t="s">
        <v>174</v>
      </c>
      <c r="F121" s="40" t="s">
        <v>175</v>
      </c>
      <c r="G121" s="41">
        <v>0</v>
      </c>
      <c r="H121" s="41">
        <v>0</v>
      </c>
      <c r="I121" s="41">
        <v>0</v>
      </c>
      <c r="J121" s="41">
        <v>0</v>
      </c>
      <c r="K121" s="41">
        <v>0</v>
      </c>
      <c r="L121" s="41">
        <v>0</v>
      </c>
      <c r="M121" s="41">
        <v>0</v>
      </c>
      <c r="N121" s="41">
        <v>0</v>
      </c>
      <c r="O121" s="41">
        <v>0</v>
      </c>
      <c r="P121" s="41">
        <v>0</v>
      </c>
      <c r="Q121" s="41">
        <v>0</v>
      </c>
      <c r="R121" s="41">
        <v>14.9483</v>
      </c>
      <c r="S121" s="41">
        <v>197.7509</v>
      </c>
      <c r="T121" s="41">
        <v>2412.9641999999999</v>
      </c>
      <c r="U121" s="41">
        <v>20684.0393</v>
      </c>
      <c r="V121" s="41">
        <v>43209.570800000001</v>
      </c>
      <c r="W121" s="41">
        <v>20007.6345</v>
      </c>
      <c r="X121" s="41">
        <v>11966.4352</v>
      </c>
      <c r="Y121" s="41">
        <v>15415.1006</v>
      </c>
      <c r="Z121" s="41">
        <v>10698.245800000001</v>
      </c>
      <c r="AA121" s="41">
        <v>10191.0407</v>
      </c>
      <c r="AB121" s="41">
        <v>9184.5545999999995</v>
      </c>
      <c r="AC121" s="41">
        <v>6405.9880999999996</v>
      </c>
      <c r="AD121" s="41">
        <v>5347.0199000000002</v>
      </c>
      <c r="AE121" s="41">
        <v>4510.9376000000002</v>
      </c>
      <c r="AF121" s="41">
        <v>3738.1583999999998</v>
      </c>
      <c r="AG121" s="41">
        <v>3298.9319</v>
      </c>
      <c r="AH121" s="41">
        <v>3084.8247999999999</v>
      </c>
      <c r="AI121" s="41">
        <v>2931.1941000000002</v>
      </c>
      <c r="AJ121" s="41">
        <v>2779.0243</v>
      </c>
      <c r="AK121" s="41">
        <v>2578.7582000000002</v>
      </c>
      <c r="AL121" s="41">
        <v>2265.6961999999999</v>
      </c>
      <c r="AM121" s="41">
        <v>2003.1139000000001</v>
      </c>
      <c r="AN121" s="41">
        <v>1753.7493999999999</v>
      </c>
      <c r="AO121" s="41">
        <v>1513.4208000000001</v>
      </c>
      <c r="AP121" s="41">
        <v>1277.3405</v>
      </c>
      <c r="AQ121" s="41">
        <v>1197.0516</v>
      </c>
      <c r="AR121" s="41">
        <v>756.84100000000001</v>
      </c>
      <c r="AS121" s="41">
        <v>456.62369999999999</v>
      </c>
      <c r="AT121" s="41">
        <v>352.5951</v>
      </c>
      <c r="AU121" s="41">
        <v>300.80290000000002</v>
      </c>
      <c r="AV121" s="41">
        <v>330.97250000000003</v>
      </c>
      <c r="AW121" s="41">
        <v>365.84629999999999</v>
      </c>
      <c r="AX121" s="41">
        <v>371.08890000000002</v>
      </c>
      <c r="AY121" s="41">
        <v>365.04509999999999</v>
      </c>
      <c r="AZ121" s="41">
        <v>355.8809</v>
      </c>
      <c r="BA121" s="41">
        <v>351.19749999999999</v>
      </c>
      <c r="BB121" s="41">
        <v>349.65320000000003</v>
      </c>
      <c r="BC121" s="41">
        <v>347.55070000000001</v>
      </c>
      <c r="BD121" s="41">
        <v>333.93470000000002</v>
      </c>
      <c r="BE121" s="41">
        <v>260.6234</v>
      </c>
      <c r="BF121" s="41">
        <v>263.26690000000002</v>
      </c>
      <c r="BG121" s="41">
        <v>274.60570000000001</v>
      </c>
      <c r="BH121" s="41">
        <v>280.8417</v>
      </c>
      <c r="BI121" s="41">
        <v>283.91030000000001</v>
      </c>
      <c r="BJ121" s="41">
        <v>284.80369999999999</v>
      </c>
      <c r="BK121" s="41">
        <v>284.1601</v>
      </c>
      <c r="BL121" s="41">
        <v>282.53469999999999</v>
      </c>
      <c r="BM121" s="41">
        <v>280.3897</v>
      </c>
      <c r="BN121" s="41">
        <v>277.96440000000001</v>
      </c>
      <c r="BO121" s="41">
        <v>275.34120000000001</v>
      </c>
      <c r="BP121" s="41">
        <v>272.5849</v>
      </c>
      <c r="BQ121" s="41">
        <v>269.7441</v>
      </c>
      <c r="BR121" s="41">
        <v>266.87720000000002</v>
      </c>
      <c r="BS121" s="41">
        <v>263.9855</v>
      </c>
      <c r="BT121" s="41">
        <v>261.02159999999998</v>
      </c>
      <c r="BU121" s="41">
        <v>257.98750000000001</v>
      </c>
      <c r="BV121" s="41">
        <v>254.85239999999999</v>
      </c>
      <c r="BW121" s="41">
        <v>251.5694</v>
      </c>
      <c r="BX121" s="41">
        <v>248.13650000000001</v>
      </c>
      <c r="BY121" s="41">
        <v>244.6054</v>
      </c>
      <c r="BZ121" s="41">
        <v>240.96619999999999</v>
      </c>
      <c r="CA121" s="41">
        <v>237.17509999999999</v>
      </c>
      <c r="CB121" s="41">
        <v>233.34880000000001</v>
      </c>
      <c r="CC121" s="41">
        <v>229.74700000000001</v>
      </c>
      <c r="CD121" s="41">
        <v>226.5241</v>
      </c>
      <c r="CE121" s="4" t="s">
        <v>75</v>
      </c>
      <c r="CF121" s="4" t="s">
        <v>75</v>
      </c>
      <c r="CG121" s="4" t="s">
        <v>75</v>
      </c>
      <c r="CH121" s="4" t="s">
        <v>75</v>
      </c>
      <c r="CI121" s="4" t="s">
        <v>75</v>
      </c>
      <c r="CJ121" s="4" t="s">
        <v>75</v>
      </c>
      <c r="CK121" s="4" t="s">
        <v>75</v>
      </c>
      <c r="CL121" s="4" t="s">
        <v>75</v>
      </c>
      <c r="CM121" s="4" t="s">
        <v>75</v>
      </c>
      <c r="CN121" s="4" t="s">
        <v>75</v>
      </c>
    </row>
    <row r="122" spans="4:92" x14ac:dyDescent="0.3">
      <c r="D122" s="39"/>
      <c r="E122" s="39" t="s">
        <v>176</v>
      </c>
      <c r="F122" s="40" t="s">
        <v>177</v>
      </c>
      <c r="G122" s="41">
        <v>0</v>
      </c>
      <c r="H122" s="41">
        <v>0</v>
      </c>
      <c r="I122" s="41">
        <v>0</v>
      </c>
      <c r="J122" s="41">
        <v>0</v>
      </c>
      <c r="K122" s="41">
        <v>0</v>
      </c>
      <c r="L122" s="41">
        <v>0</v>
      </c>
      <c r="M122" s="41">
        <v>0</v>
      </c>
      <c r="N122" s="41">
        <v>0</v>
      </c>
      <c r="O122" s="41">
        <v>1</v>
      </c>
      <c r="P122" s="41">
        <v>0</v>
      </c>
      <c r="Q122" s="41">
        <v>2</v>
      </c>
      <c r="R122" s="41">
        <v>0</v>
      </c>
      <c r="S122" s="41">
        <v>0</v>
      </c>
      <c r="T122" s="41">
        <v>0</v>
      </c>
      <c r="U122" s="41">
        <v>0</v>
      </c>
      <c r="V122" s="41">
        <v>0</v>
      </c>
      <c r="W122" s="41">
        <v>0</v>
      </c>
      <c r="X122" s="41">
        <v>0</v>
      </c>
      <c r="Y122" s="41">
        <v>0</v>
      </c>
      <c r="Z122" s="41">
        <v>0</v>
      </c>
      <c r="AA122" s="41">
        <v>0</v>
      </c>
      <c r="AB122" s="41">
        <v>0</v>
      </c>
      <c r="AC122" s="41">
        <v>0</v>
      </c>
      <c r="AD122" s="41">
        <v>0</v>
      </c>
      <c r="AE122" s="41">
        <v>0</v>
      </c>
      <c r="AF122" s="41">
        <v>0</v>
      </c>
      <c r="AG122" s="41">
        <v>0</v>
      </c>
      <c r="AH122" s="41">
        <v>0</v>
      </c>
      <c r="AI122" s="41">
        <v>0</v>
      </c>
      <c r="AJ122" s="41">
        <v>0</v>
      </c>
      <c r="AK122" s="41">
        <v>0</v>
      </c>
      <c r="AL122" s="41">
        <v>0</v>
      </c>
      <c r="AM122" s="41">
        <v>0</v>
      </c>
      <c r="AN122" s="41">
        <v>0</v>
      </c>
      <c r="AO122" s="41">
        <v>0</v>
      </c>
      <c r="AP122" s="41">
        <v>0</v>
      </c>
      <c r="AQ122" s="41">
        <v>0</v>
      </c>
      <c r="AR122" s="41">
        <v>0</v>
      </c>
      <c r="AS122" s="41">
        <v>0</v>
      </c>
      <c r="AT122" s="41">
        <v>0</v>
      </c>
      <c r="AU122" s="41">
        <v>0</v>
      </c>
      <c r="AV122" s="41">
        <v>0</v>
      </c>
      <c r="AW122" s="41">
        <v>0</v>
      </c>
      <c r="AX122" s="41">
        <v>0</v>
      </c>
      <c r="AY122" s="41">
        <v>0</v>
      </c>
      <c r="AZ122" s="41">
        <v>0</v>
      </c>
      <c r="BA122" s="41">
        <v>0</v>
      </c>
      <c r="BB122" s="41">
        <v>0</v>
      </c>
      <c r="BC122" s="41">
        <v>0</v>
      </c>
      <c r="BD122" s="41">
        <v>0</v>
      </c>
      <c r="BE122" s="41">
        <v>0</v>
      </c>
      <c r="BF122" s="41">
        <v>0</v>
      </c>
      <c r="BG122" s="41">
        <v>0</v>
      </c>
      <c r="BH122" s="41">
        <v>0</v>
      </c>
      <c r="BI122" s="41">
        <v>0</v>
      </c>
      <c r="BJ122" s="41">
        <v>0</v>
      </c>
      <c r="BK122" s="41">
        <v>0</v>
      </c>
      <c r="BL122" s="41">
        <v>0</v>
      </c>
      <c r="BM122" s="41">
        <v>0</v>
      </c>
      <c r="BN122" s="41">
        <v>0</v>
      </c>
      <c r="BO122" s="41">
        <v>0</v>
      </c>
      <c r="BP122" s="41">
        <v>0</v>
      </c>
      <c r="BQ122" s="41">
        <v>0</v>
      </c>
      <c r="BR122" s="41">
        <v>0</v>
      </c>
      <c r="BS122" s="41">
        <v>0</v>
      </c>
      <c r="BT122" s="41">
        <v>0</v>
      </c>
      <c r="BU122" s="41">
        <v>0</v>
      </c>
      <c r="BV122" s="41">
        <v>0</v>
      </c>
      <c r="BW122" s="41">
        <v>0</v>
      </c>
      <c r="BX122" s="41">
        <v>0</v>
      </c>
      <c r="BY122" s="41">
        <v>0</v>
      </c>
      <c r="BZ122" s="41">
        <v>0</v>
      </c>
      <c r="CA122" s="41">
        <v>0</v>
      </c>
      <c r="CB122" s="41">
        <v>0</v>
      </c>
      <c r="CC122" s="41">
        <v>0</v>
      </c>
      <c r="CD122" s="41">
        <v>0</v>
      </c>
      <c r="CE122" s="4" t="s">
        <v>75</v>
      </c>
      <c r="CF122" s="4" t="s">
        <v>75</v>
      </c>
      <c r="CG122" s="4" t="s">
        <v>75</v>
      </c>
      <c r="CH122" s="4" t="s">
        <v>75</v>
      </c>
      <c r="CI122" s="4" t="s">
        <v>75</v>
      </c>
      <c r="CJ122" s="4" t="s">
        <v>75</v>
      </c>
      <c r="CK122" s="4" t="s">
        <v>75</v>
      </c>
      <c r="CL122" s="4" t="s">
        <v>75</v>
      </c>
      <c r="CM122" s="4" t="s">
        <v>75</v>
      </c>
    </row>
    <row r="123" spans="4:92" x14ac:dyDescent="0.3"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4" t="s">
        <v>75</v>
      </c>
      <c r="CF123" s="4" t="s">
        <v>75</v>
      </c>
      <c r="CG123" s="4" t="s">
        <v>75</v>
      </c>
      <c r="CH123" s="4" t="s">
        <v>75</v>
      </c>
      <c r="CI123" s="4" t="s">
        <v>75</v>
      </c>
      <c r="CJ123" s="4" t="s">
        <v>75</v>
      </c>
      <c r="CK123" s="4" t="s">
        <v>75</v>
      </c>
      <c r="CL123" s="4" t="s">
        <v>75</v>
      </c>
      <c r="CM123" s="4" t="s">
        <v>75</v>
      </c>
    </row>
    <row r="124" spans="4:92" x14ac:dyDescent="0.3"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/>
      <c r="BY124" s="46"/>
      <c r="BZ124" s="46"/>
      <c r="CA124" s="46"/>
      <c r="CB124" s="46"/>
      <c r="CC124" s="46"/>
      <c r="CD124" s="46"/>
      <c r="CE124" s="4" t="s">
        <v>75</v>
      </c>
      <c r="CF124" s="4" t="s">
        <v>75</v>
      </c>
      <c r="CG124" s="4" t="s">
        <v>75</v>
      </c>
      <c r="CH124" s="4" t="s">
        <v>75</v>
      </c>
      <c r="CI124" s="4" t="s">
        <v>75</v>
      </c>
      <c r="CJ124" s="4" t="s">
        <v>75</v>
      </c>
      <c r="CK124" s="4" t="s">
        <v>75</v>
      </c>
      <c r="CL124" s="4" t="s">
        <v>75</v>
      </c>
      <c r="CM124" s="4" t="s">
        <v>75</v>
      </c>
    </row>
    <row r="125" spans="4:92" ht="15.6" x14ac:dyDescent="0.3">
      <c r="D125" s="34"/>
      <c r="E125" s="34" t="s">
        <v>178</v>
      </c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4" t="s">
        <v>75</v>
      </c>
    </row>
    <row r="126" spans="4:92" x14ac:dyDescent="0.3">
      <c r="D126" s="36"/>
      <c r="E126" s="36"/>
      <c r="F126" s="36"/>
      <c r="G126" s="37">
        <v>1975</v>
      </c>
      <c r="H126" s="37">
        <v>1976</v>
      </c>
      <c r="I126" s="37">
        <v>1977</v>
      </c>
      <c r="J126" s="37">
        <v>1978</v>
      </c>
      <c r="K126" s="37">
        <v>1979</v>
      </c>
      <c r="L126" s="37">
        <v>1980</v>
      </c>
      <c r="M126" s="37">
        <v>1981</v>
      </c>
      <c r="N126" s="37">
        <v>1982</v>
      </c>
      <c r="O126" s="37">
        <v>1983</v>
      </c>
      <c r="P126" s="37">
        <v>1984</v>
      </c>
      <c r="Q126" s="37">
        <v>1985</v>
      </c>
      <c r="R126" s="37">
        <v>1986</v>
      </c>
      <c r="S126" s="37">
        <v>1987</v>
      </c>
      <c r="T126" s="37">
        <v>1988</v>
      </c>
      <c r="U126" s="37">
        <v>1989</v>
      </c>
      <c r="V126" s="37">
        <v>1990</v>
      </c>
      <c r="W126" s="37">
        <v>1991</v>
      </c>
      <c r="X126" s="37">
        <v>1992</v>
      </c>
      <c r="Y126" s="37">
        <v>1993</v>
      </c>
      <c r="Z126" s="37">
        <v>1994</v>
      </c>
      <c r="AA126" s="37">
        <v>1995</v>
      </c>
      <c r="AB126" s="37">
        <v>1996</v>
      </c>
      <c r="AC126" s="37">
        <v>1997</v>
      </c>
      <c r="AD126" s="37">
        <v>1998</v>
      </c>
      <c r="AE126" s="37">
        <v>1999</v>
      </c>
      <c r="AF126" s="37">
        <v>2000</v>
      </c>
      <c r="AG126" s="37">
        <v>2001</v>
      </c>
      <c r="AH126" s="37">
        <v>2002</v>
      </c>
      <c r="AI126" s="37">
        <v>2003</v>
      </c>
      <c r="AJ126" s="37">
        <v>2004</v>
      </c>
      <c r="AK126" s="37">
        <v>2005</v>
      </c>
      <c r="AL126" s="37">
        <v>2006</v>
      </c>
      <c r="AM126" s="37">
        <v>2007</v>
      </c>
      <c r="AN126" s="37">
        <v>2008</v>
      </c>
      <c r="AO126" s="37">
        <v>2009</v>
      </c>
      <c r="AP126" s="37">
        <v>2010</v>
      </c>
      <c r="AQ126" s="37">
        <v>2011</v>
      </c>
      <c r="AR126" s="37">
        <v>2012</v>
      </c>
      <c r="AS126" s="37">
        <v>2013</v>
      </c>
      <c r="AT126" s="37">
        <v>2014</v>
      </c>
      <c r="AU126" s="37">
        <v>2015</v>
      </c>
      <c r="AV126" s="37">
        <v>2016</v>
      </c>
      <c r="AW126" s="37">
        <v>2017</v>
      </c>
      <c r="AX126" s="37">
        <v>2018</v>
      </c>
      <c r="AY126" s="37">
        <v>2019</v>
      </c>
      <c r="AZ126" s="37">
        <v>2020</v>
      </c>
      <c r="BA126" s="37">
        <v>2021</v>
      </c>
      <c r="BB126" s="37">
        <v>2022</v>
      </c>
      <c r="BC126" s="37">
        <v>2023</v>
      </c>
      <c r="BD126" s="37">
        <v>2024</v>
      </c>
      <c r="BE126" s="37">
        <v>2025</v>
      </c>
      <c r="BF126" s="37">
        <v>2026</v>
      </c>
      <c r="BG126" s="37">
        <v>2027</v>
      </c>
      <c r="BH126" s="37">
        <v>2028</v>
      </c>
      <c r="BI126" s="37">
        <v>2029</v>
      </c>
      <c r="BJ126" s="37">
        <v>2030</v>
      </c>
      <c r="BK126" s="37">
        <v>2031</v>
      </c>
      <c r="BL126" s="37">
        <v>2032</v>
      </c>
      <c r="BM126" s="37">
        <v>2033</v>
      </c>
      <c r="BN126" s="37">
        <v>2034</v>
      </c>
      <c r="BO126" s="37">
        <v>2035</v>
      </c>
      <c r="BP126" s="37">
        <v>2036</v>
      </c>
      <c r="BQ126" s="37">
        <v>2037</v>
      </c>
      <c r="BR126" s="37">
        <v>2038</v>
      </c>
      <c r="BS126" s="37">
        <v>2039</v>
      </c>
      <c r="BT126" s="37">
        <v>2040</v>
      </c>
      <c r="BU126" s="37">
        <v>2041</v>
      </c>
      <c r="BV126" s="37">
        <v>2042</v>
      </c>
      <c r="BW126" s="37">
        <v>2043</v>
      </c>
      <c r="BX126" s="37">
        <v>2044</v>
      </c>
      <c r="BY126" s="37">
        <v>2045</v>
      </c>
      <c r="BZ126" s="37">
        <v>2046</v>
      </c>
      <c r="CA126" s="37">
        <v>2047</v>
      </c>
      <c r="CB126" s="37">
        <v>2048</v>
      </c>
      <c r="CC126" s="37">
        <v>2049</v>
      </c>
      <c r="CD126" s="37">
        <v>2050</v>
      </c>
      <c r="CE126" s="4" t="s">
        <v>75</v>
      </c>
    </row>
    <row r="127" spans="4:92" x14ac:dyDescent="0.3">
      <c r="D127" s="36"/>
      <c r="E127" s="36" t="s">
        <v>179</v>
      </c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</row>
    <row r="128" spans="4:92" x14ac:dyDescent="0.3">
      <c r="D128" s="39"/>
      <c r="E128" s="39" t="s">
        <v>180</v>
      </c>
      <c r="F128" s="40" t="s">
        <v>181</v>
      </c>
      <c r="G128" s="41">
        <v>0</v>
      </c>
      <c r="H128" s="41">
        <v>0</v>
      </c>
      <c r="I128" s="41">
        <v>0</v>
      </c>
      <c r="J128" s="41">
        <v>0</v>
      </c>
      <c r="K128" s="41">
        <v>0</v>
      </c>
      <c r="L128" s="41">
        <v>0</v>
      </c>
      <c r="M128" s="41">
        <v>0</v>
      </c>
      <c r="N128" s="41">
        <v>0</v>
      </c>
      <c r="O128" s="41">
        <v>1</v>
      </c>
      <c r="P128" s="41">
        <v>3.2867000000000002</v>
      </c>
      <c r="Q128" s="41">
        <v>30.496600000000001</v>
      </c>
      <c r="R128" s="41">
        <v>201.8459</v>
      </c>
      <c r="S128" s="41">
        <v>1310.0895000000003</v>
      </c>
      <c r="T128" s="41">
        <v>8841.9686000000002</v>
      </c>
      <c r="U128" s="41">
        <v>51171.445299999999</v>
      </c>
      <c r="V128" s="41">
        <v>128642.46449999999</v>
      </c>
      <c r="W128" s="41">
        <v>138007.90219999998</v>
      </c>
      <c r="X128" s="41">
        <v>130412.4881</v>
      </c>
      <c r="Y128" s="41">
        <v>94274.772000000012</v>
      </c>
      <c r="Z128" s="41">
        <v>69002.526100000003</v>
      </c>
      <c r="AA128" s="41">
        <v>49971.478299999995</v>
      </c>
      <c r="AB128" s="41">
        <v>36048.0003</v>
      </c>
      <c r="AC128" s="41">
        <v>25522.118099999996</v>
      </c>
      <c r="AD128" s="41">
        <v>19930.541399999998</v>
      </c>
      <c r="AE128" s="41">
        <v>17313.9218</v>
      </c>
      <c r="AF128" s="41">
        <v>14225.656299999999</v>
      </c>
      <c r="AG128" s="41">
        <v>12650.9686</v>
      </c>
      <c r="AH128" s="41">
        <v>11081.019299999998</v>
      </c>
      <c r="AI128" s="41">
        <v>10203.779400000001</v>
      </c>
      <c r="AJ128" s="41">
        <v>9298.1790000000019</v>
      </c>
      <c r="AK128" s="41">
        <v>8758.5730999999996</v>
      </c>
      <c r="AL128" s="41">
        <v>7939.3568999999979</v>
      </c>
      <c r="AM128" s="41">
        <v>7688.0055000000002</v>
      </c>
      <c r="AN128" s="41">
        <v>7355.3271999999997</v>
      </c>
      <c r="AO128" s="41">
        <v>7519.5838000000003</v>
      </c>
      <c r="AP128" s="41">
        <v>7723.3332</v>
      </c>
      <c r="AQ128" s="41">
        <v>8214.012200000001</v>
      </c>
      <c r="AR128" s="41">
        <v>8163.8296999999984</v>
      </c>
      <c r="AS128" s="41">
        <v>7814.5345000000007</v>
      </c>
      <c r="AT128" s="41">
        <v>7985.9440999999997</v>
      </c>
      <c r="AU128" s="41">
        <v>8096.9831000000022</v>
      </c>
      <c r="AV128" s="41">
        <v>7434.3449000000001</v>
      </c>
      <c r="AW128" s="41">
        <v>7296.7267999999995</v>
      </c>
      <c r="AX128" s="41">
        <v>6944.8584000000001</v>
      </c>
      <c r="AY128" s="41">
        <v>6778.0850999999993</v>
      </c>
      <c r="AZ128" s="41">
        <v>6678.5032000000001</v>
      </c>
      <c r="BA128" s="41">
        <v>6626.6937999999991</v>
      </c>
      <c r="BB128" s="41">
        <v>6544.1142999999993</v>
      </c>
      <c r="BC128" s="41">
        <v>6420.8287000000009</v>
      </c>
      <c r="BD128" s="41">
        <v>6322.9163999999992</v>
      </c>
      <c r="BE128" s="41">
        <v>6205.6402000000007</v>
      </c>
      <c r="BF128" s="41">
        <v>6272.2443000000003</v>
      </c>
      <c r="BG128" s="41">
        <v>6376.2597000000005</v>
      </c>
      <c r="BH128" s="41">
        <v>6473.6572000000006</v>
      </c>
      <c r="BI128" s="41">
        <v>6563.5016999999989</v>
      </c>
      <c r="BJ128" s="41">
        <v>6644.4445999999989</v>
      </c>
      <c r="BK128" s="41">
        <v>6716.4500000000007</v>
      </c>
      <c r="BL128" s="41">
        <v>6784.6632999999993</v>
      </c>
      <c r="BM128" s="41">
        <v>6851.3319000000001</v>
      </c>
      <c r="BN128" s="41">
        <v>6914.0022000000008</v>
      </c>
      <c r="BO128" s="41">
        <v>6972.314800000001</v>
      </c>
      <c r="BP128" s="41">
        <v>7026.0807000000004</v>
      </c>
      <c r="BQ128" s="41">
        <v>7075.4336999999996</v>
      </c>
      <c r="BR128" s="41">
        <v>7120.8428999999996</v>
      </c>
      <c r="BS128" s="41">
        <v>7161.415399999999</v>
      </c>
      <c r="BT128" s="41">
        <v>7194.9463999999998</v>
      </c>
      <c r="BU128" s="41">
        <v>7220.3087999999998</v>
      </c>
      <c r="BV128" s="41">
        <v>7235.9725999999991</v>
      </c>
      <c r="BW128" s="41">
        <v>7240.2404000000006</v>
      </c>
      <c r="BX128" s="41">
        <v>7232.7377999999999</v>
      </c>
      <c r="BY128" s="41">
        <v>7213.394299999999</v>
      </c>
      <c r="BZ128" s="41">
        <v>7182.5068999999994</v>
      </c>
      <c r="CA128" s="41">
        <v>7140.3193999999994</v>
      </c>
      <c r="CB128" s="41">
        <v>7090.2184000000007</v>
      </c>
      <c r="CC128" s="41">
        <v>7040.3211999999994</v>
      </c>
      <c r="CD128" s="41">
        <v>6996.5709000000006</v>
      </c>
    </row>
    <row r="129" spans="4:82" x14ac:dyDescent="0.3">
      <c r="D129" s="39"/>
      <c r="E129" s="39" t="s">
        <v>182</v>
      </c>
      <c r="F129" s="40" t="s">
        <v>183</v>
      </c>
      <c r="G129" s="41">
        <v>0</v>
      </c>
      <c r="H129" s="41">
        <v>0</v>
      </c>
      <c r="I129" s="41">
        <v>0</v>
      </c>
      <c r="J129" s="41">
        <v>0</v>
      </c>
      <c r="K129" s="41">
        <v>0</v>
      </c>
      <c r="L129" s="41">
        <v>0</v>
      </c>
      <c r="M129" s="41">
        <v>0</v>
      </c>
      <c r="N129" s="41">
        <v>0</v>
      </c>
      <c r="O129" s="41">
        <v>0</v>
      </c>
      <c r="P129" s="41">
        <v>0.45799999999999996</v>
      </c>
      <c r="Q129" s="41">
        <v>3.2054999999999998</v>
      </c>
      <c r="R129" s="41">
        <v>21.478100000000001</v>
      </c>
      <c r="S129" s="41">
        <v>130.53149999999999</v>
      </c>
      <c r="T129" s="41">
        <v>775.95339999999999</v>
      </c>
      <c r="U129" s="41">
        <v>3755.5322000000001</v>
      </c>
      <c r="V129" s="41">
        <v>10293.332699999999</v>
      </c>
      <c r="W129" s="41">
        <v>14339.689399999999</v>
      </c>
      <c r="X129" s="41">
        <v>14698.853500000001</v>
      </c>
      <c r="Y129" s="41">
        <v>11087.814400000001</v>
      </c>
      <c r="Z129" s="41">
        <v>9066.1421000000009</v>
      </c>
      <c r="AA129" s="41">
        <v>7143.1039000000001</v>
      </c>
      <c r="AB129" s="41">
        <v>5619.0916999999999</v>
      </c>
      <c r="AC129" s="41">
        <v>4512.2064000000009</v>
      </c>
      <c r="AD129" s="41">
        <v>3669.6929999999998</v>
      </c>
      <c r="AE129" s="41">
        <v>3106.1049000000003</v>
      </c>
      <c r="AF129" s="41">
        <v>2543.0796</v>
      </c>
      <c r="AG129" s="41">
        <v>2075.0587999999998</v>
      </c>
      <c r="AH129" s="41">
        <v>1625.1435999999999</v>
      </c>
      <c r="AI129" s="41">
        <v>1277.5937000000001</v>
      </c>
      <c r="AJ129" s="41">
        <v>966.03469999999993</v>
      </c>
      <c r="AK129" s="41">
        <v>738.56279999999992</v>
      </c>
      <c r="AL129" s="41">
        <v>549.0338999999999</v>
      </c>
      <c r="AM129" s="41">
        <v>440.31620000000004</v>
      </c>
      <c r="AN129" s="41">
        <v>350.7919</v>
      </c>
      <c r="AO129" s="41">
        <v>284.22609999999997</v>
      </c>
      <c r="AP129" s="41">
        <v>232.14330000000001</v>
      </c>
      <c r="AQ129" s="41">
        <v>199.03299999999999</v>
      </c>
      <c r="AR129" s="41">
        <v>175.2595</v>
      </c>
      <c r="AS129" s="41">
        <v>154.47299999999998</v>
      </c>
      <c r="AT129" s="41">
        <v>134.53890000000001</v>
      </c>
      <c r="AU129" s="41">
        <v>109.3475</v>
      </c>
      <c r="AV129" s="41">
        <v>98.5745</v>
      </c>
      <c r="AW129" s="41">
        <v>87.860600000000005</v>
      </c>
      <c r="AX129" s="41">
        <v>78.819100000000006</v>
      </c>
      <c r="AY129" s="41">
        <v>71.628999999999991</v>
      </c>
      <c r="AZ129" s="41">
        <v>65.542100000000005</v>
      </c>
      <c r="BA129" s="41">
        <v>60.727600000000002</v>
      </c>
      <c r="BB129" s="41">
        <v>57.011299999999999</v>
      </c>
      <c r="BC129" s="41">
        <v>53.632899999999999</v>
      </c>
      <c r="BD129" s="41">
        <v>49.392199999999995</v>
      </c>
      <c r="BE129" s="41">
        <v>47.057200000000002</v>
      </c>
      <c r="BF129" s="41">
        <v>45.936300000000003</v>
      </c>
      <c r="BG129" s="41">
        <v>45.210199999999993</v>
      </c>
      <c r="BH129" s="41">
        <v>44.649900000000002</v>
      </c>
      <c r="BI129" s="41">
        <v>44.216099999999997</v>
      </c>
      <c r="BJ129" s="41">
        <v>43.871900000000004</v>
      </c>
      <c r="BK129" s="41">
        <v>43.590400000000002</v>
      </c>
      <c r="BL129" s="41">
        <v>43.393200000000007</v>
      </c>
      <c r="BM129" s="41">
        <v>43.251200000000004</v>
      </c>
      <c r="BN129" s="41">
        <v>43.103400000000008</v>
      </c>
      <c r="BO129" s="41">
        <v>42.953799999999994</v>
      </c>
      <c r="BP129" s="41">
        <v>42.805400000000006</v>
      </c>
      <c r="BQ129" s="41">
        <v>42.662599999999998</v>
      </c>
      <c r="BR129" s="41">
        <v>42.529899999999998</v>
      </c>
      <c r="BS129" s="41">
        <v>42.405999999999999</v>
      </c>
      <c r="BT129" s="41">
        <v>42.280400000000007</v>
      </c>
      <c r="BU129" s="41">
        <v>42.141500000000008</v>
      </c>
      <c r="BV129" s="41">
        <v>41.976500000000001</v>
      </c>
      <c r="BW129" s="41">
        <v>41.772500000000008</v>
      </c>
      <c r="BX129" s="41">
        <v>41.522999999999996</v>
      </c>
      <c r="BY129" s="41">
        <v>41.223100000000002</v>
      </c>
      <c r="BZ129" s="41">
        <v>40.878999999999998</v>
      </c>
      <c r="CA129" s="41">
        <v>40.498699999999999</v>
      </c>
      <c r="CB129" s="41">
        <v>40.092500000000001</v>
      </c>
      <c r="CC129" s="41">
        <v>39.684599999999996</v>
      </c>
      <c r="CD129" s="41">
        <v>39.297000000000004</v>
      </c>
    </row>
    <row r="130" spans="4:82" x14ac:dyDescent="0.3">
      <c r="D130" s="39"/>
      <c r="E130" s="39" t="s">
        <v>184</v>
      </c>
      <c r="F130" s="40" t="s">
        <v>185</v>
      </c>
      <c r="G130" s="41">
        <v>0</v>
      </c>
      <c r="H130" s="41">
        <v>0</v>
      </c>
      <c r="I130" s="41">
        <v>0</v>
      </c>
      <c r="J130" s="41">
        <v>0</v>
      </c>
      <c r="K130" s="41">
        <v>0</v>
      </c>
      <c r="L130" s="41">
        <v>0</v>
      </c>
      <c r="M130" s="41">
        <v>0</v>
      </c>
      <c r="N130" s="41">
        <v>0</v>
      </c>
      <c r="O130" s="41">
        <v>1</v>
      </c>
      <c r="P130" s="41">
        <v>3.7446999999999999</v>
      </c>
      <c r="Q130" s="41">
        <v>33.702100000000002</v>
      </c>
      <c r="R130" s="41">
        <v>223.32400000000001</v>
      </c>
      <c r="S130" s="41">
        <v>1440.6210000000003</v>
      </c>
      <c r="T130" s="41">
        <v>9617.9220000000005</v>
      </c>
      <c r="U130" s="41">
        <v>54926.977500000001</v>
      </c>
      <c r="V130" s="41">
        <v>138935.79719999997</v>
      </c>
      <c r="W130" s="41">
        <v>152347.59159999999</v>
      </c>
      <c r="X130" s="41">
        <v>145111.34160000001</v>
      </c>
      <c r="Y130" s="41">
        <v>105362.58640000001</v>
      </c>
      <c r="Z130" s="41">
        <v>78068.6682</v>
      </c>
      <c r="AA130" s="41">
        <v>57114.582199999997</v>
      </c>
      <c r="AB130" s="41">
        <v>41667.091999999997</v>
      </c>
      <c r="AC130" s="41">
        <v>30034.324499999995</v>
      </c>
      <c r="AD130" s="41">
        <v>23600.234399999998</v>
      </c>
      <c r="AE130" s="41">
        <v>20420.026700000002</v>
      </c>
      <c r="AF130" s="41">
        <v>16768.7359</v>
      </c>
      <c r="AG130" s="41">
        <v>14726.027399999999</v>
      </c>
      <c r="AH130" s="41">
        <v>12706.162899999998</v>
      </c>
      <c r="AI130" s="41">
        <v>11481.373100000001</v>
      </c>
      <c r="AJ130" s="41">
        <v>10264.213700000002</v>
      </c>
      <c r="AK130" s="41">
        <v>9497.1358999999993</v>
      </c>
      <c r="AL130" s="41">
        <v>8488.3907999999974</v>
      </c>
      <c r="AM130" s="41">
        <v>8128.3217000000004</v>
      </c>
      <c r="AN130" s="41">
        <v>7706.1190999999999</v>
      </c>
      <c r="AO130" s="41">
        <v>7803.8099000000002</v>
      </c>
      <c r="AP130" s="41">
        <v>7955.4764999999998</v>
      </c>
      <c r="AQ130" s="41">
        <v>8413.0452000000005</v>
      </c>
      <c r="AR130" s="41">
        <v>8339.0891999999985</v>
      </c>
      <c r="AS130" s="41">
        <v>7969.0075000000006</v>
      </c>
      <c r="AT130" s="41">
        <v>8120.4830000000002</v>
      </c>
      <c r="AU130" s="41">
        <v>8206.330600000003</v>
      </c>
      <c r="AV130" s="41">
        <v>7532.9193999999998</v>
      </c>
      <c r="AW130" s="41">
        <v>7384.5873999999994</v>
      </c>
      <c r="AX130" s="41">
        <v>7023.6774999999998</v>
      </c>
      <c r="AY130" s="41">
        <v>6849.7140999999992</v>
      </c>
      <c r="AZ130" s="41">
        <v>6744.0452999999998</v>
      </c>
      <c r="BA130" s="41">
        <v>6687.4213999999993</v>
      </c>
      <c r="BB130" s="41">
        <v>6601.1255999999994</v>
      </c>
      <c r="BC130" s="41">
        <v>6474.4616000000005</v>
      </c>
      <c r="BD130" s="41">
        <v>6372.3085999999994</v>
      </c>
      <c r="BE130" s="41">
        <v>6252.6974000000009</v>
      </c>
      <c r="BF130" s="41">
        <v>6318.1806000000006</v>
      </c>
      <c r="BG130" s="41">
        <v>6421.469900000001</v>
      </c>
      <c r="BH130" s="41">
        <v>6518.3071000000009</v>
      </c>
      <c r="BI130" s="41">
        <v>6607.7177999999985</v>
      </c>
      <c r="BJ130" s="41">
        <v>6688.316499999999</v>
      </c>
      <c r="BK130" s="41">
        <v>6760.0404000000008</v>
      </c>
      <c r="BL130" s="41">
        <v>6828.0564999999997</v>
      </c>
      <c r="BM130" s="41">
        <v>6894.5830999999998</v>
      </c>
      <c r="BN130" s="41">
        <v>6957.1056000000008</v>
      </c>
      <c r="BO130" s="41">
        <v>7015.2686000000012</v>
      </c>
      <c r="BP130" s="41">
        <v>7068.8861000000006</v>
      </c>
      <c r="BQ130" s="41">
        <v>7118.0962999999992</v>
      </c>
      <c r="BR130" s="41">
        <v>7163.3727999999992</v>
      </c>
      <c r="BS130" s="41">
        <v>7203.8213999999989</v>
      </c>
      <c r="BT130" s="41">
        <v>7237.2267999999995</v>
      </c>
      <c r="BU130" s="41">
        <v>7262.4502999999995</v>
      </c>
      <c r="BV130" s="41">
        <v>7277.9490999999989</v>
      </c>
      <c r="BW130" s="41">
        <v>7282.0129000000006</v>
      </c>
      <c r="BX130" s="41">
        <v>7274.2608</v>
      </c>
      <c r="BY130" s="41">
        <v>7254.6173999999992</v>
      </c>
      <c r="BZ130" s="41">
        <v>7223.3858999999993</v>
      </c>
      <c r="CA130" s="41">
        <v>7180.8180999999995</v>
      </c>
      <c r="CB130" s="41">
        <v>7130.3109000000004</v>
      </c>
      <c r="CC130" s="41">
        <v>7080.005799999999</v>
      </c>
      <c r="CD130" s="41">
        <v>7035.8679000000002</v>
      </c>
    </row>
    <row r="131" spans="4:82" x14ac:dyDescent="0.3"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</row>
    <row r="132" spans="4:82" x14ac:dyDescent="0.3"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46"/>
      <c r="CA132" s="46"/>
      <c r="CB132" s="46"/>
      <c r="CC132" s="46"/>
      <c r="CD132" s="46"/>
    </row>
    <row r="133" spans="4:82" ht="15.6" x14ac:dyDescent="0.3">
      <c r="D133" s="48"/>
      <c r="E133" s="48" t="s">
        <v>186</v>
      </c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</row>
    <row r="134" spans="4:82" x14ac:dyDescent="0.3">
      <c r="D134" s="50"/>
      <c r="E134" s="50"/>
      <c r="F134" s="50"/>
      <c r="G134" s="51">
        <v>1975</v>
      </c>
      <c r="H134" s="51">
        <v>1976</v>
      </c>
      <c r="I134" s="51">
        <v>1977</v>
      </c>
      <c r="J134" s="51">
        <v>1978</v>
      </c>
      <c r="K134" s="51">
        <v>1979</v>
      </c>
      <c r="L134" s="51">
        <v>1980</v>
      </c>
      <c r="M134" s="51">
        <v>1981</v>
      </c>
      <c r="N134" s="51">
        <v>1982</v>
      </c>
      <c r="O134" s="51">
        <v>1983</v>
      </c>
      <c r="P134" s="51">
        <v>1984</v>
      </c>
      <c r="Q134" s="51">
        <v>1985</v>
      </c>
      <c r="R134" s="51">
        <v>1986</v>
      </c>
      <c r="S134" s="51">
        <v>1987</v>
      </c>
      <c r="T134" s="51">
        <v>1988</v>
      </c>
      <c r="U134" s="51">
        <v>1989</v>
      </c>
      <c r="V134" s="51">
        <v>1990</v>
      </c>
      <c r="W134" s="51">
        <v>1991</v>
      </c>
      <c r="X134" s="51">
        <v>1992</v>
      </c>
      <c r="Y134" s="51">
        <v>1993</v>
      </c>
      <c r="Z134" s="51">
        <v>1994</v>
      </c>
      <c r="AA134" s="51">
        <v>1995</v>
      </c>
      <c r="AB134" s="51">
        <v>1996</v>
      </c>
      <c r="AC134" s="51">
        <v>1997</v>
      </c>
      <c r="AD134" s="51">
        <v>1998</v>
      </c>
      <c r="AE134" s="51">
        <v>1999</v>
      </c>
      <c r="AF134" s="51">
        <v>2000</v>
      </c>
      <c r="AG134" s="51">
        <v>2001</v>
      </c>
      <c r="AH134" s="51">
        <v>2002</v>
      </c>
      <c r="AI134" s="51">
        <v>2003</v>
      </c>
      <c r="AJ134" s="51">
        <v>2004</v>
      </c>
      <c r="AK134" s="51">
        <v>2005</v>
      </c>
      <c r="AL134" s="51">
        <v>2006</v>
      </c>
      <c r="AM134" s="51">
        <v>2007</v>
      </c>
      <c r="AN134" s="51">
        <v>2008</v>
      </c>
      <c r="AO134" s="51">
        <v>2009</v>
      </c>
      <c r="AP134" s="51">
        <v>2010</v>
      </c>
      <c r="AQ134" s="51">
        <v>2011</v>
      </c>
      <c r="AR134" s="51">
        <v>2012</v>
      </c>
      <c r="AS134" s="51">
        <v>2013</v>
      </c>
      <c r="AT134" s="51">
        <v>2014</v>
      </c>
      <c r="AU134" s="51">
        <v>2015</v>
      </c>
      <c r="AV134" s="51">
        <v>2016</v>
      </c>
      <c r="AW134" s="51">
        <v>2017</v>
      </c>
      <c r="AX134" s="51">
        <v>2018</v>
      </c>
      <c r="AY134" s="51">
        <v>2019</v>
      </c>
      <c r="AZ134" s="51">
        <v>2020</v>
      </c>
      <c r="BA134" s="51">
        <v>2021</v>
      </c>
      <c r="BB134" s="51">
        <v>2022</v>
      </c>
      <c r="BC134" s="51">
        <v>2023</v>
      </c>
      <c r="BD134" s="51">
        <v>2024</v>
      </c>
      <c r="BE134" s="51">
        <v>2025</v>
      </c>
      <c r="BF134" s="51">
        <v>2026</v>
      </c>
      <c r="BG134" s="51">
        <v>2027</v>
      </c>
      <c r="BH134" s="51">
        <v>2028</v>
      </c>
      <c r="BI134" s="51">
        <v>2029</v>
      </c>
      <c r="BJ134" s="51">
        <v>2030</v>
      </c>
      <c r="BK134" s="51">
        <v>2031</v>
      </c>
      <c r="BL134" s="51">
        <v>2032</v>
      </c>
      <c r="BM134" s="51">
        <v>2033</v>
      </c>
      <c r="BN134" s="51">
        <v>2034</v>
      </c>
      <c r="BO134" s="51">
        <v>2035</v>
      </c>
      <c r="BP134" s="51">
        <v>2036</v>
      </c>
      <c r="BQ134" s="51">
        <v>2037</v>
      </c>
      <c r="BR134" s="51">
        <v>2038</v>
      </c>
      <c r="BS134" s="51">
        <v>2039</v>
      </c>
      <c r="BT134" s="51">
        <v>2040</v>
      </c>
      <c r="BU134" s="51">
        <v>2041</v>
      </c>
      <c r="BV134" s="51">
        <v>2042</v>
      </c>
      <c r="BW134" s="51">
        <v>2043</v>
      </c>
      <c r="BX134" s="51">
        <v>2044</v>
      </c>
      <c r="BY134" s="51">
        <v>2045</v>
      </c>
      <c r="BZ134" s="51">
        <v>2046</v>
      </c>
      <c r="CA134" s="51">
        <v>2047</v>
      </c>
      <c r="CB134" s="51">
        <v>2048</v>
      </c>
      <c r="CC134" s="51">
        <v>2049</v>
      </c>
      <c r="CD134" s="51">
        <v>2050</v>
      </c>
    </row>
    <row r="135" spans="4:82" x14ac:dyDescent="0.3">
      <c r="D135" s="50"/>
      <c r="E135" s="50" t="s">
        <v>76</v>
      </c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  <c r="AJ135" s="50"/>
      <c r="AK135" s="50"/>
      <c r="AL135" s="50"/>
      <c r="AM135" s="50"/>
      <c r="AN135" s="50"/>
      <c r="AO135" s="50"/>
      <c r="AP135" s="50"/>
      <c r="AQ135" s="50"/>
      <c r="AR135" s="50"/>
      <c r="AS135" s="50"/>
      <c r="AT135" s="50"/>
      <c r="AU135" s="50"/>
      <c r="AV135" s="50"/>
      <c r="AW135" s="50"/>
      <c r="AX135" s="50"/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0"/>
      <c r="BN135" s="50"/>
      <c r="BO135" s="50"/>
      <c r="BP135" s="50"/>
      <c r="BQ135" s="50"/>
      <c r="BR135" s="50"/>
      <c r="BS135" s="50"/>
      <c r="BT135" s="50"/>
      <c r="BU135" s="50"/>
      <c r="BV135" s="50"/>
      <c r="BW135" s="50"/>
      <c r="BX135" s="50"/>
      <c r="BY135" s="50"/>
      <c r="BZ135" s="50"/>
      <c r="CA135" s="50"/>
      <c r="CB135" s="50"/>
      <c r="CC135" s="50"/>
      <c r="CD135" s="50"/>
    </row>
    <row r="136" spans="4:82" x14ac:dyDescent="0.3">
      <c r="D136" s="52"/>
      <c r="E136" s="52" t="s">
        <v>77</v>
      </c>
      <c r="F136" s="53" t="s">
        <v>78</v>
      </c>
      <c r="G136" s="54">
        <v>1954388.6</v>
      </c>
      <c r="H136" s="54">
        <v>2021355.7875000001</v>
      </c>
      <c r="I136" s="54">
        <v>2091510.9897</v>
      </c>
      <c r="J136" s="54">
        <v>2165191.2516999999</v>
      </c>
      <c r="K136" s="54">
        <v>2240508.9205999998</v>
      </c>
      <c r="L136" s="54">
        <v>2318428.1359999999</v>
      </c>
      <c r="M136" s="54">
        <v>2398153.4542999999</v>
      </c>
      <c r="N136" s="54">
        <v>2479262.6729000001</v>
      </c>
      <c r="O136" s="54">
        <v>2563025.5292000002</v>
      </c>
      <c r="P136" s="54">
        <v>2647790.5125000002</v>
      </c>
      <c r="Q136" s="54">
        <v>2732010.0504999999</v>
      </c>
      <c r="R136" s="54">
        <v>2814790.3226000001</v>
      </c>
      <c r="S136" s="54">
        <v>2895855.0124999997</v>
      </c>
      <c r="T136" s="54">
        <v>2976530.5095000002</v>
      </c>
      <c r="U136" s="54">
        <v>3054804.4654000001</v>
      </c>
      <c r="V136" s="54">
        <v>3129087.0197000001</v>
      </c>
      <c r="W136" s="54">
        <v>3146167.2842000001</v>
      </c>
      <c r="X136" s="54">
        <v>3155298.0899</v>
      </c>
      <c r="Y136" s="54">
        <v>3159560.9353999998</v>
      </c>
      <c r="Z136" s="54">
        <v>3152028.4367999998</v>
      </c>
      <c r="AA136" s="54">
        <v>3142739.3585999999</v>
      </c>
      <c r="AB136" s="54">
        <v>3130739.1494</v>
      </c>
      <c r="AC136" s="54">
        <v>3110889.4108000002</v>
      </c>
      <c r="AD136" s="54">
        <v>3085383.7705999999</v>
      </c>
      <c r="AE136" s="54">
        <v>3054782.8104999997</v>
      </c>
      <c r="AF136" s="54">
        <v>3023628.3792999997</v>
      </c>
      <c r="AG136" s="54">
        <v>2921916.06</v>
      </c>
      <c r="AH136" s="54">
        <v>2815414.3163000001</v>
      </c>
      <c r="AI136" s="54">
        <v>2701696.5315</v>
      </c>
      <c r="AJ136" s="54">
        <v>2582907.7540000002</v>
      </c>
      <c r="AK136" s="54">
        <v>2459997.4740000004</v>
      </c>
      <c r="AL136" s="54">
        <v>2333621.0098999999</v>
      </c>
      <c r="AM136" s="54">
        <v>2206272.5005999999</v>
      </c>
      <c r="AN136" s="54">
        <v>2077936.7598999999</v>
      </c>
      <c r="AO136" s="54">
        <v>1948823.5360999999</v>
      </c>
      <c r="AP136" s="54">
        <v>1817956.6574000001</v>
      </c>
      <c r="AQ136" s="54">
        <v>1749110.1324999998</v>
      </c>
      <c r="AR136" s="54">
        <v>1681503.4153</v>
      </c>
      <c r="AS136" s="54">
        <v>1613506.1739999999</v>
      </c>
      <c r="AT136" s="54">
        <v>1543499.736</v>
      </c>
      <c r="AU136" s="54">
        <v>1471585.9214999999</v>
      </c>
      <c r="AV136" s="54">
        <v>1399744.6772</v>
      </c>
      <c r="AW136" s="54">
        <v>1328263.9823</v>
      </c>
      <c r="AX136" s="54">
        <v>1256295.3195000002</v>
      </c>
      <c r="AY136" s="54">
        <v>1184709.3458999998</v>
      </c>
      <c r="AZ136" s="54">
        <v>1176337.6242</v>
      </c>
      <c r="BA136" s="54">
        <v>1168441.0630000001</v>
      </c>
      <c r="BB136" s="54">
        <v>1160556.8828999999</v>
      </c>
      <c r="BC136" s="54">
        <v>1153311.5622999999</v>
      </c>
      <c r="BD136" s="54">
        <v>1146399.2823000001</v>
      </c>
      <c r="BE136" s="54">
        <v>1139688.7667999999</v>
      </c>
      <c r="BF136" s="54">
        <v>1133364.1644000001</v>
      </c>
      <c r="BG136" s="54">
        <v>1127177.058</v>
      </c>
      <c r="BH136" s="54">
        <v>1120345.0484</v>
      </c>
      <c r="BI136" s="54">
        <v>1112267.1218999999</v>
      </c>
      <c r="BJ136" s="54">
        <v>1102480.9269000001</v>
      </c>
      <c r="BK136" s="54">
        <v>1091283.3984999999</v>
      </c>
      <c r="BL136" s="54">
        <v>1079658.1139</v>
      </c>
      <c r="BM136" s="54">
        <v>1068034.26</v>
      </c>
      <c r="BN136" s="54">
        <v>1056350.2283000001</v>
      </c>
      <c r="BO136" s="54">
        <v>1044588.5662999999</v>
      </c>
      <c r="BP136" s="54">
        <v>1032804.7155</v>
      </c>
      <c r="BQ136" s="54">
        <v>1021060.4585000001</v>
      </c>
      <c r="BR136" s="54">
        <v>1009540.2685</v>
      </c>
      <c r="BS136" s="54">
        <v>997919.90829999989</v>
      </c>
      <c r="BT136" s="54">
        <v>986063.03929999995</v>
      </c>
      <c r="BU136" s="54">
        <v>974012.36420000007</v>
      </c>
      <c r="BV136" s="54">
        <v>961463.04040000006</v>
      </c>
      <c r="BW136" s="54">
        <v>948369.99459999998</v>
      </c>
      <c r="BX136" s="54">
        <v>934752.40279999992</v>
      </c>
      <c r="BY136" s="54">
        <v>920784.30659999989</v>
      </c>
      <c r="BZ136" s="54">
        <v>906320.00820000004</v>
      </c>
      <c r="CA136" s="54">
        <v>891376.87320000003</v>
      </c>
      <c r="CB136" s="54">
        <v>876787.63630000001</v>
      </c>
      <c r="CC136" s="54">
        <v>863659.82909999997</v>
      </c>
      <c r="CD136" s="54">
        <v>852064.38820000004</v>
      </c>
    </row>
    <row r="137" spans="4:82" x14ac:dyDescent="0.3">
      <c r="D137" s="52"/>
      <c r="E137" s="52" t="s">
        <v>80</v>
      </c>
      <c r="F137" s="53" t="s">
        <v>80</v>
      </c>
      <c r="G137" s="54">
        <v>197457.1777</v>
      </c>
      <c r="H137" s="54">
        <v>197258.91080000001</v>
      </c>
      <c r="I137" s="54">
        <v>197109.70730000001</v>
      </c>
      <c r="J137" s="54">
        <v>197061.89350000001</v>
      </c>
      <c r="K137" s="54">
        <v>196927.56959999999</v>
      </c>
      <c r="L137" s="54">
        <v>196792.93530000001</v>
      </c>
      <c r="M137" s="54">
        <v>196583.6624</v>
      </c>
      <c r="N137" s="54">
        <v>196484.22470000002</v>
      </c>
      <c r="O137" s="54">
        <v>196633.98680000001</v>
      </c>
      <c r="P137" s="54">
        <v>196836.05879999997</v>
      </c>
      <c r="Q137" s="54">
        <v>197010.24069999999</v>
      </c>
      <c r="R137" s="54">
        <v>197002.834</v>
      </c>
      <c r="S137" s="54">
        <v>196913.26149999999</v>
      </c>
      <c r="T137" s="54">
        <v>196789.98270000002</v>
      </c>
      <c r="U137" s="54">
        <v>195690.60190000001</v>
      </c>
      <c r="V137" s="54">
        <v>194474.24850000002</v>
      </c>
      <c r="W137" s="54">
        <v>192921.31589999999</v>
      </c>
      <c r="X137" s="54">
        <v>190964.72250000003</v>
      </c>
      <c r="Y137" s="54">
        <v>190148.78320000001</v>
      </c>
      <c r="Z137" s="54">
        <v>189086.1257</v>
      </c>
      <c r="AA137" s="54">
        <v>187920.26779999997</v>
      </c>
      <c r="AB137" s="54">
        <v>163369.6765</v>
      </c>
      <c r="AC137" s="54">
        <v>141364.95490000001</v>
      </c>
      <c r="AD137" s="54">
        <v>122131.58900000001</v>
      </c>
      <c r="AE137" s="54">
        <v>106148.41800000001</v>
      </c>
      <c r="AF137" s="54">
        <v>92264.138600000006</v>
      </c>
      <c r="AG137" s="54">
        <v>91625.399400000009</v>
      </c>
      <c r="AH137" s="54">
        <v>90860.251000000018</v>
      </c>
      <c r="AI137" s="54">
        <v>89892.181100000002</v>
      </c>
      <c r="AJ137" s="54">
        <v>88780.534200000009</v>
      </c>
      <c r="AK137" s="54">
        <v>87526.045599999998</v>
      </c>
      <c r="AL137" s="54">
        <v>86168.863400000002</v>
      </c>
      <c r="AM137" s="54">
        <v>84778.868300000002</v>
      </c>
      <c r="AN137" s="54">
        <v>83350.013300000006</v>
      </c>
      <c r="AO137" s="54">
        <v>81885.749599999996</v>
      </c>
      <c r="AP137" s="54">
        <v>80337.087899999999</v>
      </c>
      <c r="AQ137" s="54">
        <v>78752.563800000004</v>
      </c>
      <c r="AR137" s="54">
        <v>77216.697700000004</v>
      </c>
      <c r="AS137" s="54">
        <v>76725.449500000002</v>
      </c>
      <c r="AT137" s="54">
        <v>76629.5334</v>
      </c>
      <c r="AU137" s="54">
        <v>71171.282000000007</v>
      </c>
      <c r="AV137" s="54">
        <v>68350.046600000001</v>
      </c>
      <c r="AW137" s="54">
        <v>65537.467300000004</v>
      </c>
      <c r="AX137" s="54">
        <v>62691.178800000002</v>
      </c>
      <c r="AY137" s="54">
        <v>59852.676400000004</v>
      </c>
      <c r="AZ137" s="54">
        <v>57824.511299999998</v>
      </c>
      <c r="BA137" s="54">
        <v>57436.3822</v>
      </c>
      <c r="BB137" s="54">
        <v>57048.640300000006</v>
      </c>
      <c r="BC137" s="54">
        <v>56692.676899999999</v>
      </c>
      <c r="BD137" s="54">
        <v>56352.939599999991</v>
      </c>
      <c r="BE137" s="54">
        <v>56023.080900000001</v>
      </c>
      <c r="BF137" s="54">
        <v>55712.294399999999</v>
      </c>
      <c r="BG137" s="54">
        <v>55408.255100000009</v>
      </c>
      <c r="BH137" s="54">
        <v>55072.336300000003</v>
      </c>
      <c r="BI137" s="54">
        <v>54675.073299999996</v>
      </c>
      <c r="BJ137" s="54">
        <v>54193.7736</v>
      </c>
      <c r="BK137" s="54">
        <v>53643.13229999999</v>
      </c>
      <c r="BL137" s="54">
        <v>53071.609699999994</v>
      </c>
      <c r="BM137" s="54">
        <v>52500.260399999999</v>
      </c>
      <c r="BN137" s="54">
        <v>51925.9231</v>
      </c>
      <c r="BO137" s="54">
        <v>51347.777099999999</v>
      </c>
      <c r="BP137" s="54">
        <v>50768.559600000001</v>
      </c>
      <c r="BQ137" s="54">
        <v>50191.278400000003</v>
      </c>
      <c r="BR137" s="54">
        <v>49625.045299999998</v>
      </c>
      <c r="BS137" s="54">
        <v>49053.838599999995</v>
      </c>
      <c r="BT137" s="54">
        <v>48470.987199999996</v>
      </c>
      <c r="BU137" s="54">
        <v>47878.625899999999</v>
      </c>
      <c r="BV137" s="54">
        <v>47261.705400000006</v>
      </c>
      <c r="BW137" s="54">
        <v>46618.053099999997</v>
      </c>
      <c r="BX137" s="54">
        <v>45948.6149</v>
      </c>
      <c r="BY137" s="54">
        <v>45261.974300000002</v>
      </c>
      <c r="BZ137" s="54">
        <v>44550.912700000001</v>
      </c>
      <c r="CA137" s="54">
        <v>43816.337899999991</v>
      </c>
      <c r="CB137" s="54">
        <v>43099.234599999996</v>
      </c>
      <c r="CC137" s="54">
        <v>42454.1103</v>
      </c>
      <c r="CD137" s="54">
        <v>41884.306199999992</v>
      </c>
    </row>
    <row r="138" spans="4:82" x14ac:dyDescent="0.3">
      <c r="D138" s="52"/>
      <c r="E138" s="52" t="s">
        <v>81</v>
      </c>
      <c r="F138" s="53" t="s">
        <v>82</v>
      </c>
      <c r="G138" s="54">
        <v>4887.4291999999996</v>
      </c>
      <c r="H138" s="54">
        <v>5078.7970999999998</v>
      </c>
      <c r="I138" s="54">
        <v>5255.05</v>
      </c>
      <c r="J138" s="54">
        <v>5440.2084999999997</v>
      </c>
      <c r="K138" s="54">
        <v>5629.4168</v>
      </c>
      <c r="L138" s="54">
        <v>5825.1857</v>
      </c>
      <c r="M138" s="54">
        <v>6025.4811</v>
      </c>
      <c r="N138" s="54">
        <v>6229.2374</v>
      </c>
      <c r="O138" s="54">
        <v>6439.6899000000003</v>
      </c>
      <c r="P138" s="54">
        <v>6652.6437999999998</v>
      </c>
      <c r="Q138" s="54">
        <v>6864.2103999999999</v>
      </c>
      <c r="R138" s="54">
        <v>7072.1426000000001</v>
      </c>
      <c r="S138" s="54">
        <v>7275.7631000000001</v>
      </c>
      <c r="T138" s="54">
        <v>7476.2268000000004</v>
      </c>
      <c r="U138" s="54">
        <v>7668.7408999999998</v>
      </c>
      <c r="V138" s="54">
        <v>7853.7735000000002</v>
      </c>
      <c r="W138" s="54">
        <v>8021.7302</v>
      </c>
      <c r="X138" s="54">
        <v>8168.6925000000001</v>
      </c>
      <c r="Y138" s="54">
        <v>8301.6494999999995</v>
      </c>
      <c r="Z138" s="54">
        <v>8420.9411</v>
      </c>
      <c r="AA138" s="54">
        <v>8532.1952000000001</v>
      </c>
      <c r="AB138" s="54">
        <v>8635.1551999999992</v>
      </c>
      <c r="AC138" s="54">
        <v>8725.9159999999993</v>
      </c>
      <c r="AD138" s="54">
        <v>8803.8294000000005</v>
      </c>
      <c r="AE138" s="54">
        <v>8867.8528000000006</v>
      </c>
      <c r="AF138" s="54">
        <v>8932.4410000000007</v>
      </c>
      <c r="AG138" s="54">
        <v>11434.470799999999</v>
      </c>
      <c r="AH138" s="54">
        <v>13951.8094</v>
      </c>
      <c r="AI138" s="54">
        <v>16467.691300000002</v>
      </c>
      <c r="AJ138" s="54">
        <v>18977.2664</v>
      </c>
      <c r="AK138" s="54">
        <v>20101.249899999999</v>
      </c>
      <c r="AL138" s="54">
        <v>20107.995699999999</v>
      </c>
      <c r="AM138" s="54">
        <v>20110.682199999999</v>
      </c>
      <c r="AN138" s="54">
        <v>20104.173600000002</v>
      </c>
      <c r="AO138" s="54">
        <v>20088.608100000001</v>
      </c>
      <c r="AP138" s="54">
        <v>20051.381500000003</v>
      </c>
      <c r="AQ138" s="54">
        <v>20003.66</v>
      </c>
      <c r="AR138" s="54">
        <v>19966.642499999998</v>
      </c>
      <c r="AS138" s="54">
        <v>19921.878400000001</v>
      </c>
      <c r="AT138" s="54">
        <v>19847.370899999998</v>
      </c>
      <c r="AU138" s="54">
        <v>18662.013500000001</v>
      </c>
      <c r="AV138" s="54">
        <v>17480.908299999999</v>
      </c>
      <c r="AW138" s="54">
        <v>16307.5898</v>
      </c>
      <c r="AX138" s="54">
        <v>15132.2441</v>
      </c>
      <c r="AY138" s="54">
        <v>13965.9671</v>
      </c>
      <c r="AZ138" s="54">
        <v>13866.877200000001</v>
      </c>
      <c r="BA138" s="54">
        <v>13773.833500000001</v>
      </c>
      <c r="BB138" s="54">
        <v>13680.841199999999</v>
      </c>
      <c r="BC138" s="54">
        <v>13595.476400000001</v>
      </c>
      <c r="BD138" s="54">
        <v>13514.0013</v>
      </c>
      <c r="BE138" s="54">
        <v>13434.8809</v>
      </c>
      <c r="BF138" s="54">
        <v>13360.289199999999</v>
      </c>
      <c r="BG138" s="54">
        <v>13287.277900000001</v>
      </c>
      <c r="BH138" s="54">
        <v>13206.599899999999</v>
      </c>
      <c r="BI138" s="54">
        <v>13111.195800000001</v>
      </c>
      <c r="BJ138" s="54">
        <v>12995.628000000001</v>
      </c>
      <c r="BK138" s="54">
        <v>12863.4216</v>
      </c>
      <c r="BL138" s="54">
        <v>12726.194800000001</v>
      </c>
      <c r="BM138" s="54">
        <v>12589.0044</v>
      </c>
      <c r="BN138" s="54">
        <v>12451.096300000001</v>
      </c>
      <c r="BO138" s="54">
        <v>12312.275</v>
      </c>
      <c r="BP138" s="54">
        <v>12173.1973</v>
      </c>
      <c r="BQ138" s="54">
        <v>12034.586899999998</v>
      </c>
      <c r="BR138" s="54">
        <v>11898.6284</v>
      </c>
      <c r="BS138" s="54">
        <v>11761.482599999999</v>
      </c>
      <c r="BT138" s="54">
        <v>11621.551599999999</v>
      </c>
      <c r="BU138" s="54">
        <v>11479.348900000001</v>
      </c>
      <c r="BV138" s="54">
        <v>11331.267400000001</v>
      </c>
      <c r="BW138" s="54">
        <v>11176.787</v>
      </c>
      <c r="BX138" s="54">
        <v>11016.1351</v>
      </c>
      <c r="BY138" s="54">
        <v>10851.374</v>
      </c>
      <c r="BZ138" s="54">
        <v>10680.770199999999</v>
      </c>
      <c r="CA138" s="54">
        <v>10504.5398</v>
      </c>
      <c r="CB138" s="54">
        <v>10332.5082</v>
      </c>
      <c r="CC138" s="54">
        <v>10177.741399999999</v>
      </c>
      <c r="CD138" s="54">
        <v>10041.035599999999</v>
      </c>
    </row>
    <row r="139" spans="4:82" x14ac:dyDescent="0.3">
      <c r="D139" s="52"/>
      <c r="E139" s="52" t="s">
        <v>83</v>
      </c>
      <c r="F139" s="53" t="s">
        <v>17</v>
      </c>
      <c r="G139" s="54">
        <v>86435.583299999998</v>
      </c>
      <c r="H139" s="54">
        <v>89412.922600000005</v>
      </c>
      <c r="I139" s="54">
        <v>92515.754400000005</v>
      </c>
      <c r="J139" s="54">
        <v>95775.483699999997</v>
      </c>
      <c r="K139" s="54">
        <v>99106.523799999995</v>
      </c>
      <c r="L139" s="54">
        <v>102553.20699999999</v>
      </c>
      <c r="M139" s="54">
        <v>106079.4314</v>
      </c>
      <c r="N139" s="54">
        <v>109666.5865</v>
      </c>
      <c r="O139" s="54">
        <v>113371.636</v>
      </c>
      <c r="P139" s="54">
        <v>117120.7084</v>
      </c>
      <c r="Q139" s="54">
        <v>120845.3502</v>
      </c>
      <c r="R139" s="54">
        <v>124506.0095</v>
      </c>
      <c r="S139" s="54">
        <v>128090.7853</v>
      </c>
      <c r="T139" s="54">
        <v>131620.15419999999</v>
      </c>
      <c r="U139" s="54">
        <v>135010.37359999999</v>
      </c>
      <c r="V139" s="54">
        <v>138271.07140000002</v>
      </c>
      <c r="W139" s="54">
        <v>141233.4136</v>
      </c>
      <c r="X139" s="54">
        <v>143827.58869999999</v>
      </c>
      <c r="Y139" s="54">
        <v>146174.97150000001</v>
      </c>
      <c r="Z139" s="54">
        <v>148281.5105</v>
      </c>
      <c r="AA139" s="54">
        <v>150245.87059999999</v>
      </c>
      <c r="AB139" s="54">
        <v>152063.73069999999</v>
      </c>
      <c r="AC139" s="54">
        <v>153666.2126</v>
      </c>
      <c r="AD139" s="54">
        <v>155041.82630000002</v>
      </c>
      <c r="AE139" s="54">
        <v>156172.209</v>
      </c>
      <c r="AF139" s="54">
        <v>157312.03839999999</v>
      </c>
      <c r="AG139" s="54">
        <v>160912.90760000001</v>
      </c>
      <c r="AH139" s="54">
        <v>164366.51319999999</v>
      </c>
      <c r="AI139" s="54">
        <v>167508.66740000001</v>
      </c>
      <c r="AJ139" s="54">
        <v>170415.01209999999</v>
      </c>
      <c r="AK139" s="54">
        <v>173093.35919999998</v>
      </c>
      <c r="AL139" s="54">
        <v>175565.28289999999</v>
      </c>
      <c r="AM139" s="54">
        <v>177973.64070000002</v>
      </c>
      <c r="AN139" s="54">
        <v>180299.3302</v>
      </c>
      <c r="AO139" s="54">
        <v>182542.41400000002</v>
      </c>
      <c r="AP139" s="54">
        <v>184582.8792</v>
      </c>
      <c r="AQ139" s="54">
        <v>186517.29120000001</v>
      </c>
      <c r="AR139" s="54">
        <v>188542.995</v>
      </c>
      <c r="AS139" s="54">
        <v>190484.64850000001</v>
      </c>
      <c r="AT139" s="54">
        <v>192128.10820000002</v>
      </c>
      <c r="AU139" s="54">
        <v>193435.0294</v>
      </c>
      <c r="AV139" s="54">
        <v>194637.16029999999</v>
      </c>
      <c r="AW139" s="54">
        <v>195661.92480000001</v>
      </c>
      <c r="AX139" s="54">
        <v>196559.38250000001</v>
      </c>
      <c r="AY139" s="54">
        <v>197335.85749999998</v>
      </c>
      <c r="AZ139" s="54">
        <v>195947.80359999998</v>
      </c>
      <c r="BA139" s="54">
        <v>194633.829</v>
      </c>
      <c r="BB139" s="54">
        <v>193319.9466</v>
      </c>
      <c r="BC139" s="54">
        <v>192113.70070000002</v>
      </c>
      <c r="BD139" s="54">
        <v>190962.4357</v>
      </c>
      <c r="BE139" s="54">
        <v>189844.658</v>
      </c>
      <c r="BF139" s="54">
        <v>188791.52790000002</v>
      </c>
      <c r="BG139" s="54">
        <v>187761.26539999997</v>
      </c>
      <c r="BH139" s="54">
        <v>186622.99980000002</v>
      </c>
      <c r="BI139" s="54">
        <v>185276.87059999999</v>
      </c>
      <c r="BJ139" s="54">
        <v>183645.97110000002</v>
      </c>
      <c r="BK139" s="54">
        <v>181780.08910000001</v>
      </c>
      <c r="BL139" s="54">
        <v>179843.40769999998</v>
      </c>
      <c r="BM139" s="54">
        <v>177907.3266</v>
      </c>
      <c r="BN139" s="54">
        <v>175961.1281</v>
      </c>
      <c r="BO139" s="54">
        <v>174002.0197</v>
      </c>
      <c r="BP139" s="54">
        <v>172039.266</v>
      </c>
      <c r="BQ139" s="54">
        <v>170083.0766</v>
      </c>
      <c r="BR139" s="54">
        <v>168164.3173</v>
      </c>
      <c r="BS139" s="54">
        <v>166228.7028</v>
      </c>
      <c r="BT139" s="54">
        <v>164253.62760000001</v>
      </c>
      <c r="BU139" s="54">
        <v>162246.3162</v>
      </c>
      <c r="BV139" s="54">
        <v>160155.7769</v>
      </c>
      <c r="BW139" s="54">
        <v>157974.64730000001</v>
      </c>
      <c r="BX139" s="54">
        <v>155706.13130000001</v>
      </c>
      <c r="BY139" s="54">
        <v>153379.33299999998</v>
      </c>
      <c r="BZ139" s="54">
        <v>150969.77369999999</v>
      </c>
      <c r="CA139" s="54">
        <v>148480.51329999999</v>
      </c>
      <c r="CB139" s="54">
        <v>146050.45869999999</v>
      </c>
      <c r="CC139" s="54">
        <v>143864.31219999999</v>
      </c>
      <c r="CD139" s="54">
        <v>141933.30180000002</v>
      </c>
    </row>
    <row r="140" spans="4:82" x14ac:dyDescent="0.3">
      <c r="D140" s="52"/>
      <c r="E140" s="52" t="s">
        <v>84</v>
      </c>
      <c r="F140" s="53" t="s">
        <v>18</v>
      </c>
      <c r="G140" s="54">
        <v>259306.7499</v>
      </c>
      <c r="H140" s="54">
        <v>268267.58610000001</v>
      </c>
      <c r="I140" s="54">
        <v>277577.46980000002</v>
      </c>
      <c r="J140" s="54">
        <v>287357.77840000001</v>
      </c>
      <c r="K140" s="54">
        <v>297351.94890000002</v>
      </c>
      <c r="L140" s="54">
        <v>307692.70209999999</v>
      </c>
      <c r="M140" s="54">
        <v>318272.53049999999</v>
      </c>
      <c r="N140" s="54">
        <v>329035.15919999999</v>
      </c>
      <c r="O140" s="54">
        <v>340151.53830000001</v>
      </c>
      <c r="P140" s="54">
        <v>351399.99450000003</v>
      </c>
      <c r="Q140" s="54">
        <v>362575.14449999999</v>
      </c>
      <c r="R140" s="54">
        <v>373558.32540000003</v>
      </c>
      <c r="S140" s="54">
        <v>384313.83480000001</v>
      </c>
      <c r="T140" s="54">
        <v>394903.13299999997</v>
      </c>
      <c r="U140" s="54">
        <v>405074.93449999997</v>
      </c>
      <c r="V140" s="54">
        <v>414858.2132</v>
      </c>
      <c r="W140" s="54">
        <v>423746.4117</v>
      </c>
      <c r="X140" s="54">
        <v>431530.04199999996</v>
      </c>
      <c r="Y140" s="54">
        <v>438573.23860000004</v>
      </c>
      <c r="Z140" s="54">
        <v>444893.79670000001</v>
      </c>
      <c r="AA140" s="54">
        <v>450788.1238</v>
      </c>
      <c r="AB140" s="54">
        <v>456242.50390000001</v>
      </c>
      <c r="AC140" s="54">
        <v>461050.66240000003</v>
      </c>
      <c r="AD140" s="54">
        <v>465178.1447</v>
      </c>
      <c r="AE140" s="54">
        <v>468569.853</v>
      </c>
      <c r="AF140" s="54">
        <v>471989.77260000003</v>
      </c>
      <c r="AG140" s="54">
        <v>473421.75829999999</v>
      </c>
      <c r="AH140" s="54">
        <v>474276.19660000002</v>
      </c>
      <c r="AI140" s="54">
        <v>474126.13459999999</v>
      </c>
      <c r="AJ140" s="54">
        <v>473236.9008</v>
      </c>
      <c r="AK140" s="54">
        <v>471665.68060000002</v>
      </c>
      <c r="AL140" s="54">
        <v>469510.03399999999</v>
      </c>
      <c r="AM140" s="54">
        <v>467184.02250000002</v>
      </c>
      <c r="AN140" s="54">
        <v>464642.772</v>
      </c>
      <c r="AO140" s="54">
        <v>461898.17540000001</v>
      </c>
      <c r="AP140" s="54">
        <v>458663.14749999996</v>
      </c>
      <c r="AQ140" s="54">
        <v>455199.65380000003</v>
      </c>
      <c r="AR140" s="54">
        <v>451993.30969999998</v>
      </c>
      <c r="AS140" s="54">
        <v>448618.3933</v>
      </c>
      <c r="AT140" s="54">
        <v>444588.70049999998</v>
      </c>
      <c r="AU140" s="54">
        <v>439848.4656</v>
      </c>
      <c r="AV140" s="54">
        <v>434955.63069999998</v>
      </c>
      <c r="AW140" s="54">
        <v>429964.68849999999</v>
      </c>
      <c r="AX140" s="54">
        <v>424573.85789999994</v>
      </c>
      <c r="AY140" s="54">
        <v>419030.18859999999</v>
      </c>
      <c r="AZ140" s="54">
        <v>416080.64939999999</v>
      </c>
      <c r="BA140" s="54">
        <v>413290.45380000002</v>
      </c>
      <c r="BB140" s="54">
        <v>410500.5073</v>
      </c>
      <c r="BC140" s="54">
        <v>407939.09299999999</v>
      </c>
      <c r="BD140" s="54">
        <v>405494.43849999999</v>
      </c>
      <c r="BE140" s="54">
        <v>403120.89520000003</v>
      </c>
      <c r="BF140" s="54">
        <v>400884.6078</v>
      </c>
      <c r="BG140" s="54">
        <v>398696.87349999999</v>
      </c>
      <c r="BH140" s="54">
        <v>396279.81290000002</v>
      </c>
      <c r="BI140" s="54">
        <v>393421.37589999998</v>
      </c>
      <c r="BJ140" s="54">
        <v>389958.25920000003</v>
      </c>
      <c r="BK140" s="54">
        <v>385996.17249999999</v>
      </c>
      <c r="BL140" s="54">
        <v>381883.7501</v>
      </c>
      <c r="BM140" s="54">
        <v>377772.57579999999</v>
      </c>
      <c r="BN140" s="54">
        <v>373639.91940000001</v>
      </c>
      <c r="BO140" s="54">
        <v>369479.85120000003</v>
      </c>
      <c r="BP140" s="54">
        <v>365312.04960000003</v>
      </c>
      <c r="BQ140" s="54">
        <v>361158.18850000005</v>
      </c>
      <c r="BR140" s="54">
        <v>357083.80660000001</v>
      </c>
      <c r="BS140" s="54">
        <v>352973.6446</v>
      </c>
      <c r="BT140" s="54">
        <v>348779.69589999999</v>
      </c>
      <c r="BU140" s="54">
        <v>344517.30099999998</v>
      </c>
      <c r="BV140" s="54">
        <v>340078.19069999998</v>
      </c>
      <c r="BW140" s="54">
        <v>335446.72340000002</v>
      </c>
      <c r="BX140" s="54">
        <v>330629.70240000001</v>
      </c>
      <c r="BY140" s="54">
        <v>325688.91499999998</v>
      </c>
      <c r="BZ140" s="54">
        <v>320572.39850000001</v>
      </c>
      <c r="CA140" s="54">
        <v>315286.65549999999</v>
      </c>
      <c r="CB140" s="54">
        <v>310126.61329999997</v>
      </c>
      <c r="CC140" s="54">
        <v>305484.46490000002</v>
      </c>
      <c r="CD140" s="54">
        <v>301384.14040000003</v>
      </c>
    </row>
    <row r="141" spans="4:82" x14ac:dyDescent="0.3">
      <c r="D141" s="52"/>
      <c r="E141" s="52" t="s">
        <v>85</v>
      </c>
      <c r="F141" s="53" t="s">
        <v>16</v>
      </c>
      <c r="G141" s="54">
        <v>345742.33319999999</v>
      </c>
      <c r="H141" s="54">
        <v>357680.50870000001</v>
      </c>
      <c r="I141" s="54">
        <v>370093.22420000006</v>
      </c>
      <c r="J141" s="54">
        <v>383133.26209999999</v>
      </c>
      <c r="K141" s="54">
        <v>396458.47270000004</v>
      </c>
      <c r="L141" s="54">
        <v>410245.90909999999</v>
      </c>
      <c r="M141" s="54">
        <v>424351.96189999999</v>
      </c>
      <c r="N141" s="54">
        <v>438701.74569999997</v>
      </c>
      <c r="O141" s="54">
        <v>453523.17430000001</v>
      </c>
      <c r="P141" s="54">
        <v>468520.70290000003</v>
      </c>
      <c r="Q141" s="54">
        <v>483420.49469999998</v>
      </c>
      <c r="R141" s="54">
        <v>498064.33490000002</v>
      </c>
      <c r="S141" s="54">
        <v>512404.6201</v>
      </c>
      <c r="T141" s="54">
        <v>526523.28720000002</v>
      </c>
      <c r="U141" s="54">
        <v>540085.30810000002</v>
      </c>
      <c r="V141" s="54">
        <v>553129.28460000013</v>
      </c>
      <c r="W141" s="54">
        <v>564979.82529999991</v>
      </c>
      <c r="X141" s="54">
        <v>575357.63069999998</v>
      </c>
      <c r="Y141" s="54">
        <v>584748.21010000003</v>
      </c>
      <c r="Z141" s="54">
        <v>593175.30720000004</v>
      </c>
      <c r="AA141" s="54">
        <v>601033.99439999997</v>
      </c>
      <c r="AB141" s="54">
        <v>608306.23460000008</v>
      </c>
      <c r="AC141" s="54">
        <v>614716.875</v>
      </c>
      <c r="AD141" s="54">
        <v>620219.9709999999</v>
      </c>
      <c r="AE141" s="54">
        <v>624742.06199999992</v>
      </c>
      <c r="AF141" s="54">
        <v>629301.81099999999</v>
      </c>
      <c r="AG141" s="54">
        <v>634334.66590000002</v>
      </c>
      <c r="AH141" s="54">
        <v>638642.70979999995</v>
      </c>
      <c r="AI141" s="54">
        <v>641634.80200000003</v>
      </c>
      <c r="AJ141" s="54">
        <v>643651.91290000011</v>
      </c>
      <c r="AK141" s="54">
        <v>644759.03980000003</v>
      </c>
      <c r="AL141" s="54">
        <v>645075.31689999998</v>
      </c>
      <c r="AM141" s="54">
        <v>645157.66320000007</v>
      </c>
      <c r="AN141" s="54">
        <v>644942.10219999996</v>
      </c>
      <c r="AO141" s="54">
        <v>644440.58940000006</v>
      </c>
      <c r="AP141" s="54">
        <v>643246.02670000005</v>
      </c>
      <c r="AQ141" s="54">
        <v>641716.94500000007</v>
      </c>
      <c r="AR141" s="54">
        <v>640536.3047000001</v>
      </c>
      <c r="AS141" s="54">
        <v>639103.04180000001</v>
      </c>
      <c r="AT141" s="54">
        <v>636716.80870000005</v>
      </c>
      <c r="AU141" s="54">
        <v>633283.495</v>
      </c>
      <c r="AV141" s="54">
        <v>629592.79099999997</v>
      </c>
      <c r="AW141" s="54">
        <v>625626.61329999997</v>
      </c>
      <c r="AX141" s="54">
        <v>621133.24040000001</v>
      </c>
      <c r="AY141" s="54">
        <v>616366.04610000004</v>
      </c>
      <c r="AZ141" s="54">
        <v>612028.45299999998</v>
      </c>
      <c r="BA141" s="54">
        <v>607924.28280000004</v>
      </c>
      <c r="BB141" s="54">
        <v>603820.45389999996</v>
      </c>
      <c r="BC141" s="54">
        <v>600052.79369999992</v>
      </c>
      <c r="BD141" s="54">
        <v>596456.87419999996</v>
      </c>
      <c r="BE141" s="54">
        <v>592965.55320000008</v>
      </c>
      <c r="BF141" s="54">
        <v>589676.1357000001</v>
      </c>
      <c r="BG141" s="54">
        <v>586458.13890000002</v>
      </c>
      <c r="BH141" s="54">
        <v>582902.81270000001</v>
      </c>
      <c r="BI141" s="54">
        <v>578698.24650000001</v>
      </c>
      <c r="BJ141" s="54">
        <v>573604.23030000005</v>
      </c>
      <c r="BK141" s="54">
        <v>567776.26160000009</v>
      </c>
      <c r="BL141" s="54">
        <v>561727.15779999993</v>
      </c>
      <c r="BM141" s="54">
        <v>555679.90240000002</v>
      </c>
      <c r="BN141" s="54">
        <v>549601.04749999999</v>
      </c>
      <c r="BO141" s="54">
        <v>543481.87089999998</v>
      </c>
      <c r="BP141" s="54">
        <v>537351.31559999997</v>
      </c>
      <c r="BQ141" s="54">
        <v>531241.26510000008</v>
      </c>
      <c r="BR141" s="54">
        <v>525248.12390000001</v>
      </c>
      <c r="BS141" s="54">
        <v>519202.34739999997</v>
      </c>
      <c r="BT141" s="54">
        <v>513033.3235</v>
      </c>
      <c r="BU141" s="54">
        <v>506763.61719999998</v>
      </c>
      <c r="BV141" s="54">
        <v>500233.96759999997</v>
      </c>
      <c r="BW141" s="54">
        <v>493421.37070000003</v>
      </c>
      <c r="BX141" s="54">
        <v>486335.83370000002</v>
      </c>
      <c r="BY141" s="54">
        <v>479068.24799999996</v>
      </c>
      <c r="BZ141" s="54">
        <v>471542.17219999997</v>
      </c>
      <c r="CA141" s="54">
        <v>463767.16879999998</v>
      </c>
      <c r="CB141" s="54">
        <v>456177.07200000004</v>
      </c>
      <c r="CC141" s="54">
        <v>449348.77710000001</v>
      </c>
      <c r="CD141" s="54">
        <v>443317.44220000005</v>
      </c>
    </row>
    <row r="142" spans="4:82" x14ac:dyDescent="0.3">
      <c r="D142" s="52"/>
      <c r="E142" s="52" t="s">
        <v>87</v>
      </c>
      <c r="F142" s="53" t="s">
        <v>88</v>
      </c>
      <c r="G142" s="54">
        <v>15489.426600000001</v>
      </c>
      <c r="H142" s="54">
        <v>16023.066699999999</v>
      </c>
      <c r="I142" s="54">
        <v>16579.1263</v>
      </c>
      <c r="J142" s="54">
        <v>17163.289499999999</v>
      </c>
      <c r="K142" s="54">
        <v>17760.215899999999</v>
      </c>
      <c r="L142" s="54">
        <v>18377.846699999998</v>
      </c>
      <c r="M142" s="54">
        <v>19009.754300000001</v>
      </c>
      <c r="N142" s="54">
        <v>19652.578300000001</v>
      </c>
      <c r="O142" s="54">
        <v>20316.533800000001</v>
      </c>
      <c r="P142" s="54">
        <v>20988.374299999999</v>
      </c>
      <c r="Q142" s="54">
        <v>21655.8328</v>
      </c>
      <c r="R142" s="54">
        <v>22311.823500000002</v>
      </c>
      <c r="S142" s="54">
        <v>22954.215500000002</v>
      </c>
      <c r="T142" s="54">
        <v>23586.679300000003</v>
      </c>
      <c r="U142" s="54">
        <v>24194.191600000002</v>
      </c>
      <c r="V142" s="54">
        <v>24778.464799999998</v>
      </c>
      <c r="W142" s="54">
        <v>25309.2173</v>
      </c>
      <c r="X142" s="54">
        <v>25773.970099999999</v>
      </c>
      <c r="Y142" s="54">
        <v>26194.491300000002</v>
      </c>
      <c r="Z142" s="54">
        <v>26571.8704</v>
      </c>
      <c r="AA142" s="54">
        <v>26923.778399999999</v>
      </c>
      <c r="AB142" s="54">
        <v>27249.4424</v>
      </c>
      <c r="AC142" s="54">
        <v>27536.587299999999</v>
      </c>
      <c r="AD142" s="54">
        <v>27783.111099999998</v>
      </c>
      <c r="AE142" s="54">
        <v>27985.761599999998</v>
      </c>
      <c r="AF142" s="54">
        <v>28190.0422</v>
      </c>
      <c r="AG142" s="54">
        <v>28414.904199999997</v>
      </c>
      <c r="AH142" s="54">
        <v>28607.755300000001</v>
      </c>
      <c r="AI142" s="54">
        <v>28741.776100000003</v>
      </c>
      <c r="AJ142" s="54">
        <v>28832.124100000001</v>
      </c>
      <c r="AK142" s="54">
        <v>28881.937999999998</v>
      </c>
      <c r="AL142" s="54">
        <v>28896.438600000001</v>
      </c>
      <c r="AM142" s="54">
        <v>28900.1692</v>
      </c>
      <c r="AN142" s="54">
        <v>28890.558700000001</v>
      </c>
      <c r="AO142" s="54">
        <v>28868.125899999999</v>
      </c>
      <c r="AP142" s="54">
        <v>28814.681100000002</v>
      </c>
      <c r="AQ142" s="54">
        <v>28746.231500000002</v>
      </c>
      <c r="AR142" s="54">
        <v>28693.327799999999</v>
      </c>
      <c r="AS142" s="54">
        <v>28629.136900000001</v>
      </c>
      <c r="AT142" s="54">
        <v>28522.2997</v>
      </c>
      <c r="AU142" s="54">
        <v>28368.718199999999</v>
      </c>
      <c r="AV142" s="54">
        <v>28203.571</v>
      </c>
      <c r="AW142" s="54">
        <v>28030.222000000002</v>
      </c>
      <c r="AX142" s="54">
        <v>27828.806199999999</v>
      </c>
      <c r="AY142" s="54">
        <v>27615.1266</v>
      </c>
      <c r="AZ142" s="54">
        <v>27420.765799999997</v>
      </c>
      <c r="BA142" s="54">
        <v>27236.880099999998</v>
      </c>
      <c r="BB142" s="54">
        <v>27053.036499999998</v>
      </c>
      <c r="BC142" s="54">
        <v>26884.214599999999</v>
      </c>
      <c r="BD142" s="54">
        <v>26723.104000000003</v>
      </c>
      <c r="BE142" s="54">
        <v>26566.681499999999</v>
      </c>
      <c r="BF142" s="54">
        <v>26419.2922</v>
      </c>
      <c r="BG142" s="54">
        <v>26275.1024</v>
      </c>
      <c r="BH142" s="54">
        <v>26115.814899999998</v>
      </c>
      <c r="BI142" s="54">
        <v>25927.447900000003</v>
      </c>
      <c r="BJ142" s="54">
        <v>25699.2363</v>
      </c>
      <c r="BK142" s="54">
        <v>25438.138500000001</v>
      </c>
      <c r="BL142" s="54">
        <v>25167.1198</v>
      </c>
      <c r="BM142" s="54">
        <v>24896.175000000003</v>
      </c>
      <c r="BN142" s="54">
        <v>24623.8174</v>
      </c>
      <c r="BO142" s="54">
        <v>24349.6525</v>
      </c>
      <c r="BP142" s="54">
        <v>24074.9761</v>
      </c>
      <c r="BQ142" s="54">
        <v>23801.219700000001</v>
      </c>
      <c r="BR142" s="54">
        <v>23532.698400000001</v>
      </c>
      <c r="BS142" s="54">
        <v>23261.8243</v>
      </c>
      <c r="BT142" s="54">
        <v>22985.4306</v>
      </c>
      <c r="BU142" s="54">
        <v>22704.524700000002</v>
      </c>
      <c r="BV142" s="54">
        <v>22411.978299999999</v>
      </c>
      <c r="BW142" s="54">
        <v>22106.755999999998</v>
      </c>
      <c r="BX142" s="54">
        <v>21789.306199999999</v>
      </c>
      <c r="BY142" s="54">
        <v>21463.697700000001</v>
      </c>
      <c r="BZ142" s="54">
        <v>21126.511200000001</v>
      </c>
      <c r="CA142" s="54">
        <v>20778.164500000003</v>
      </c>
      <c r="CB142" s="54">
        <v>20438.103900000002</v>
      </c>
      <c r="CC142" s="54">
        <v>20132.158899999999</v>
      </c>
      <c r="CD142" s="54">
        <v>19861.925500000001</v>
      </c>
    </row>
    <row r="143" spans="4:82" x14ac:dyDescent="0.3">
      <c r="D143" s="52"/>
      <c r="E143" s="52" t="s">
        <v>90</v>
      </c>
      <c r="F143" s="53" t="s">
        <v>91</v>
      </c>
      <c r="G143" s="54">
        <v>18446.623599999999</v>
      </c>
      <c r="H143" s="54">
        <v>19082.144799999998</v>
      </c>
      <c r="I143" s="54">
        <v>19744.365699999998</v>
      </c>
      <c r="J143" s="54">
        <v>20440.0556</v>
      </c>
      <c r="K143" s="54">
        <v>21150.945500000002</v>
      </c>
      <c r="L143" s="54">
        <v>21886.492600000001</v>
      </c>
      <c r="M143" s="54">
        <v>22639.042300000001</v>
      </c>
      <c r="N143" s="54">
        <v>23404.592400000001</v>
      </c>
      <c r="O143" s="54">
        <v>24195.308300000001</v>
      </c>
      <c r="P143" s="54">
        <v>24995.414699999998</v>
      </c>
      <c r="Q143" s="54">
        <v>25790.302500000002</v>
      </c>
      <c r="R143" s="54">
        <v>26571.533100000001</v>
      </c>
      <c r="S143" s="54">
        <v>27336.5687</v>
      </c>
      <c r="T143" s="54">
        <v>28089.7811</v>
      </c>
      <c r="U143" s="54">
        <v>28813.279999999999</v>
      </c>
      <c r="V143" s="54">
        <v>29509.106899999999</v>
      </c>
      <c r="W143" s="54">
        <v>30141.195500000002</v>
      </c>
      <c r="X143" s="54">
        <v>30694.685400000002</v>
      </c>
      <c r="Y143" s="54">
        <v>31195.496900000002</v>
      </c>
      <c r="Z143" s="54">
        <v>31644.928400000001</v>
      </c>
      <c r="AA143" s="54">
        <v>32064.028399999999</v>
      </c>
      <c r="AB143" s="54">
        <v>32451.873499999998</v>
      </c>
      <c r="AC143" s="54">
        <v>32793.839200000002</v>
      </c>
      <c r="AD143" s="54">
        <v>33087.4202</v>
      </c>
      <c r="AE143" s="54">
        <v>33328.748599999999</v>
      </c>
      <c r="AF143" s="54">
        <v>33572.025999999998</v>
      </c>
      <c r="AG143" s="54">
        <v>33839.818400000004</v>
      </c>
      <c r="AH143" s="54">
        <v>34069.488400000002</v>
      </c>
      <c r="AI143" s="54">
        <v>34229.096299999997</v>
      </c>
      <c r="AJ143" s="54">
        <v>34336.689399999996</v>
      </c>
      <c r="AK143" s="54">
        <v>34396.0141</v>
      </c>
      <c r="AL143" s="54">
        <v>34413.283100000001</v>
      </c>
      <c r="AM143" s="54">
        <v>34417.720199999996</v>
      </c>
      <c r="AN143" s="54">
        <v>34406.270700000001</v>
      </c>
      <c r="AO143" s="54">
        <v>34379.554299999996</v>
      </c>
      <c r="AP143" s="54">
        <v>34315.904000000002</v>
      </c>
      <c r="AQ143" s="54">
        <v>34234.386700000003</v>
      </c>
      <c r="AR143" s="54">
        <v>34171.383399999999</v>
      </c>
      <c r="AS143" s="54">
        <v>34094.932499999995</v>
      </c>
      <c r="AT143" s="54">
        <v>33967.697</v>
      </c>
      <c r="AU143" s="54">
        <v>33784.794000000002</v>
      </c>
      <c r="AV143" s="54">
        <v>33588.117200000001</v>
      </c>
      <c r="AW143" s="54">
        <v>33381.674800000001</v>
      </c>
      <c r="AX143" s="54">
        <v>33141.806700000001</v>
      </c>
      <c r="AY143" s="54">
        <v>32887.332399999999</v>
      </c>
      <c r="AZ143" s="54">
        <v>32655.866300000002</v>
      </c>
      <c r="BA143" s="54">
        <v>32436.873500000002</v>
      </c>
      <c r="BB143" s="54">
        <v>32217.930499999999</v>
      </c>
      <c r="BC143" s="54">
        <v>32016.8783</v>
      </c>
      <c r="BD143" s="54">
        <v>31825.0095</v>
      </c>
      <c r="BE143" s="54">
        <v>31638.723100000003</v>
      </c>
      <c r="BF143" s="54">
        <v>31463.195100000001</v>
      </c>
      <c r="BG143" s="54">
        <v>31291.477699999999</v>
      </c>
      <c r="BH143" s="54">
        <v>31101.779500000001</v>
      </c>
      <c r="BI143" s="54">
        <v>30877.449399999998</v>
      </c>
      <c r="BJ143" s="54">
        <v>30605.667600000001</v>
      </c>
      <c r="BK143" s="54">
        <v>30294.721400000002</v>
      </c>
      <c r="BL143" s="54">
        <v>29971.9617</v>
      </c>
      <c r="BM143" s="54">
        <v>29649.289399999998</v>
      </c>
      <c r="BN143" s="54">
        <v>29324.934400000002</v>
      </c>
      <c r="BO143" s="54">
        <v>28998.427</v>
      </c>
      <c r="BP143" s="54">
        <v>28671.311099999999</v>
      </c>
      <c r="BQ143" s="54">
        <v>28345.2906</v>
      </c>
      <c r="BR143" s="54">
        <v>28025.504999999997</v>
      </c>
      <c r="BS143" s="54">
        <v>27702.917300000001</v>
      </c>
      <c r="BT143" s="54">
        <v>27373.756099999999</v>
      </c>
      <c r="BU143" s="54">
        <v>27039.221600000001</v>
      </c>
      <c r="BV143" s="54">
        <v>26690.824000000001</v>
      </c>
      <c r="BW143" s="54">
        <v>26327.330600000001</v>
      </c>
      <c r="BX143" s="54">
        <v>25949.275099999999</v>
      </c>
      <c r="BY143" s="54">
        <v>25561.502900000003</v>
      </c>
      <c r="BZ143" s="54">
        <v>25159.942299999999</v>
      </c>
      <c r="CA143" s="54">
        <v>24745.091399999998</v>
      </c>
      <c r="CB143" s="54">
        <v>24340.1083</v>
      </c>
      <c r="CC143" s="54">
        <v>23975.754099999998</v>
      </c>
      <c r="CD143" s="54">
        <v>23653.932000000001</v>
      </c>
    </row>
    <row r="144" spans="4:82" x14ac:dyDescent="0.3">
      <c r="D144" s="52"/>
      <c r="E144" s="52" t="s">
        <v>93</v>
      </c>
      <c r="F144" s="53" t="s">
        <v>94</v>
      </c>
      <c r="G144" s="54">
        <v>83662.103900000002</v>
      </c>
      <c r="H144" s="54">
        <v>86544.422000000006</v>
      </c>
      <c r="I144" s="54">
        <v>89547.833400000003</v>
      </c>
      <c r="J144" s="54">
        <v>92703.0383</v>
      </c>
      <c r="K144" s="54">
        <v>95927.181100000002</v>
      </c>
      <c r="L144" s="54">
        <v>99263.152900000001</v>
      </c>
      <c r="M144" s="54">
        <v>102676.2374</v>
      </c>
      <c r="N144" s="54">
        <v>106148.2838</v>
      </c>
      <c r="O144" s="54">
        <v>109734.46649999999</v>
      </c>
      <c r="P144" s="54">
        <v>113363.23779999999</v>
      </c>
      <c r="Q144" s="54">
        <v>116968.3413</v>
      </c>
      <c r="R144" s="54">
        <v>120511.50469999999</v>
      </c>
      <c r="S144" s="54">
        <v>123981.21860000001</v>
      </c>
      <c r="T144" s="54">
        <v>127397.31600000001</v>
      </c>
      <c r="U144" s="54">
        <v>130678.68180000001</v>
      </c>
      <c r="V144" s="54">
        <v>133834.64739999999</v>
      </c>
      <c r="W144" s="54">
        <v>136701.70850000001</v>
      </c>
      <c r="X144" s="54">
        <v>139212.3677</v>
      </c>
      <c r="Y144" s="54">
        <v>141484.1623</v>
      </c>
      <c r="Z144" s="54">
        <v>143522.87449999998</v>
      </c>
      <c r="AA144" s="54">
        <v>145424.09640000001</v>
      </c>
      <c r="AB144" s="54">
        <v>147183.44320000001</v>
      </c>
      <c r="AC144" s="54">
        <v>148734.43959999998</v>
      </c>
      <c r="AD144" s="54">
        <v>150065.89919999999</v>
      </c>
      <c r="AE144" s="54">
        <v>151160.12059999999</v>
      </c>
      <c r="AF144" s="54">
        <v>152263.3976</v>
      </c>
      <c r="AG144" s="54">
        <v>153478.13319999998</v>
      </c>
      <c r="AH144" s="54">
        <v>154519.6588</v>
      </c>
      <c r="AI144" s="54">
        <v>155243.15890000001</v>
      </c>
      <c r="AJ144" s="54">
        <v>155730.89799999999</v>
      </c>
      <c r="AK144" s="54">
        <v>155999.7255</v>
      </c>
      <c r="AL144" s="54">
        <v>156077.76650000003</v>
      </c>
      <c r="AM144" s="54">
        <v>156097.84389999998</v>
      </c>
      <c r="AN144" s="54">
        <v>156045.85329999999</v>
      </c>
      <c r="AO144" s="54">
        <v>155924.64990000002</v>
      </c>
      <c r="AP144" s="54">
        <v>155635.7997</v>
      </c>
      <c r="AQ144" s="54">
        <v>155265.98499999999</v>
      </c>
      <c r="AR144" s="54">
        <v>154980.37520000001</v>
      </c>
      <c r="AS144" s="54">
        <v>154633.66829999999</v>
      </c>
      <c r="AT144" s="54">
        <v>154056.45110000001</v>
      </c>
      <c r="AU144" s="54">
        <v>153226.68299999999</v>
      </c>
      <c r="AV144" s="54">
        <v>152334.64070000002</v>
      </c>
      <c r="AW144" s="54">
        <v>151398.38829999999</v>
      </c>
      <c r="AX144" s="54">
        <v>150310.4278</v>
      </c>
      <c r="AY144" s="54">
        <v>149156.20080000002</v>
      </c>
      <c r="AZ144" s="54">
        <v>148106.52009999999</v>
      </c>
      <c r="BA144" s="54">
        <v>147113.31770000001</v>
      </c>
      <c r="BB144" s="54">
        <v>146120.25169999999</v>
      </c>
      <c r="BC144" s="54">
        <v>145208.4816</v>
      </c>
      <c r="BD144" s="54">
        <v>144338.29519999999</v>
      </c>
      <c r="BE144" s="54">
        <v>143493.41889999999</v>
      </c>
      <c r="BF144" s="54">
        <v>142697.37760000001</v>
      </c>
      <c r="BG144" s="54">
        <v>141918.61170000001</v>
      </c>
      <c r="BH144" s="54">
        <v>141058.2274</v>
      </c>
      <c r="BI144" s="54">
        <v>140040.73850000001</v>
      </c>
      <c r="BJ144" s="54">
        <v>138808.01560000001</v>
      </c>
      <c r="BK144" s="54">
        <v>137397.67989999999</v>
      </c>
      <c r="BL144" s="54">
        <v>135933.82849999997</v>
      </c>
      <c r="BM144" s="54">
        <v>134470.40240000002</v>
      </c>
      <c r="BN144" s="54">
        <v>132999.33189999999</v>
      </c>
      <c r="BO144" s="54">
        <v>131518.50329999998</v>
      </c>
      <c r="BP144" s="54">
        <v>130034.9243</v>
      </c>
      <c r="BQ144" s="54">
        <v>128556.30970000001</v>
      </c>
      <c r="BR144" s="54">
        <v>127105.98539999999</v>
      </c>
      <c r="BS144" s="54">
        <v>125642.9329</v>
      </c>
      <c r="BT144" s="54">
        <v>124150.0595</v>
      </c>
      <c r="BU144" s="54">
        <v>122632.8236</v>
      </c>
      <c r="BV144" s="54">
        <v>121052.694</v>
      </c>
      <c r="BW144" s="54">
        <v>119404.09689999999</v>
      </c>
      <c r="BX144" s="54">
        <v>117689.45420000001</v>
      </c>
      <c r="BY144" s="54">
        <v>115930.74890000001</v>
      </c>
      <c r="BZ144" s="54">
        <v>114116.1688</v>
      </c>
      <c r="CA144" s="54">
        <v>112335.73049999999</v>
      </c>
      <c r="CB144" s="54">
        <v>110543.92599999999</v>
      </c>
      <c r="CC144" s="54">
        <v>108738.84879999999</v>
      </c>
      <c r="CD144" s="54">
        <v>107279.3499</v>
      </c>
    </row>
    <row r="145" spans="4:82" x14ac:dyDescent="0.3">
      <c r="D145" s="52"/>
      <c r="E145" s="52" t="s">
        <v>96</v>
      </c>
      <c r="F145" s="53" t="s">
        <v>20</v>
      </c>
      <c r="G145" s="54">
        <v>117598.1541</v>
      </c>
      <c r="H145" s="54">
        <v>121649.6335</v>
      </c>
      <c r="I145" s="54">
        <v>125871.3254</v>
      </c>
      <c r="J145" s="54">
        <v>130306.38339999999</v>
      </c>
      <c r="K145" s="54">
        <v>134838.3425</v>
      </c>
      <c r="L145" s="54">
        <v>139527.49220000001</v>
      </c>
      <c r="M145" s="54">
        <v>144325.03399999999</v>
      </c>
      <c r="N145" s="54">
        <v>149205.45449999999</v>
      </c>
      <c r="O145" s="54">
        <v>154246.30859999999</v>
      </c>
      <c r="P145" s="54">
        <v>159347.02679999999</v>
      </c>
      <c r="Q145" s="54">
        <v>164414.47659999999</v>
      </c>
      <c r="R145" s="54">
        <v>169394.86129999999</v>
      </c>
      <c r="S145" s="54">
        <v>174272.00280000002</v>
      </c>
      <c r="T145" s="54">
        <v>179073.7764</v>
      </c>
      <c r="U145" s="54">
        <v>183686.15340000001</v>
      </c>
      <c r="V145" s="54">
        <v>188122.21909999999</v>
      </c>
      <c r="W145" s="54">
        <v>192152.1213</v>
      </c>
      <c r="X145" s="54">
        <v>195681.0232</v>
      </c>
      <c r="Y145" s="54">
        <v>198874.15050000002</v>
      </c>
      <c r="Z145" s="54">
        <v>201739.67329999999</v>
      </c>
      <c r="AA145" s="54">
        <v>204411.9032</v>
      </c>
      <c r="AB145" s="54">
        <v>206884.7591</v>
      </c>
      <c r="AC145" s="54">
        <v>209064.86609999998</v>
      </c>
      <c r="AD145" s="54">
        <v>210936.43049999999</v>
      </c>
      <c r="AE145" s="54">
        <v>212474.63079999998</v>
      </c>
      <c r="AF145" s="54">
        <v>214025.46580000001</v>
      </c>
      <c r="AG145" s="54">
        <v>215732.85579999999</v>
      </c>
      <c r="AH145" s="54">
        <v>217196.9025</v>
      </c>
      <c r="AI145" s="54">
        <v>218214.0313</v>
      </c>
      <c r="AJ145" s="54">
        <v>218899.71149999998</v>
      </c>
      <c r="AK145" s="54">
        <v>219277.6776</v>
      </c>
      <c r="AL145" s="54">
        <v>219387.48820000002</v>
      </c>
      <c r="AM145" s="54">
        <v>219415.73329999999</v>
      </c>
      <c r="AN145" s="54">
        <v>219342.68269999998</v>
      </c>
      <c r="AO145" s="54">
        <v>219172.33010000002</v>
      </c>
      <c r="AP145" s="54">
        <v>218766.3848</v>
      </c>
      <c r="AQ145" s="54">
        <v>218246.60319999998</v>
      </c>
      <c r="AR145" s="54">
        <v>217845.0864</v>
      </c>
      <c r="AS145" s="54">
        <v>217357.73769999997</v>
      </c>
      <c r="AT145" s="54">
        <v>216546.44780000002</v>
      </c>
      <c r="AU145" s="54">
        <v>215380.19519999999</v>
      </c>
      <c r="AV145" s="54">
        <v>214126.32890000002</v>
      </c>
      <c r="AW145" s="54">
        <v>212810.28509999998</v>
      </c>
      <c r="AX145" s="54">
        <v>211281.04070000001</v>
      </c>
      <c r="AY145" s="54">
        <v>209658.65980000002</v>
      </c>
      <c r="AZ145" s="54">
        <v>208183.15219999998</v>
      </c>
      <c r="BA145" s="54">
        <v>206787.07130000001</v>
      </c>
      <c r="BB145" s="54">
        <v>205391.2187</v>
      </c>
      <c r="BC145" s="54">
        <v>204109.57449999999</v>
      </c>
      <c r="BD145" s="54">
        <v>202886.4087</v>
      </c>
      <c r="BE145" s="54">
        <v>201698.8235</v>
      </c>
      <c r="BF145" s="54">
        <v>200579.86490000002</v>
      </c>
      <c r="BG145" s="54">
        <v>199485.1918</v>
      </c>
      <c r="BH145" s="54">
        <v>198275.82180000001</v>
      </c>
      <c r="BI145" s="54">
        <v>196845.63580000002</v>
      </c>
      <c r="BJ145" s="54">
        <v>195112.91950000002</v>
      </c>
      <c r="BK145" s="54">
        <v>193130.5398</v>
      </c>
      <c r="BL145" s="54">
        <v>191072.90999999997</v>
      </c>
      <c r="BM145" s="54">
        <v>189015.86680000002</v>
      </c>
      <c r="BN145" s="54">
        <v>186948.08370000002</v>
      </c>
      <c r="BO145" s="54">
        <v>184866.5828</v>
      </c>
      <c r="BP145" s="54">
        <v>182781.2115</v>
      </c>
      <c r="BQ145" s="54">
        <v>180702.82</v>
      </c>
      <c r="BR145" s="54">
        <v>178664.1888</v>
      </c>
      <c r="BS145" s="54">
        <v>176607.67450000002</v>
      </c>
      <c r="BT145" s="54">
        <v>174509.24619999999</v>
      </c>
      <c r="BU145" s="54">
        <v>172376.5699</v>
      </c>
      <c r="BV145" s="54">
        <v>170155.4963</v>
      </c>
      <c r="BW145" s="54">
        <v>167838.18349999998</v>
      </c>
      <c r="BX145" s="54">
        <v>165428.0355</v>
      </c>
      <c r="BY145" s="54">
        <v>162955.94949999999</v>
      </c>
      <c r="BZ145" s="54">
        <v>160402.62229999999</v>
      </c>
      <c r="CA145" s="54">
        <v>157858.98639999999</v>
      </c>
      <c r="CB145" s="54">
        <v>155322.13820000002</v>
      </c>
      <c r="CC145" s="54">
        <v>152846.76179999998</v>
      </c>
      <c r="CD145" s="54">
        <v>150795.20739999998</v>
      </c>
    </row>
    <row r="146" spans="4:82" x14ac:dyDescent="0.3">
      <c r="D146" s="50"/>
      <c r="E146" s="50" t="s">
        <v>98</v>
      </c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  <c r="AJ146" s="50"/>
      <c r="AK146" s="50"/>
      <c r="AL146" s="50"/>
      <c r="AM146" s="50"/>
      <c r="AN146" s="50"/>
      <c r="AO146" s="50"/>
      <c r="AP146" s="50"/>
      <c r="AQ146" s="50"/>
      <c r="AR146" s="50"/>
      <c r="AS146" s="50"/>
      <c r="AT146" s="50"/>
      <c r="AU146" s="50"/>
      <c r="AV146" s="50"/>
      <c r="AW146" s="50"/>
      <c r="AX146" s="50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0"/>
      <c r="BN146" s="50"/>
      <c r="BO146" s="50"/>
      <c r="BP146" s="50"/>
      <c r="BQ146" s="50"/>
      <c r="BR146" s="50"/>
      <c r="BS146" s="50"/>
      <c r="BT146" s="50"/>
      <c r="BU146" s="50"/>
      <c r="BV146" s="50"/>
      <c r="BW146" s="50"/>
      <c r="BX146" s="50"/>
      <c r="BY146" s="50"/>
      <c r="BZ146" s="50"/>
      <c r="CA146" s="50"/>
      <c r="CB146" s="50"/>
      <c r="CC146" s="50"/>
      <c r="CD146" s="50"/>
    </row>
    <row r="147" spans="4:82" x14ac:dyDescent="0.3">
      <c r="D147" s="52"/>
      <c r="E147" s="52" t="s">
        <v>99</v>
      </c>
      <c r="F147" s="53" t="s">
        <v>12</v>
      </c>
      <c r="G147" s="54">
        <v>58113.772599999997</v>
      </c>
      <c r="H147" s="54">
        <v>60090.522900000004</v>
      </c>
      <c r="I147" s="54">
        <v>62153.667200000004</v>
      </c>
      <c r="J147" s="54">
        <v>64325.1486</v>
      </c>
      <c r="K147" s="54">
        <v>66544.180200000003</v>
      </c>
      <c r="L147" s="54">
        <v>68840.070500000002</v>
      </c>
      <c r="M147" s="54">
        <v>72719.820999999996</v>
      </c>
      <c r="N147" s="54">
        <v>76729.441300000006</v>
      </c>
      <c r="O147" s="54">
        <v>79354.176099999997</v>
      </c>
      <c r="P147" s="54">
        <v>84550.314100000003</v>
      </c>
      <c r="Q147" s="54">
        <v>89425.628400000001</v>
      </c>
      <c r="R147" s="54">
        <v>94183.8223</v>
      </c>
      <c r="S147" s="54">
        <v>98008.413700000005</v>
      </c>
      <c r="T147" s="54">
        <v>105512.94040000001</v>
      </c>
      <c r="U147" s="54">
        <v>98333.741699999999</v>
      </c>
      <c r="V147" s="54">
        <v>89344.191399999996</v>
      </c>
      <c r="W147" s="54">
        <v>88220.853000000003</v>
      </c>
      <c r="X147" s="54">
        <v>84454.198499999999</v>
      </c>
      <c r="Y147" s="54">
        <v>73464.287799999991</v>
      </c>
      <c r="Z147" s="54">
        <v>65621.222299999994</v>
      </c>
      <c r="AA147" s="54">
        <v>60304.108000000007</v>
      </c>
      <c r="AB147" s="54">
        <v>53156.523300000001</v>
      </c>
      <c r="AC147" s="54">
        <v>49235.616699999999</v>
      </c>
      <c r="AD147" s="54">
        <v>47828.216899999999</v>
      </c>
      <c r="AE147" s="54">
        <v>48125.960899999998</v>
      </c>
      <c r="AF147" s="54">
        <v>48596.215300000003</v>
      </c>
      <c r="AG147" s="54">
        <v>45963.120999999999</v>
      </c>
      <c r="AH147" s="54">
        <v>42938.022300000004</v>
      </c>
      <c r="AI147" s="54">
        <v>39833.523500000003</v>
      </c>
      <c r="AJ147" s="54">
        <v>36688.582900000001</v>
      </c>
      <c r="AK147" s="54">
        <v>33536.490100000003</v>
      </c>
      <c r="AL147" s="54">
        <v>30406.827100000002</v>
      </c>
      <c r="AM147" s="54">
        <v>27332.0635</v>
      </c>
      <c r="AN147" s="54">
        <v>24318.180500000002</v>
      </c>
      <c r="AO147" s="54">
        <v>21370.833299999998</v>
      </c>
      <c r="AP147" s="54">
        <v>18739.105100000001</v>
      </c>
      <c r="AQ147" s="54">
        <v>18357.5308</v>
      </c>
      <c r="AR147" s="54">
        <v>17977.777099999999</v>
      </c>
      <c r="AS147" s="54">
        <v>17583.754500000003</v>
      </c>
      <c r="AT147" s="54">
        <v>17160.5488</v>
      </c>
      <c r="AU147" s="54">
        <v>16709.106400000001</v>
      </c>
      <c r="AV147" s="54">
        <v>16252.439400000001</v>
      </c>
      <c r="AW147" s="54">
        <v>15793.412199999999</v>
      </c>
      <c r="AX147" s="54">
        <v>15321.871800000001</v>
      </c>
      <c r="AY147" s="54">
        <v>14839.0085</v>
      </c>
      <c r="AZ147" s="54">
        <v>14681.6903</v>
      </c>
      <c r="BA147" s="54">
        <v>14530.571</v>
      </c>
      <c r="BB147" s="54">
        <v>14382.584000000001</v>
      </c>
      <c r="BC147" s="54">
        <v>14247.3577</v>
      </c>
      <c r="BD147" s="54">
        <v>14120.4434</v>
      </c>
      <c r="BE147" s="54">
        <v>14000.4126</v>
      </c>
      <c r="BF147" s="54">
        <v>13889.6579</v>
      </c>
      <c r="BG147" s="54">
        <v>13785.380800000001</v>
      </c>
      <c r="BH147" s="54">
        <v>13677.5347</v>
      </c>
      <c r="BI147" s="54">
        <v>13558.1903</v>
      </c>
      <c r="BJ147" s="54">
        <v>13420.589199999999</v>
      </c>
      <c r="BK147" s="54">
        <v>13266.7595</v>
      </c>
      <c r="BL147" s="54">
        <v>13107.443499999999</v>
      </c>
      <c r="BM147" s="54">
        <v>12947.077300000001</v>
      </c>
      <c r="BN147" s="54">
        <v>12784.8627</v>
      </c>
      <c r="BO147" s="54">
        <v>12621.121000000001</v>
      </c>
      <c r="BP147" s="54">
        <v>12457.0707</v>
      </c>
      <c r="BQ147" s="54">
        <v>12294.551300000001</v>
      </c>
      <c r="BR147" s="54">
        <v>12137.635200000001</v>
      </c>
      <c r="BS147" s="54">
        <v>11982.981</v>
      </c>
      <c r="BT147" s="54">
        <v>11827.892</v>
      </c>
      <c r="BU147" s="54">
        <v>11671.481600000001</v>
      </c>
      <c r="BV147" s="54">
        <v>11509.014799999999</v>
      </c>
      <c r="BW147" s="54">
        <v>11339.303199999998</v>
      </c>
      <c r="BX147" s="54">
        <v>11162.7191</v>
      </c>
      <c r="BY147" s="54">
        <v>10982.441700000001</v>
      </c>
      <c r="BZ147" s="54">
        <v>10798.857399999999</v>
      </c>
      <c r="CA147" s="54">
        <v>10613.3971</v>
      </c>
      <c r="CB147" s="54">
        <v>10435.2209</v>
      </c>
      <c r="CC147" s="54">
        <v>10276.605300000001</v>
      </c>
      <c r="CD147" s="54">
        <v>10137.483099999999</v>
      </c>
    </row>
    <row r="148" spans="4:82" x14ac:dyDescent="0.3">
      <c r="D148" s="52"/>
      <c r="E148" s="52" t="s">
        <v>101</v>
      </c>
      <c r="F148" s="53" t="s">
        <v>14</v>
      </c>
      <c r="G148" s="54">
        <v>54118.398500000003</v>
      </c>
      <c r="H148" s="54">
        <v>55959.2454</v>
      </c>
      <c r="I148" s="54">
        <v>57880.546699999999</v>
      </c>
      <c r="J148" s="54">
        <v>59902.736799999999</v>
      </c>
      <c r="K148" s="54">
        <v>61969.207999999999</v>
      </c>
      <c r="L148" s="54">
        <v>64107.253799999999</v>
      </c>
      <c r="M148" s="54">
        <v>67720.267900000006</v>
      </c>
      <c r="N148" s="54">
        <v>71454.223199999993</v>
      </c>
      <c r="O148" s="54">
        <v>76912.544699999999</v>
      </c>
      <c r="P148" s="54">
        <v>80058.691000000006</v>
      </c>
      <c r="Q148" s="54">
        <v>83698.259999999995</v>
      </c>
      <c r="R148" s="54">
        <v>87567.129100000006</v>
      </c>
      <c r="S148" s="54">
        <v>92452.856899999999</v>
      </c>
      <c r="T148" s="54">
        <v>93786.940200000012</v>
      </c>
      <c r="U148" s="54">
        <v>92925.867499999993</v>
      </c>
      <c r="V148" s="54">
        <v>93569.233699999997</v>
      </c>
      <c r="W148" s="54">
        <v>98181.070899999992</v>
      </c>
      <c r="X148" s="54">
        <v>105034.9084</v>
      </c>
      <c r="Y148" s="54">
        <v>118988.7675</v>
      </c>
      <c r="Z148" s="54">
        <v>129418.46149999999</v>
      </c>
      <c r="AA148" s="54">
        <v>136898.71549999999</v>
      </c>
      <c r="AB148" s="54">
        <v>145835.59980000003</v>
      </c>
      <c r="AC148" s="54">
        <v>151313.08040000001</v>
      </c>
      <c r="AD148" s="54">
        <v>153980.81510000001</v>
      </c>
      <c r="AE148" s="54">
        <v>154547.29510000002</v>
      </c>
      <c r="AF148" s="54">
        <v>154627.52439999999</v>
      </c>
      <c r="AG148" s="54">
        <v>147213.33610000001</v>
      </c>
      <c r="AH148" s="54">
        <v>139634.51759999999</v>
      </c>
      <c r="AI148" s="54">
        <v>131554.16200000001</v>
      </c>
      <c r="AJ148" s="54">
        <v>123079.12269999999</v>
      </c>
      <c r="AK148" s="54">
        <v>114304.6725</v>
      </c>
      <c r="AL148" s="54">
        <v>105319.3919</v>
      </c>
      <c r="AM148" s="54">
        <v>96228.021900000007</v>
      </c>
      <c r="AN148" s="54">
        <v>87047.486399999994</v>
      </c>
      <c r="AO148" s="54">
        <v>77794.703099999999</v>
      </c>
      <c r="AP148" s="54">
        <v>68216.275300000008</v>
      </c>
      <c r="AQ148" s="54">
        <v>66827.234299999996</v>
      </c>
      <c r="AR148" s="54">
        <v>65444.806400000001</v>
      </c>
      <c r="AS148" s="54">
        <v>64010.436800000003</v>
      </c>
      <c r="AT148" s="54">
        <v>62469.835999999996</v>
      </c>
      <c r="AU148" s="54">
        <v>60826.4476</v>
      </c>
      <c r="AV148" s="54">
        <v>59164.041700000002</v>
      </c>
      <c r="AW148" s="54">
        <v>57493.0412</v>
      </c>
      <c r="AX148" s="54">
        <v>55776.485999999997</v>
      </c>
      <c r="AY148" s="54">
        <v>54018.710899999998</v>
      </c>
      <c r="AZ148" s="54">
        <v>53446.023200000003</v>
      </c>
      <c r="BA148" s="54">
        <v>52895.9015</v>
      </c>
      <c r="BB148" s="54">
        <v>52357.182000000001</v>
      </c>
      <c r="BC148" s="54">
        <v>51864.914900000003</v>
      </c>
      <c r="BD148" s="54">
        <v>51402.906900000002</v>
      </c>
      <c r="BE148" s="54">
        <v>50965.956599999998</v>
      </c>
      <c r="BF148" s="54">
        <v>50562.774400000002</v>
      </c>
      <c r="BG148" s="54">
        <v>50183.172500000001</v>
      </c>
      <c r="BH148" s="54">
        <v>49790.578300000001</v>
      </c>
      <c r="BI148" s="54">
        <v>49356.126900000003</v>
      </c>
      <c r="BJ148" s="54">
        <v>48855.214999999997</v>
      </c>
      <c r="BK148" s="54">
        <v>48295.225700000003</v>
      </c>
      <c r="BL148" s="54">
        <v>47715.264999999999</v>
      </c>
      <c r="BM148" s="54">
        <v>47131.481</v>
      </c>
      <c r="BN148" s="54">
        <v>46540.968499999995</v>
      </c>
      <c r="BO148" s="54">
        <v>45944.8963</v>
      </c>
      <c r="BP148" s="54">
        <v>45347.700900000003</v>
      </c>
      <c r="BQ148" s="54">
        <v>44756.078499999996</v>
      </c>
      <c r="BR148" s="54">
        <v>44184.853899999995</v>
      </c>
      <c r="BS148" s="54">
        <v>43621.863599999997</v>
      </c>
      <c r="BT148" s="54">
        <v>43057.290300000001</v>
      </c>
      <c r="BU148" s="54">
        <v>42487.906800000004</v>
      </c>
      <c r="BV148" s="54">
        <v>41896.475699999995</v>
      </c>
      <c r="BW148" s="54">
        <v>41278.671499999997</v>
      </c>
      <c r="BX148" s="54">
        <v>40635.849200000004</v>
      </c>
      <c r="BY148" s="54">
        <v>39979.582200000004</v>
      </c>
      <c r="BZ148" s="54">
        <v>39311.276699999995</v>
      </c>
      <c r="CA148" s="54">
        <v>38636.142499999994</v>
      </c>
      <c r="CB148" s="54">
        <v>37987.524100000002</v>
      </c>
      <c r="CC148" s="54">
        <v>37410.1132</v>
      </c>
      <c r="CD148" s="54">
        <v>36903.663800000002</v>
      </c>
    </row>
    <row r="149" spans="4:82" x14ac:dyDescent="0.3">
      <c r="D149" s="52"/>
      <c r="E149" s="52" t="s">
        <v>103</v>
      </c>
      <c r="F149" s="53" t="s">
        <v>104</v>
      </c>
      <c r="G149" s="54">
        <v>112232.17110000001</v>
      </c>
      <c r="H149" s="54">
        <v>116049.7683</v>
      </c>
      <c r="I149" s="54">
        <v>120034.2139</v>
      </c>
      <c r="J149" s="54">
        <v>124227.8854</v>
      </c>
      <c r="K149" s="54">
        <v>128513.3882</v>
      </c>
      <c r="L149" s="54">
        <v>132947.32430000001</v>
      </c>
      <c r="M149" s="54">
        <v>140440.0889</v>
      </c>
      <c r="N149" s="54">
        <v>148183.66450000001</v>
      </c>
      <c r="O149" s="54">
        <v>156266.72080000001</v>
      </c>
      <c r="P149" s="54">
        <v>164609.00510000001</v>
      </c>
      <c r="Q149" s="54">
        <v>173123.8884</v>
      </c>
      <c r="R149" s="54">
        <v>181750.95140000002</v>
      </c>
      <c r="S149" s="54">
        <v>190461.27059999999</v>
      </c>
      <c r="T149" s="54">
        <v>199299.88060000003</v>
      </c>
      <c r="U149" s="54">
        <v>191259.60920000001</v>
      </c>
      <c r="V149" s="54">
        <v>182913.42509999999</v>
      </c>
      <c r="W149" s="54">
        <v>186401.92389999999</v>
      </c>
      <c r="X149" s="54">
        <v>189489.10690000001</v>
      </c>
      <c r="Y149" s="54">
        <v>192453.05530000001</v>
      </c>
      <c r="Z149" s="54">
        <v>195039.6838</v>
      </c>
      <c r="AA149" s="54">
        <v>197202.8235</v>
      </c>
      <c r="AB149" s="54">
        <v>198992.12310000003</v>
      </c>
      <c r="AC149" s="54">
        <v>200548.69709999999</v>
      </c>
      <c r="AD149" s="54">
        <v>201809.03200000001</v>
      </c>
      <c r="AE149" s="54">
        <v>202673.25600000002</v>
      </c>
      <c r="AF149" s="54">
        <v>203223.73970000001</v>
      </c>
      <c r="AG149" s="54">
        <v>193176.4571</v>
      </c>
      <c r="AH149" s="54">
        <v>182572.5399</v>
      </c>
      <c r="AI149" s="54">
        <v>171387.68550000002</v>
      </c>
      <c r="AJ149" s="54">
        <v>159767.70559999999</v>
      </c>
      <c r="AK149" s="54">
        <v>147841.16260000001</v>
      </c>
      <c r="AL149" s="54">
        <v>135726.21900000001</v>
      </c>
      <c r="AM149" s="54">
        <v>123560.08540000001</v>
      </c>
      <c r="AN149" s="54">
        <v>111365.6669</v>
      </c>
      <c r="AO149" s="54">
        <v>99165.536399999997</v>
      </c>
      <c r="AP149" s="54">
        <v>86955.380400000009</v>
      </c>
      <c r="AQ149" s="54">
        <v>85184.76509999999</v>
      </c>
      <c r="AR149" s="54">
        <v>83422.583500000008</v>
      </c>
      <c r="AS149" s="54">
        <v>81594.191300000006</v>
      </c>
      <c r="AT149" s="54">
        <v>79630.3848</v>
      </c>
      <c r="AU149" s="54">
        <v>77535.554000000004</v>
      </c>
      <c r="AV149" s="54">
        <v>75416.481100000005</v>
      </c>
      <c r="AW149" s="54">
        <v>73286.453399999999</v>
      </c>
      <c r="AX149" s="54">
        <v>71098.357799999998</v>
      </c>
      <c r="AY149" s="54">
        <v>68857.719400000002</v>
      </c>
      <c r="AZ149" s="54">
        <v>68127.713499999998</v>
      </c>
      <c r="BA149" s="54">
        <v>67426.472500000003</v>
      </c>
      <c r="BB149" s="54">
        <v>66739.766000000003</v>
      </c>
      <c r="BC149" s="54">
        <v>66112.272599999997</v>
      </c>
      <c r="BD149" s="54">
        <v>65523.350300000006</v>
      </c>
      <c r="BE149" s="54">
        <v>64966.369200000001</v>
      </c>
      <c r="BF149" s="54">
        <v>64452.4323</v>
      </c>
      <c r="BG149" s="54">
        <v>63968.5533</v>
      </c>
      <c r="BH149" s="54">
        <v>63468.112999999998</v>
      </c>
      <c r="BI149" s="54">
        <v>62914.317200000005</v>
      </c>
      <c r="BJ149" s="54">
        <v>62275.804199999999</v>
      </c>
      <c r="BK149" s="54">
        <v>61561.985200000003</v>
      </c>
      <c r="BL149" s="54">
        <v>60822.708500000001</v>
      </c>
      <c r="BM149" s="54">
        <v>60078.558300000004</v>
      </c>
      <c r="BN149" s="54">
        <v>59325.831199999993</v>
      </c>
      <c r="BO149" s="54">
        <v>58566.0173</v>
      </c>
      <c r="BP149" s="54">
        <v>57804.771600000007</v>
      </c>
      <c r="BQ149" s="54">
        <v>57050.629799999995</v>
      </c>
      <c r="BR149" s="54">
        <v>56322.489099999992</v>
      </c>
      <c r="BS149" s="54">
        <v>55604.844599999997</v>
      </c>
      <c r="BT149" s="54">
        <v>54885.1823</v>
      </c>
      <c r="BU149" s="54">
        <v>54159.388400000003</v>
      </c>
      <c r="BV149" s="54">
        <v>53405.490499999993</v>
      </c>
      <c r="BW149" s="54">
        <v>52617.974699999992</v>
      </c>
      <c r="BX149" s="54">
        <v>51798.568300000006</v>
      </c>
      <c r="BY149" s="54">
        <v>50962.023900000007</v>
      </c>
      <c r="BZ149" s="54">
        <v>50110.134099999996</v>
      </c>
      <c r="CA149" s="54">
        <v>49249.539599999996</v>
      </c>
      <c r="CB149" s="54">
        <v>48422.745000000003</v>
      </c>
      <c r="CC149" s="54">
        <v>47686.718500000003</v>
      </c>
      <c r="CD149" s="54">
        <v>47041.1469</v>
      </c>
    </row>
    <row r="150" spans="4:82" x14ac:dyDescent="0.3">
      <c r="D150" s="52"/>
      <c r="E150" s="52" t="s">
        <v>142</v>
      </c>
      <c r="F150" s="53" t="s">
        <v>107</v>
      </c>
      <c r="G150" s="54">
        <v>0</v>
      </c>
      <c r="H150" s="54">
        <v>0</v>
      </c>
      <c r="I150" s="54">
        <v>0</v>
      </c>
      <c r="J150" s="54">
        <v>0</v>
      </c>
      <c r="K150" s="54">
        <v>0</v>
      </c>
      <c r="L150" s="54">
        <v>0</v>
      </c>
      <c r="M150" s="54">
        <v>0</v>
      </c>
      <c r="N150" s="54">
        <v>0</v>
      </c>
      <c r="O150" s="54">
        <v>0</v>
      </c>
      <c r="P150" s="54">
        <v>0</v>
      </c>
      <c r="Q150" s="54">
        <v>0</v>
      </c>
      <c r="R150" s="54"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0</v>
      </c>
      <c r="AC150" s="54">
        <v>0</v>
      </c>
      <c r="AD150" s="54">
        <v>0</v>
      </c>
      <c r="AE150" s="54">
        <v>0</v>
      </c>
      <c r="AF150" s="54">
        <v>0</v>
      </c>
      <c r="AG150" s="54">
        <v>0</v>
      </c>
      <c r="AH150" s="54">
        <v>0</v>
      </c>
      <c r="AI150" s="54">
        <v>0</v>
      </c>
      <c r="AJ150" s="54">
        <v>0</v>
      </c>
      <c r="AK150" s="54">
        <v>0</v>
      </c>
      <c r="AL150" s="54">
        <v>0</v>
      </c>
      <c r="AM150" s="54">
        <v>0</v>
      </c>
      <c r="AN150" s="54">
        <v>0</v>
      </c>
      <c r="AO150" s="54">
        <v>0</v>
      </c>
      <c r="AP150" s="54">
        <v>0</v>
      </c>
      <c r="AQ150" s="54">
        <v>0</v>
      </c>
      <c r="AR150" s="54">
        <v>0</v>
      </c>
      <c r="AS150" s="54">
        <v>0</v>
      </c>
      <c r="AT150" s="54">
        <v>0</v>
      </c>
      <c r="AU150" s="54">
        <v>0</v>
      </c>
      <c r="AV150" s="54">
        <v>0</v>
      </c>
      <c r="AW150" s="54">
        <v>0</v>
      </c>
      <c r="AX150" s="54">
        <v>0</v>
      </c>
      <c r="AY150" s="54">
        <v>0</v>
      </c>
      <c r="AZ150" s="54">
        <v>0</v>
      </c>
      <c r="BA150" s="54">
        <v>0</v>
      </c>
      <c r="BB150" s="54">
        <v>0</v>
      </c>
      <c r="BC150" s="54">
        <v>0</v>
      </c>
      <c r="BD150" s="54">
        <v>0</v>
      </c>
      <c r="BE150" s="54">
        <v>0</v>
      </c>
      <c r="BF150" s="54">
        <v>0</v>
      </c>
      <c r="BG150" s="54">
        <v>0</v>
      </c>
      <c r="BH150" s="54">
        <v>0</v>
      </c>
      <c r="BI150" s="54">
        <v>0</v>
      </c>
      <c r="BJ150" s="54">
        <v>0</v>
      </c>
      <c r="BK150" s="54">
        <v>0</v>
      </c>
      <c r="BL150" s="54">
        <v>0</v>
      </c>
      <c r="BM150" s="54">
        <v>0</v>
      </c>
      <c r="BN150" s="54">
        <v>0</v>
      </c>
      <c r="BO150" s="54">
        <v>0</v>
      </c>
      <c r="BP150" s="54">
        <v>0</v>
      </c>
      <c r="BQ150" s="54">
        <v>0</v>
      </c>
      <c r="BR150" s="54">
        <v>0</v>
      </c>
      <c r="BS150" s="54">
        <v>0</v>
      </c>
      <c r="BT150" s="54">
        <v>0</v>
      </c>
      <c r="BU150" s="54">
        <v>0</v>
      </c>
      <c r="BV150" s="54">
        <v>0</v>
      </c>
      <c r="BW150" s="54">
        <v>0</v>
      </c>
      <c r="BX150" s="54">
        <v>0</v>
      </c>
      <c r="BY150" s="54">
        <v>0</v>
      </c>
      <c r="BZ150" s="54">
        <v>0</v>
      </c>
      <c r="CA150" s="54">
        <v>0</v>
      </c>
      <c r="CB150" s="54">
        <v>0</v>
      </c>
      <c r="CC150" s="54">
        <v>0</v>
      </c>
      <c r="CD150" s="54">
        <v>0</v>
      </c>
    </row>
    <row r="151" spans="4:82" x14ac:dyDescent="0.3">
      <c r="D151" s="52"/>
      <c r="E151" s="52" t="s">
        <v>143</v>
      </c>
      <c r="F151" s="53" t="s">
        <v>110</v>
      </c>
      <c r="G151" s="54">
        <v>0</v>
      </c>
      <c r="H151" s="54">
        <v>0</v>
      </c>
      <c r="I151" s="54">
        <v>0</v>
      </c>
      <c r="J151" s="54">
        <v>0</v>
      </c>
      <c r="K151" s="54">
        <v>0</v>
      </c>
      <c r="L151" s="54">
        <v>0</v>
      </c>
      <c r="M151" s="54">
        <v>0</v>
      </c>
      <c r="N151" s="54">
        <v>0</v>
      </c>
      <c r="O151" s="54">
        <v>0</v>
      </c>
      <c r="P151" s="54">
        <v>0</v>
      </c>
      <c r="Q151" s="54">
        <v>0</v>
      </c>
      <c r="R151" s="54"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v>0</v>
      </c>
      <c r="AD151" s="54">
        <v>0</v>
      </c>
      <c r="AE151" s="54">
        <v>0</v>
      </c>
      <c r="AF151" s="54">
        <v>0</v>
      </c>
      <c r="AG151" s="54">
        <v>0</v>
      </c>
      <c r="AH151" s="54">
        <v>0</v>
      </c>
      <c r="AI151" s="54">
        <v>0</v>
      </c>
      <c r="AJ151" s="54">
        <v>0</v>
      </c>
      <c r="AK151" s="54">
        <v>0</v>
      </c>
      <c r="AL151" s="54">
        <v>0</v>
      </c>
      <c r="AM151" s="54">
        <v>0</v>
      </c>
      <c r="AN151" s="54">
        <v>0</v>
      </c>
      <c r="AO151" s="54">
        <v>0</v>
      </c>
      <c r="AP151" s="54">
        <v>0</v>
      </c>
      <c r="AQ151" s="54">
        <v>0</v>
      </c>
      <c r="AR151" s="54">
        <v>0</v>
      </c>
      <c r="AS151" s="54">
        <v>0</v>
      </c>
      <c r="AT151" s="54">
        <v>0</v>
      </c>
      <c r="AU151" s="54">
        <v>0</v>
      </c>
      <c r="AV151" s="54">
        <v>0</v>
      </c>
      <c r="AW151" s="54">
        <v>0</v>
      </c>
      <c r="AX151" s="54">
        <v>0</v>
      </c>
      <c r="AY151" s="54">
        <v>0</v>
      </c>
      <c r="AZ151" s="54">
        <v>0</v>
      </c>
      <c r="BA151" s="54">
        <v>0</v>
      </c>
      <c r="BB151" s="54">
        <v>0</v>
      </c>
      <c r="BC151" s="54">
        <v>0</v>
      </c>
      <c r="BD151" s="54">
        <v>0</v>
      </c>
      <c r="BE151" s="54">
        <v>0</v>
      </c>
      <c r="BF151" s="54">
        <v>0</v>
      </c>
      <c r="BG151" s="54">
        <v>0</v>
      </c>
      <c r="BH151" s="54">
        <v>0</v>
      </c>
      <c r="BI151" s="54">
        <v>0</v>
      </c>
      <c r="BJ151" s="54">
        <v>0</v>
      </c>
      <c r="BK151" s="54">
        <v>0</v>
      </c>
      <c r="BL151" s="54">
        <v>0</v>
      </c>
      <c r="BM151" s="54">
        <v>0</v>
      </c>
      <c r="BN151" s="54">
        <v>0</v>
      </c>
      <c r="BO151" s="54">
        <v>0</v>
      </c>
      <c r="BP151" s="54">
        <v>0</v>
      </c>
      <c r="BQ151" s="54">
        <v>0</v>
      </c>
      <c r="BR151" s="54">
        <v>0</v>
      </c>
      <c r="BS151" s="54">
        <v>0</v>
      </c>
      <c r="BT151" s="54">
        <v>0</v>
      </c>
      <c r="BU151" s="54">
        <v>0</v>
      </c>
      <c r="BV151" s="54">
        <v>0</v>
      </c>
      <c r="BW151" s="54">
        <v>0</v>
      </c>
      <c r="BX151" s="54">
        <v>0</v>
      </c>
      <c r="BY151" s="54">
        <v>0</v>
      </c>
      <c r="BZ151" s="54">
        <v>0</v>
      </c>
      <c r="CA151" s="54">
        <v>0</v>
      </c>
      <c r="CB151" s="54">
        <v>0</v>
      </c>
      <c r="CC151" s="54">
        <v>0</v>
      </c>
      <c r="CD151" s="54">
        <v>0</v>
      </c>
    </row>
    <row r="152" spans="4:82" x14ac:dyDescent="0.3">
      <c r="D152" s="52"/>
      <c r="E152" s="52" t="s">
        <v>112</v>
      </c>
      <c r="F152" s="53" t="s">
        <v>113</v>
      </c>
      <c r="G152" s="54">
        <v>0</v>
      </c>
      <c r="H152" s="54">
        <v>0</v>
      </c>
      <c r="I152" s="54">
        <v>0</v>
      </c>
      <c r="J152" s="54">
        <v>0</v>
      </c>
      <c r="K152" s="54">
        <v>0</v>
      </c>
      <c r="L152" s="54">
        <v>0</v>
      </c>
      <c r="M152" s="54">
        <v>0</v>
      </c>
      <c r="N152" s="54">
        <v>0</v>
      </c>
      <c r="O152" s="54">
        <v>0</v>
      </c>
      <c r="P152" s="54">
        <v>0</v>
      </c>
      <c r="Q152" s="54">
        <v>0</v>
      </c>
      <c r="R152" s="54"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  <c r="AD152" s="54">
        <v>0</v>
      </c>
      <c r="AE152" s="54">
        <v>0</v>
      </c>
      <c r="AF152" s="54">
        <v>0</v>
      </c>
      <c r="AG152" s="54">
        <v>0</v>
      </c>
      <c r="AH152" s="54">
        <v>0</v>
      </c>
      <c r="AI152" s="54">
        <v>0</v>
      </c>
      <c r="AJ152" s="54">
        <v>0</v>
      </c>
      <c r="AK152" s="54">
        <v>0</v>
      </c>
      <c r="AL152" s="54">
        <v>0</v>
      </c>
      <c r="AM152" s="54">
        <v>0</v>
      </c>
      <c r="AN152" s="54">
        <v>0</v>
      </c>
      <c r="AO152" s="54">
        <v>0</v>
      </c>
      <c r="AP152" s="54">
        <v>0</v>
      </c>
      <c r="AQ152" s="54">
        <v>0</v>
      </c>
      <c r="AR152" s="54">
        <v>0</v>
      </c>
      <c r="AS152" s="54">
        <v>0</v>
      </c>
      <c r="AT152" s="54">
        <v>0</v>
      </c>
      <c r="AU152" s="54">
        <v>0</v>
      </c>
      <c r="AV152" s="54">
        <v>0</v>
      </c>
      <c r="AW152" s="54">
        <v>0</v>
      </c>
      <c r="AX152" s="54">
        <v>0</v>
      </c>
      <c r="AY152" s="54">
        <v>0</v>
      </c>
      <c r="AZ152" s="54">
        <v>0</v>
      </c>
      <c r="BA152" s="54">
        <v>0</v>
      </c>
      <c r="BB152" s="54">
        <v>0</v>
      </c>
      <c r="BC152" s="54">
        <v>0</v>
      </c>
      <c r="BD152" s="54">
        <v>0</v>
      </c>
      <c r="BE152" s="54">
        <v>0</v>
      </c>
      <c r="BF152" s="54">
        <v>0</v>
      </c>
      <c r="BG152" s="54">
        <v>0</v>
      </c>
      <c r="BH152" s="54">
        <v>0</v>
      </c>
      <c r="BI152" s="54">
        <v>0</v>
      </c>
      <c r="BJ152" s="54">
        <v>0</v>
      </c>
      <c r="BK152" s="54">
        <v>0</v>
      </c>
      <c r="BL152" s="54">
        <v>0</v>
      </c>
      <c r="BM152" s="54">
        <v>0</v>
      </c>
      <c r="BN152" s="54">
        <v>0</v>
      </c>
      <c r="BO152" s="54">
        <v>0</v>
      </c>
      <c r="BP152" s="54">
        <v>0</v>
      </c>
      <c r="BQ152" s="54">
        <v>0</v>
      </c>
      <c r="BR152" s="54">
        <v>0</v>
      </c>
      <c r="BS152" s="54">
        <v>0</v>
      </c>
      <c r="BT152" s="54">
        <v>0</v>
      </c>
      <c r="BU152" s="54">
        <v>0</v>
      </c>
      <c r="BV152" s="54">
        <v>0</v>
      </c>
      <c r="BW152" s="54">
        <v>0</v>
      </c>
      <c r="BX152" s="54">
        <v>0</v>
      </c>
      <c r="BY152" s="54">
        <v>0</v>
      </c>
      <c r="BZ152" s="54">
        <v>0</v>
      </c>
      <c r="CA152" s="54">
        <v>0</v>
      </c>
      <c r="CB152" s="54">
        <v>0</v>
      </c>
      <c r="CC152" s="54">
        <v>0</v>
      </c>
      <c r="CD152" s="54">
        <v>0</v>
      </c>
    </row>
    <row r="153" spans="4:82" x14ac:dyDescent="0.3">
      <c r="D153" s="52"/>
      <c r="E153" s="52" t="s">
        <v>115</v>
      </c>
      <c r="F153" s="53" t="s">
        <v>13</v>
      </c>
      <c r="G153" s="54">
        <v>112232.17110000001</v>
      </c>
      <c r="H153" s="54">
        <v>116049.7683</v>
      </c>
      <c r="I153" s="54">
        <v>120034.2139</v>
      </c>
      <c r="J153" s="54">
        <v>124227.8854</v>
      </c>
      <c r="K153" s="54">
        <v>128513.3882</v>
      </c>
      <c r="L153" s="54">
        <v>132947.32430000001</v>
      </c>
      <c r="M153" s="54">
        <v>140440.0889</v>
      </c>
      <c r="N153" s="54">
        <v>148183.66450000001</v>
      </c>
      <c r="O153" s="54">
        <v>156266.72080000001</v>
      </c>
      <c r="P153" s="54">
        <v>164609.00510000001</v>
      </c>
      <c r="Q153" s="54">
        <v>173123.8884</v>
      </c>
      <c r="R153" s="54">
        <v>181750.95140000002</v>
      </c>
      <c r="S153" s="54">
        <v>190461.27059999999</v>
      </c>
      <c r="T153" s="54">
        <v>199299.88060000003</v>
      </c>
      <c r="U153" s="54">
        <v>191259.60920000001</v>
      </c>
      <c r="V153" s="54">
        <v>182913.42509999999</v>
      </c>
      <c r="W153" s="54">
        <v>186401.92389999999</v>
      </c>
      <c r="X153" s="54">
        <v>189489.10690000001</v>
      </c>
      <c r="Y153" s="54">
        <v>192453.05530000001</v>
      </c>
      <c r="Z153" s="54">
        <v>195039.6838</v>
      </c>
      <c r="AA153" s="54">
        <v>197202.8235</v>
      </c>
      <c r="AB153" s="54">
        <v>198992.12310000003</v>
      </c>
      <c r="AC153" s="54">
        <v>200548.69709999999</v>
      </c>
      <c r="AD153" s="54">
        <v>201809.03200000001</v>
      </c>
      <c r="AE153" s="54">
        <v>202673.25600000002</v>
      </c>
      <c r="AF153" s="54">
        <v>203223.73970000001</v>
      </c>
      <c r="AG153" s="54">
        <v>193176.4571</v>
      </c>
      <c r="AH153" s="54">
        <v>182572.5399</v>
      </c>
      <c r="AI153" s="54">
        <v>171387.68550000002</v>
      </c>
      <c r="AJ153" s="54">
        <v>159767.70559999999</v>
      </c>
      <c r="AK153" s="54">
        <v>147841.16260000001</v>
      </c>
      <c r="AL153" s="54">
        <v>135726.21900000001</v>
      </c>
      <c r="AM153" s="54">
        <v>123560.08540000001</v>
      </c>
      <c r="AN153" s="54">
        <v>111365.6669</v>
      </c>
      <c r="AO153" s="54">
        <v>99165.536399999997</v>
      </c>
      <c r="AP153" s="54">
        <v>86955.380400000009</v>
      </c>
      <c r="AQ153" s="54">
        <v>85184.76509999999</v>
      </c>
      <c r="AR153" s="54">
        <v>83422.583500000008</v>
      </c>
      <c r="AS153" s="54">
        <v>81594.191300000006</v>
      </c>
      <c r="AT153" s="54">
        <v>79630.3848</v>
      </c>
      <c r="AU153" s="54">
        <v>77535.554000000004</v>
      </c>
      <c r="AV153" s="54">
        <v>75416.481100000005</v>
      </c>
      <c r="AW153" s="54">
        <v>73286.453399999999</v>
      </c>
      <c r="AX153" s="54">
        <v>71098.357799999998</v>
      </c>
      <c r="AY153" s="54">
        <v>68857.719400000002</v>
      </c>
      <c r="AZ153" s="54">
        <v>68127.713499999998</v>
      </c>
      <c r="BA153" s="54">
        <v>67426.472500000003</v>
      </c>
      <c r="BB153" s="54">
        <v>66739.766000000003</v>
      </c>
      <c r="BC153" s="54">
        <v>66112.272599999997</v>
      </c>
      <c r="BD153" s="54">
        <v>65523.350300000006</v>
      </c>
      <c r="BE153" s="54">
        <v>64966.369200000001</v>
      </c>
      <c r="BF153" s="54">
        <v>64452.4323</v>
      </c>
      <c r="BG153" s="54">
        <v>63968.5533</v>
      </c>
      <c r="BH153" s="54">
        <v>63468.112999999998</v>
      </c>
      <c r="BI153" s="54">
        <v>62914.317200000005</v>
      </c>
      <c r="BJ153" s="54">
        <v>62275.804199999999</v>
      </c>
      <c r="BK153" s="54">
        <v>61561.985200000003</v>
      </c>
      <c r="BL153" s="54">
        <v>60822.708500000001</v>
      </c>
      <c r="BM153" s="54">
        <v>60078.558300000004</v>
      </c>
      <c r="BN153" s="54">
        <v>59325.831199999993</v>
      </c>
      <c r="BO153" s="54">
        <v>58566.0173</v>
      </c>
      <c r="BP153" s="54">
        <v>57804.771600000007</v>
      </c>
      <c r="BQ153" s="54">
        <v>57050.629799999995</v>
      </c>
      <c r="BR153" s="54">
        <v>56322.489099999992</v>
      </c>
      <c r="BS153" s="54">
        <v>55604.844599999997</v>
      </c>
      <c r="BT153" s="54">
        <v>54885.1823</v>
      </c>
      <c r="BU153" s="54">
        <v>54159.388400000003</v>
      </c>
      <c r="BV153" s="54">
        <v>53405.490499999993</v>
      </c>
      <c r="BW153" s="54">
        <v>52617.974699999992</v>
      </c>
      <c r="BX153" s="54">
        <v>51798.568300000006</v>
      </c>
      <c r="BY153" s="54">
        <v>50962.023900000007</v>
      </c>
      <c r="BZ153" s="54">
        <v>50110.134099999996</v>
      </c>
      <c r="CA153" s="54">
        <v>49249.539599999996</v>
      </c>
      <c r="CB153" s="54">
        <v>48422.745000000003</v>
      </c>
      <c r="CC153" s="54">
        <v>47686.718500000003</v>
      </c>
      <c r="CD153" s="54">
        <v>47041.1469</v>
      </c>
    </row>
    <row r="154" spans="4:82" x14ac:dyDescent="0.3">
      <c r="D154" s="52"/>
      <c r="E154" s="52" t="s">
        <v>144</v>
      </c>
      <c r="F154" s="53" t="s">
        <v>117</v>
      </c>
      <c r="G154" s="54">
        <v>0</v>
      </c>
      <c r="H154" s="54">
        <v>0</v>
      </c>
      <c r="I154" s="54">
        <v>0</v>
      </c>
      <c r="J154" s="54">
        <v>0</v>
      </c>
      <c r="K154" s="54">
        <v>0</v>
      </c>
      <c r="L154" s="54">
        <v>0</v>
      </c>
      <c r="M154" s="54">
        <v>0</v>
      </c>
      <c r="N154" s="54">
        <v>0</v>
      </c>
      <c r="O154" s="54">
        <v>0</v>
      </c>
      <c r="P154" s="54">
        <v>0</v>
      </c>
      <c r="Q154" s="54">
        <v>0</v>
      </c>
      <c r="R154" s="54"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v>0</v>
      </c>
      <c r="AE154" s="54">
        <v>0</v>
      </c>
      <c r="AF154" s="54">
        <v>0</v>
      </c>
      <c r="AG154" s="54">
        <v>0</v>
      </c>
      <c r="AH154" s="54">
        <v>0</v>
      </c>
      <c r="AI154" s="54">
        <v>0</v>
      </c>
      <c r="AJ154" s="54">
        <v>0</v>
      </c>
      <c r="AK154" s="54">
        <v>0</v>
      </c>
      <c r="AL154" s="54">
        <v>0</v>
      </c>
      <c r="AM154" s="54">
        <v>0</v>
      </c>
      <c r="AN154" s="54">
        <v>0</v>
      </c>
      <c r="AO154" s="54">
        <v>0</v>
      </c>
      <c r="AP154" s="54">
        <v>0</v>
      </c>
      <c r="AQ154" s="54">
        <v>0</v>
      </c>
      <c r="AR154" s="54">
        <v>0</v>
      </c>
      <c r="AS154" s="54">
        <v>0</v>
      </c>
      <c r="AT154" s="54">
        <v>0</v>
      </c>
      <c r="AU154" s="54">
        <v>0</v>
      </c>
      <c r="AV154" s="54">
        <v>0</v>
      </c>
      <c r="AW154" s="54">
        <v>0</v>
      </c>
      <c r="AX154" s="54">
        <v>0</v>
      </c>
      <c r="AY154" s="54">
        <v>0</v>
      </c>
      <c r="AZ154" s="54">
        <v>0</v>
      </c>
      <c r="BA154" s="54">
        <v>0</v>
      </c>
      <c r="BB154" s="54">
        <v>0</v>
      </c>
      <c r="BC154" s="54">
        <v>0</v>
      </c>
      <c r="BD154" s="54">
        <v>0</v>
      </c>
      <c r="BE154" s="54">
        <v>0</v>
      </c>
      <c r="BF154" s="54">
        <v>0</v>
      </c>
      <c r="BG154" s="54">
        <v>0</v>
      </c>
      <c r="BH154" s="54">
        <v>0</v>
      </c>
      <c r="BI154" s="54">
        <v>0</v>
      </c>
      <c r="BJ154" s="54">
        <v>0</v>
      </c>
      <c r="BK154" s="54">
        <v>0</v>
      </c>
      <c r="BL154" s="54">
        <v>0</v>
      </c>
      <c r="BM154" s="54">
        <v>0</v>
      </c>
      <c r="BN154" s="54">
        <v>0</v>
      </c>
      <c r="BO154" s="54">
        <v>0</v>
      </c>
      <c r="BP154" s="54">
        <v>0</v>
      </c>
      <c r="BQ154" s="54">
        <v>0</v>
      </c>
      <c r="BR154" s="54">
        <v>0</v>
      </c>
      <c r="BS154" s="54">
        <v>0</v>
      </c>
      <c r="BT154" s="54">
        <v>0</v>
      </c>
      <c r="BU154" s="54">
        <v>0</v>
      </c>
      <c r="BV154" s="54">
        <v>0</v>
      </c>
      <c r="BW154" s="54">
        <v>0</v>
      </c>
      <c r="BX154" s="54">
        <v>0</v>
      </c>
      <c r="BY154" s="54">
        <v>0</v>
      </c>
      <c r="BZ154" s="54">
        <v>0</v>
      </c>
      <c r="CA154" s="54">
        <v>0</v>
      </c>
      <c r="CB154" s="54">
        <v>0</v>
      </c>
      <c r="CC154" s="54">
        <v>0</v>
      </c>
      <c r="CD154" s="54">
        <v>0</v>
      </c>
    </row>
    <row r="155" spans="4:82" x14ac:dyDescent="0.3">
      <c r="D155" s="50"/>
      <c r="E155" s="50" t="s">
        <v>118</v>
      </c>
      <c r="F155" s="50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</row>
    <row r="156" spans="4:82" x14ac:dyDescent="0.3">
      <c r="D156" s="52"/>
      <c r="E156" s="52" t="s">
        <v>119</v>
      </c>
      <c r="F156" s="53" t="s">
        <v>120</v>
      </c>
      <c r="G156" s="56">
        <v>9015368.3058000002</v>
      </c>
      <c r="H156" s="56">
        <v>9344678.4944000002</v>
      </c>
      <c r="I156" s="56">
        <v>9688096.3300000001</v>
      </c>
      <c r="J156" s="56">
        <v>10046901.340600001</v>
      </c>
      <c r="K156" s="56">
        <v>10415466.2289</v>
      </c>
      <c r="L156" s="56">
        <v>10796528.012499999</v>
      </c>
      <c r="M156" s="56">
        <v>11187770.717700001</v>
      </c>
      <c r="N156" s="56">
        <v>11588653.996300001</v>
      </c>
      <c r="O156" s="56">
        <v>12004228.673599999</v>
      </c>
      <c r="P156" s="56">
        <v>12430825.435799999</v>
      </c>
      <c r="Q156" s="56">
        <v>12863665.451200001</v>
      </c>
      <c r="R156" s="56">
        <v>13300323.087900002</v>
      </c>
      <c r="S156" s="56">
        <v>13740886.311100001</v>
      </c>
      <c r="T156" s="56">
        <v>14180900.3991</v>
      </c>
      <c r="U156" s="56">
        <v>14610825.7926</v>
      </c>
      <c r="V156" s="56">
        <v>15039716.302999999</v>
      </c>
      <c r="W156" s="56">
        <v>15501195.5825</v>
      </c>
      <c r="X156" s="56">
        <v>15934632.6457</v>
      </c>
      <c r="Y156" s="56">
        <v>16346503.985399999</v>
      </c>
      <c r="Z156" s="56">
        <v>16741950.2466</v>
      </c>
      <c r="AA156" s="56">
        <v>17118872.4296</v>
      </c>
      <c r="AB156" s="56">
        <v>17509294.124499999</v>
      </c>
      <c r="AC156" s="56">
        <v>17900742.752499998</v>
      </c>
      <c r="AD156" s="56">
        <v>18291961.7095</v>
      </c>
      <c r="AE156" s="56">
        <v>18681839.194699999</v>
      </c>
      <c r="AF156" s="56">
        <v>19077719.8499</v>
      </c>
      <c r="AG156" s="56">
        <v>19532298.1241</v>
      </c>
      <c r="AH156" s="56">
        <v>19976224.004300002</v>
      </c>
      <c r="AI156" s="56">
        <v>20405568.6459</v>
      </c>
      <c r="AJ156" s="56">
        <v>20823856.7368</v>
      </c>
      <c r="AK156" s="56">
        <v>21237871.7128</v>
      </c>
      <c r="AL156" s="56">
        <v>21654650.213500001</v>
      </c>
      <c r="AM156" s="56">
        <v>22076165.1855</v>
      </c>
      <c r="AN156" s="56">
        <v>22497663.616999999</v>
      </c>
      <c r="AO156" s="56">
        <v>22916229.2597</v>
      </c>
      <c r="AP156" s="56">
        <v>23331932.121300001</v>
      </c>
      <c r="AQ156" s="56">
        <v>23687660.112500001</v>
      </c>
      <c r="AR156" s="56">
        <v>24046177.2874</v>
      </c>
      <c r="AS156" s="56">
        <v>24391136.015800003</v>
      </c>
      <c r="AT156" s="56">
        <v>24707107.937400002</v>
      </c>
      <c r="AU156" s="56">
        <v>24997921.321799997</v>
      </c>
      <c r="AV156" s="56">
        <v>25266739.012900002</v>
      </c>
      <c r="AW156" s="56">
        <v>25517207.533199999</v>
      </c>
      <c r="AX156" s="56">
        <v>25741963.192400001</v>
      </c>
      <c r="AY156" s="56">
        <v>25949931.055300001</v>
      </c>
      <c r="AZ156" s="56">
        <v>26088615.480999999</v>
      </c>
      <c r="BA156" s="56">
        <v>26212482.988299999</v>
      </c>
      <c r="BB156" s="56">
        <v>26333146.516200002</v>
      </c>
      <c r="BC156" s="56">
        <v>26459919.655400001</v>
      </c>
      <c r="BD156" s="56">
        <v>26580194.788199998</v>
      </c>
      <c r="BE156" s="56">
        <v>26694663.7643</v>
      </c>
      <c r="BF156" s="56">
        <v>26804671.536000002</v>
      </c>
      <c r="BG156" s="56">
        <v>26908709.047200002</v>
      </c>
      <c r="BH156" s="56">
        <v>27002561.0079</v>
      </c>
      <c r="BI156" s="56">
        <v>27083388.149599999</v>
      </c>
      <c r="BJ156" s="56">
        <v>27150510.145000003</v>
      </c>
      <c r="BK156" s="56">
        <v>27203279.4518</v>
      </c>
      <c r="BL156" s="56">
        <v>27241265.779399998</v>
      </c>
      <c r="BM156" s="56">
        <v>27263965.657400001</v>
      </c>
      <c r="BN156" s="56">
        <v>27271730.2093</v>
      </c>
      <c r="BO156" s="56">
        <v>27265906.4102</v>
      </c>
      <c r="BP156" s="56">
        <v>27247614.6325</v>
      </c>
      <c r="BQ156" s="56">
        <v>27217030.251399998</v>
      </c>
      <c r="BR156" s="56">
        <v>27174642.602100004</v>
      </c>
      <c r="BS156" s="56">
        <v>27122207.0669</v>
      </c>
      <c r="BT156" s="56">
        <v>27061455.3114</v>
      </c>
      <c r="BU156" s="56">
        <v>26993702.585000001</v>
      </c>
      <c r="BV156" s="56">
        <v>26919903.942200001</v>
      </c>
      <c r="BW156" s="56">
        <v>26840383.3785</v>
      </c>
      <c r="BX156" s="56">
        <v>26755265.159199998</v>
      </c>
      <c r="BY156" s="56">
        <v>26664591.994100001</v>
      </c>
      <c r="BZ156" s="56">
        <v>26569351.632300001</v>
      </c>
      <c r="CA156" s="56">
        <v>26469862.835999999</v>
      </c>
      <c r="CB156" s="56">
        <v>26364445.5385</v>
      </c>
      <c r="CC156" s="56">
        <v>26250765.048599999</v>
      </c>
      <c r="CD156" s="56">
        <v>26127887.596800003</v>
      </c>
    </row>
    <row r="157" spans="4:82" x14ac:dyDescent="0.3">
      <c r="D157" s="52"/>
      <c r="E157" s="52" t="s">
        <v>122</v>
      </c>
      <c r="F157" s="53" t="s">
        <v>123</v>
      </c>
      <c r="G157" s="56">
        <v>11781815.329</v>
      </c>
      <c r="H157" s="56">
        <v>12194312.911800001</v>
      </c>
      <c r="I157" s="56">
        <v>12625447.210200001</v>
      </c>
      <c r="J157" s="56">
        <v>13078251.383099999</v>
      </c>
      <c r="K157" s="56">
        <v>13545465.956900001</v>
      </c>
      <c r="L157" s="56">
        <v>14030921.3522</v>
      </c>
      <c r="M157" s="56">
        <v>14526834.3466</v>
      </c>
      <c r="N157" s="56">
        <v>15032388.5802</v>
      </c>
      <c r="O157" s="56">
        <v>15553517.4099</v>
      </c>
      <c r="P157" s="56">
        <v>16085432.696899999</v>
      </c>
      <c r="Q157" s="56">
        <v>16621746.663699999</v>
      </c>
      <c r="R157" s="56">
        <v>17158749.7161</v>
      </c>
      <c r="S157" s="56">
        <v>17695990.735300001</v>
      </c>
      <c r="T157" s="56">
        <v>18232115.817200001</v>
      </c>
      <c r="U157" s="56">
        <v>18777412.288999997</v>
      </c>
      <c r="V157" s="56">
        <v>19351833.1479</v>
      </c>
      <c r="W157" s="56">
        <v>19913307.684300002</v>
      </c>
      <c r="X157" s="56">
        <v>20454489.231000002</v>
      </c>
      <c r="Y157" s="56">
        <v>20994466.0748</v>
      </c>
      <c r="Z157" s="56">
        <v>21511586.3325</v>
      </c>
      <c r="AA157" s="56">
        <v>21998163.481400002</v>
      </c>
      <c r="AB157" s="56">
        <v>22468214.079399999</v>
      </c>
      <c r="AC157" s="56">
        <v>22942110.146600001</v>
      </c>
      <c r="AD157" s="56">
        <v>23411099.459900003</v>
      </c>
      <c r="AE157" s="56">
        <v>23868686.587099999</v>
      </c>
      <c r="AF157" s="56">
        <v>24310828.236300003</v>
      </c>
      <c r="AG157" s="56">
        <v>24742798.220800001</v>
      </c>
      <c r="AH157" s="56">
        <v>25150055.681499999</v>
      </c>
      <c r="AI157" s="56">
        <v>25528784.864599999</v>
      </c>
      <c r="AJ157" s="56">
        <v>25883414.494100001</v>
      </c>
      <c r="AK157" s="56">
        <v>26222605.911800001</v>
      </c>
      <c r="AL157" s="56">
        <v>26558494.565200001</v>
      </c>
      <c r="AM157" s="56">
        <v>26900616.5352</v>
      </c>
      <c r="AN157" s="56">
        <v>27246306.9014</v>
      </c>
      <c r="AO157" s="56">
        <v>27593346.087200001</v>
      </c>
      <c r="AP157" s="56">
        <v>27945099.826000001</v>
      </c>
      <c r="AQ157" s="56">
        <v>28292524.850099999</v>
      </c>
      <c r="AR157" s="56">
        <v>28638985.3957</v>
      </c>
      <c r="AS157" s="56">
        <v>28968584.892200001</v>
      </c>
      <c r="AT157" s="56">
        <v>29265405.296300001</v>
      </c>
      <c r="AU157" s="56">
        <v>29528246.305799998</v>
      </c>
      <c r="AV157" s="56">
        <v>29775498.498199999</v>
      </c>
      <c r="AW157" s="56">
        <v>30007019.626899999</v>
      </c>
      <c r="AX157" s="56">
        <v>30211721.590699997</v>
      </c>
      <c r="AY157" s="56">
        <v>30399981.956599999</v>
      </c>
      <c r="AZ157" s="56">
        <v>30582948.77</v>
      </c>
      <c r="BA157" s="56">
        <v>30752866.640000001</v>
      </c>
      <c r="BB157" s="56">
        <v>30914353.9223</v>
      </c>
      <c r="BC157" s="56">
        <v>31077125.054899998</v>
      </c>
      <c r="BD157" s="56">
        <v>31231388.512200002</v>
      </c>
      <c r="BE157" s="56">
        <v>31377153.127599999</v>
      </c>
      <c r="BF157" s="56">
        <v>31515940.538400002</v>
      </c>
      <c r="BG157" s="56">
        <v>31646039.206299998</v>
      </c>
      <c r="BH157" s="56">
        <v>31762107.220699999</v>
      </c>
      <c r="BI157" s="56">
        <v>31860421.139600001</v>
      </c>
      <c r="BJ157" s="56">
        <v>31939476.737500001</v>
      </c>
      <c r="BK157" s="56">
        <v>31999652.9791</v>
      </c>
      <c r="BL157" s="56">
        <v>32041543.193299998</v>
      </c>
      <c r="BM157" s="56">
        <v>32065632.338</v>
      </c>
      <c r="BN157" s="56">
        <v>32072073.548500001</v>
      </c>
      <c r="BO157" s="56">
        <v>32062171.6624</v>
      </c>
      <c r="BP157" s="56">
        <v>32037122.570800003</v>
      </c>
      <c r="BQ157" s="56">
        <v>31997315.2951</v>
      </c>
      <c r="BR157" s="56">
        <v>31943558.516899999</v>
      </c>
      <c r="BS157" s="56">
        <v>31876861.385700002</v>
      </c>
      <c r="BT157" s="56">
        <v>31798593.517700002</v>
      </c>
      <c r="BU157" s="56">
        <v>31710064.331100002</v>
      </c>
      <c r="BV157" s="56">
        <v>31611717.714899998</v>
      </c>
      <c r="BW157" s="56">
        <v>31503797.579100002</v>
      </c>
      <c r="BX157" s="56">
        <v>31386440.493000001</v>
      </c>
      <c r="BY157" s="56">
        <v>31260103.293300003</v>
      </c>
      <c r="BZ157" s="56">
        <v>31125443.481200002</v>
      </c>
      <c r="CA157" s="56">
        <v>30982928.4518</v>
      </c>
      <c r="CB157" s="56">
        <v>30832430.670699999</v>
      </c>
      <c r="CC157" s="56">
        <v>30673577.5189</v>
      </c>
      <c r="CD157" s="56">
        <v>30506283.942000002</v>
      </c>
    </row>
    <row r="158" spans="4:82" x14ac:dyDescent="0.3">
      <c r="D158" s="52"/>
      <c r="E158" s="52" t="s">
        <v>125</v>
      </c>
      <c r="F158" s="53" t="s">
        <v>126</v>
      </c>
      <c r="G158" s="56">
        <v>20797183.634800002</v>
      </c>
      <c r="H158" s="56">
        <v>21538991.406199999</v>
      </c>
      <c r="I158" s="56">
        <v>22313543.540200002</v>
      </c>
      <c r="J158" s="56">
        <v>23125152.723700002</v>
      </c>
      <c r="K158" s="56">
        <v>23960932.185800001</v>
      </c>
      <c r="L158" s="56">
        <v>24827449.364699997</v>
      </c>
      <c r="M158" s="56">
        <v>25714605.064300001</v>
      </c>
      <c r="N158" s="56">
        <v>26621042.576499999</v>
      </c>
      <c r="O158" s="56">
        <v>27557746.083499998</v>
      </c>
      <c r="P158" s="56">
        <v>28516258.132699996</v>
      </c>
      <c r="Q158" s="56">
        <v>29485412.1149</v>
      </c>
      <c r="R158" s="56">
        <v>30459072.804000001</v>
      </c>
      <c r="S158" s="56">
        <v>31436877.046400003</v>
      </c>
      <c r="T158" s="56">
        <v>32413016.216300003</v>
      </c>
      <c r="U158" s="56">
        <v>33388238.081599995</v>
      </c>
      <c r="V158" s="56">
        <v>34391549.450900003</v>
      </c>
      <c r="W158" s="56">
        <v>35414503.266800001</v>
      </c>
      <c r="X158" s="56">
        <v>36389121.876699999</v>
      </c>
      <c r="Y158" s="56">
        <v>37340970.060199998</v>
      </c>
      <c r="Z158" s="56">
        <v>38253536.579099998</v>
      </c>
      <c r="AA158" s="56">
        <v>39117035.910999998</v>
      </c>
      <c r="AB158" s="56">
        <v>39977508.203899994</v>
      </c>
      <c r="AC158" s="56">
        <v>40842852.899099998</v>
      </c>
      <c r="AD158" s="56">
        <v>41703061.169400007</v>
      </c>
      <c r="AE158" s="56">
        <v>42550525.781800002</v>
      </c>
      <c r="AF158" s="56">
        <v>43388548.086199999</v>
      </c>
      <c r="AG158" s="56">
        <v>44275096.344899997</v>
      </c>
      <c r="AH158" s="56">
        <v>45126279.685800001</v>
      </c>
      <c r="AI158" s="56">
        <v>45934353.510499999</v>
      </c>
      <c r="AJ158" s="56">
        <v>46707271.230900005</v>
      </c>
      <c r="AK158" s="56">
        <v>47460477.624600001</v>
      </c>
      <c r="AL158" s="56">
        <v>48213144.778700002</v>
      </c>
      <c r="AM158" s="56">
        <v>48976781.720699996</v>
      </c>
      <c r="AN158" s="56">
        <v>49743970.518399999</v>
      </c>
      <c r="AO158" s="56">
        <v>50509575.346900001</v>
      </c>
      <c r="AP158" s="56">
        <v>51277031.947300002</v>
      </c>
      <c r="AQ158" s="56">
        <v>51980184.9626</v>
      </c>
      <c r="AR158" s="56">
        <v>52685162.6831</v>
      </c>
      <c r="AS158" s="56">
        <v>53359720.908000007</v>
      </c>
      <c r="AT158" s="56">
        <v>53972513.233700007</v>
      </c>
      <c r="AU158" s="56">
        <v>54526167.627599999</v>
      </c>
      <c r="AV158" s="56">
        <v>55042237.511100002</v>
      </c>
      <c r="AW158" s="56">
        <v>55524227.160099998</v>
      </c>
      <c r="AX158" s="56">
        <v>55953684.783099994</v>
      </c>
      <c r="AY158" s="56">
        <v>56349913.0119</v>
      </c>
      <c r="AZ158" s="56">
        <v>56671564.251000002</v>
      </c>
      <c r="BA158" s="56">
        <v>56965349.628299996</v>
      </c>
      <c r="BB158" s="56">
        <v>57247500.438500002</v>
      </c>
      <c r="BC158" s="56">
        <v>57537044.710299999</v>
      </c>
      <c r="BD158" s="56">
        <v>57811583.300400004</v>
      </c>
      <c r="BE158" s="56">
        <v>58071816.891900003</v>
      </c>
      <c r="BF158" s="56">
        <v>58320612.074400008</v>
      </c>
      <c r="BG158" s="56">
        <v>58554748.2535</v>
      </c>
      <c r="BH158" s="56">
        <v>58764668.228599995</v>
      </c>
      <c r="BI158" s="56">
        <v>58943809.2892</v>
      </c>
      <c r="BJ158" s="56">
        <v>59089986.882500008</v>
      </c>
      <c r="BK158" s="56">
        <v>59202932.4309</v>
      </c>
      <c r="BL158" s="56">
        <v>59282808.9727</v>
      </c>
      <c r="BM158" s="56">
        <v>59329597.995399997</v>
      </c>
      <c r="BN158" s="56">
        <v>59343803.757799998</v>
      </c>
      <c r="BO158" s="56">
        <v>59328078.0726</v>
      </c>
      <c r="BP158" s="56">
        <v>59284737.203299999</v>
      </c>
      <c r="BQ158" s="56">
        <v>59214345.546499997</v>
      </c>
      <c r="BR158" s="56">
        <v>59118201.119000003</v>
      </c>
      <c r="BS158" s="56">
        <v>58999068.452600002</v>
      </c>
      <c r="BT158" s="56">
        <v>58860048.829099998</v>
      </c>
      <c r="BU158" s="56">
        <v>58703766.916100003</v>
      </c>
      <c r="BV158" s="56">
        <v>58531621.657099999</v>
      </c>
      <c r="BW158" s="56">
        <v>58344180.957599998</v>
      </c>
      <c r="BX158" s="56">
        <v>58141705.652199998</v>
      </c>
      <c r="BY158" s="56">
        <v>57924695.287400007</v>
      </c>
      <c r="BZ158" s="56">
        <v>57694795.113499999</v>
      </c>
      <c r="CA158" s="56">
        <v>57452791.287799999</v>
      </c>
      <c r="CB158" s="56">
        <v>57196876.209199995</v>
      </c>
      <c r="CC158" s="56">
        <v>56924342.567499995</v>
      </c>
      <c r="CD158" s="56">
        <v>56634171.538800001</v>
      </c>
    </row>
    <row r="159" spans="4:82" x14ac:dyDescent="0.3">
      <c r="D159" s="50"/>
      <c r="E159" s="50" t="s">
        <v>128</v>
      </c>
      <c r="F159" s="50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  <c r="BC159" s="57"/>
      <c r="BD159" s="57"/>
      <c r="BE159" s="57"/>
      <c r="BF159" s="57"/>
      <c r="BG159" s="57"/>
      <c r="BH159" s="57"/>
      <c r="BI159" s="57"/>
      <c r="BJ159" s="57"/>
      <c r="BK159" s="57"/>
      <c r="BL159" s="57"/>
      <c r="BM159" s="57"/>
      <c r="BN159" s="57"/>
      <c r="BO159" s="57"/>
      <c r="BP159" s="57"/>
      <c r="BQ159" s="57"/>
      <c r="BR159" s="57"/>
      <c r="BS159" s="57"/>
      <c r="BT159" s="57"/>
      <c r="BU159" s="57"/>
      <c r="BV159" s="57"/>
      <c r="BW159" s="57"/>
      <c r="BX159" s="57"/>
      <c r="BY159" s="57"/>
      <c r="BZ159" s="57"/>
      <c r="CA159" s="57"/>
      <c r="CB159" s="57"/>
      <c r="CC159" s="57"/>
      <c r="CD159" s="57"/>
    </row>
    <row r="160" spans="4:82" x14ac:dyDescent="0.3">
      <c r="D160" s="52"/>
      <c r="E160" s="52" t="s">
        <v>187</v>
      </c>
      <c r="F160" s="53" t="s">
        <v>130</v>
      </c>
      <c r="G160" s="56">
        <v>11635442</v>
      </c>
      <c r="H160" s="56">
        <v>12047702.131999999</v>
      </c>
      <c r="I160" s="56">
        <v>12477936.626600001</v>
      </c>
      <c r="J160" s="56">
        <v>12928034.339800002</v>
      </c>
      <c r="K160" s="56">
        <v>13389828.951100001</v>
      </c>
      <c r="L160" s="56">
        <v>13867347.670799999</v>
      </c>
      <c r="M160" s="56">
        <v>14357210.3114</v>
      </c>
      <c r="N160" s="56">
        <v>14858537.331500001</v>
      </c>
      <c r="O160" s="56">
        <v>15378097.362399999</v>
      </c>
      <c r="P160" s="56">
        <v>15909972.380599998</v>
      </c>
      <c r="Q160" s="56">
        <v>16447384.9241</v>
      </c>
      <c r="R160" s="56">
        <v>16986647.583300002</v>
      </c>
      <c r="S160" s="56">
        <v>17527606.971099999</v>
      </c>
      <c r="T160" s="56">
        <v>18067294.181699999</v>
      </c>
      <c r="U160" s="56">
        <v>18592761.0623</v>
      </c>
      <c r="V160" s="56">
        <v>19112382.8484</v>
      </c>
      <c r="W160" s="56">
        <v>19605437.8594</v>
      </c>
      <c r="X160" s="56">
        <v>20060102.804499999</v>
      </c>
      <c r="Y160" s="56">
        <v>20488137.7141</v>
      </c>
      <c r="Z160" s="56">
        <v>20886400.730700001</v>
      </c>
      <c r="AA160" s="56">
        <v>21263510.148800001</v>
      </c>
      <c r="AB160" s="56">
        <v>21627229.099300001</v>
      </c>
      <c r="AC160" s="56">
        <v>21985504.775299996</v>
      </c>
      <c r="AD160" s="56">
        <v>22339437.300000001</v>
      </c>
      <c r="AE160" s="56">
        <v>22688854.968799997</v>
      </c>
      <c r="AF160" s="56">
        <v>23045872.0856</v>
      </c>
      <c r="AG160" s="56">
        <v>23407341.576000001</v>
      </c>
      <c r="AH160" s="56">
        <v>23752289.993300002</v>
      </c>
      <c r="AI160" s="56">
        <v>24073473.883099999</v>
      </c>
      <c r="AJ160" s="56">
        <v>24377073.915800001</v>
      </c>
      <c r="AK160" s="56">
        <v>24669533.199700002</v>
      </c>
      <c r="AL160" s="56">
        <v>24959010.887600001</v>
      </c>
      <c r="AM160" s="56">
        <v>25251900.633099999</v>
      </c>
      <c r="AN160" s="56">
        <v>25543339.348699998</v>
      </c>
      <c r="AO160" s="56">
        <v>25830640.072999999</v>
      </c>
      <c r="AP160" s="56">
        <v>26112289.659600001</v>
      </c>
      <c r="AQ160" s="56">
        <v>26395490.017000001</v>
      </c>
      <c r="AR160" s="56">
        <v>26683245.434</v>
      </c>
      <c r="AS160" s="56">
        <v>26957750.297200002</v>
      </c>
      <c r="AT160" s="56">
        <v>27200347.834200002</v>
      </c>
      <c r="AU160" s="56">
        <v>27408004.228999998</v>
      </c>
      <c r="AV160" s="56">
        <v>27596033.764900003</v>
      </c>
      <c r="AW160" s="56">
        <v>27765753.471000001</v>
      </c>
      <c r="AX160" s="56">
        <v>27908496.2159</v>
      </c>
      <c r="AY160" s="56">
        <v>28034483.750600003</v>
      </c>
      <c r="AZ160" s="56">
        <v>28156856.098899998</v>
      </c>
      <c r="BA160" s="56">
        <v>28266845.621100001</v>
      </c>
      <c r="BB160" s="56">
        <v>28373644.553200003</v>
      </c>
      <c r="BC160" s="56">
        <v>28487681.7392</v>
      </c>
      <c r="BD160" s="56">
        <v>28595804.294299997</v>
      </c>
      <c r="BE160" s="56">
        <v>28698474.869599998</v>
      </c>
      <c r="BF160" s="56">
        <v>28797364.284600001</v>
      </c>
      <c r="BG160" s="56">
        <v>28890524.968900003</v>
      </c>
      <c r="BH160" s="56">
        <v>28972363.627</v>
      </c>
      <c r="BI160" s="56">
        <v>29038985.422899999</v>
      </c>
      <c r="BJ160" s="56">
        <v>29088897.623300005</v>
      </c>
      <c r="BK160" s="56">
        <v>29121976.205600001</v>
      </c>
      <c r="BL160" s="56">
        <v>29139521.7656</v>
      </c>
      <c r="BM160" s="56">
        <v>29141784.951400001</v>
      </c>
      <c r="BN160" s="56">
        <v>29129006.588199999</v>
      </c>
      <c r="BO160" s="56">
        <v>29102503.482299998</v>
      </c>
      <c r="BP160" s="56">
        <v>29063493.631999999</v>
      </c>
      <c r="BQ160" s="56">
        <v>29012260.660299998</v>
      </c>
      <c r="BR160" s="56">
        <v>28949618.857000005</v>
      </c>
      <c r="BS160" s="56">
        <v>28876752.318300001</v>
      </c>
      <c r="BT160" s="56">
        <v>28795153.459199999</v>
      </c>
      <c r="BU160" s="56">
        <v>28706213.111099999</v>
      </c>
      <c r="BV160" s="56">
        <v>28610349.419300001</v>
      </c>
      <c r="BW160" s="56">
        <v>28507807.7674</v>
      </c>
      <c r="BX160" s="56">
        <v>28398746.181199998</v>
      </c>
      <c r="BY160" s="56">
        <v>28283513.846500002</v>
      </c>
      <c r="BZ160" s="56">
        <v>28162848.117899999</v>
      </c>
      <c r="CA160" s="56">
        <v>28037186.7421</v>
      </c>
      <c r="CB160" s="56">
        <v>27906164.127799999</v>
      </c>
      <c r="CC160" s="56">
        <v>27769252.268300001</v>
      </c>
      <c r="CD160" s="56">
        <v>27625989.976400003</v>
      </c>
    </row>
    <row r="161" spans="4:83" x14ac:dyDescent="0.3">
      <c r="D161" s="52"/>
      <c r="E161" s="52" t="s">
        <v>188</v>
      </c>
      <c r="F161" s="53" t="s">
        <v>133</v>
      </c>
      <c r="G161" s="56">
        <v>11894047.5001</v>
      </c>
      <c r="H161" s="56">
        <v>12310362.680100001</v>
      </c>
      <c r="I161" s="56">
        <v>12745481.4241</v>
      </c>
      <c r="J161" s="56">
        <v>13202479.268499998</v>
      </c>
      <c r="K161" s="56">
        <v>13673979.345100001</v>
      </c>
      <c r="L161" s="56">
        <v>14163868.6765</v>
      </c>
      <c r="M161" s="56">
        <v>14667274.4355</v>
      </c>
      <c r="N161" s="56">
        <v>15180572.2447</v>
      </c>
      <c r="O161" s="56">
        <v>15709784.1307</v>
      </c>
      <c r="P161" s="56">
        <v>16250041.702</v>
      </c>
      <c r="Q161" s="56">
        <v>16794870.552099999</v>
      </c>
      <c r="R161" s="56">
        <v>17340500.6675</v>
      </c>
      <c r="S161" s="56">
        <v>17886452.005899999</v>
      </c>
      <c r="T161" s="56">
        <v>18431415.697800003</v>
      </c>
      <c r="U161" s="56">
        <v>18968671.898199998</v>
      </c>
      <c r="V161" s="56">
        <v>19534746.572999999</v>
      </c>
      <c r="W161" s="56">
        <v>20099709.608200002</v>
      </c>
      <c r="X161" s="56">
        <v>20643978.337900002</v>
      </c>
      <c r="Y161" s="56">
        <v>21186919.130100001</v>
      </c>
      <c r="Z161" s="56">
        <v>21706626.0163</v>
      </c>
      <c r="AA161" s="56">
        <v>22195366.304900002</v>
      </c>
      <c r="AB161" s="56">
        <v>22667206.202500001</v>
      </c>
      <c r="AC161" s="56">
        <v>23142658.843699999</v>
      </c>
      <c r="AD161" s="56">
        <v>23612908.491900004</v>
      </c>
      <c r="AE161" s="56">
        <v>24071359.8431</v>
      </c>
      <c r="AF161" s="56">
        <v>24514051.976000004</v>
      </c>
      <c r="AG161" s="56">
        <v>24935974.677900001</v>
      </c>
      <c r="AH161" s="56">
        <v>25332628.2214</v>
      </c>
      <c r="AI161" s="56">
        <v>25700172.550099999</v>
      </c>
      <c r="AJ161" s="56">
        <v>26043182.199700002</v>
      </c>
      <c r="AK161" s="56">
        <v>26370447.0744</v>
      </c>
      <c r="AL161" s="56">
        <v>26694220.784200002</v>
      </c>
      <c r="AM161" s="56">
        <v>27024176.6206</v>
      </c>
      <c r="AN161" s="56">
        <v>27357672.568300001</v>
      </c>
      <c r="AO161" s="56">
        <v>27692511.623600002</v>
      </c>
      <c r="AP161" s="56">
        <v>28032055.2064</v>
      </c>
      <c r="AQ161" s="56">
        <v>28377709.615199998</v>
      </c>
      <c r="AR161" s="56">
        <v>28722407.979200002</v>
      </c>
      <c r="AS161" s="56">
        <v>29050179.083500002</v>
      </c>
      <c r="AT161" s="56">
        <v>29345035.6811</v>
      </c>
      <c r="AU161" s="56">
        <v>29605781.8598</v>
      </c>
      <c r="AV161" s="56">
        <v>29850914.9793</v>
      </c>
      <c r="AW161" s="56">
        <v>30080306.0803</v>
      </c>
      <c r="AX161" s="56">
        <v>30282819.948499996</v>
      </c>
      <c r="AY161" s="56">
        <v>30468839.675999999</v>
      </c>
      <c r="AZ161" s="56">
        <v>30651076.4835</v>
      </c>
      <c r="BA161" s="56">
        <v>30820293.112500001</v>
      </c>
      <c r="BB161" s="56">
        <v>30981093.688299999</v>
      </c>
      <c r="BC161" s="56">
        <v>31143237.327499997</v>
      </c>
      <c r="BD161" s="56">
        <v>31296911.862500001</v>
      </c>
      <c r="BE161" s="56">
        <v>31442119.496799998</v>
      </c>
      <c r="BF161" s="56">
        <v>31580392.970700003</v>
      </c>
      <c r="BG161" s="56">
        <v>31710007.759599999</v>
      </c>
      <c r="BH161" s="56">
        <v>31825575.333700001</v>
      </c>
      <c r="BI161" s="56">
        <v>31923335.456800003</v>
      </c>
      <c r="BJ161" s="56">
        <v>32001752.541700002</v>
      </c>
      <c r="BK161" s="56">
        <v>32061214.964299999</v>
      </c>
      <c r="BL161" s="56">
        <v>32102365.901799999</v>
      </c>
      <c r="BM161" s="56">
        <v>32125710.896299999</v>
      </c>
      <c r="BN161" s="56">
        <v>32131399.379700001</v>
      </c>
      <c r="BO161" s="56">
        <v>32120737.679699998</v>
      </c>
      <c r="BP161" s="56">
        <v>32094927.342400003</v>
      </c>
      <c r="BQ161" s="56">
        <v>32054365.924899999</v>
      </c>
      <c r="BR161" s="56">
        <v>31999881.006000001</v>
      </c>
      <c r="BS161" s="56">
        <v>31932466.230300002</v>
      </c>
      <c r="BT161" s="56">
        <v>31853478.700000003</v>
      </c>
      <c r="BU161" s="56">
        <v>31764223.719500002</v>
      </c>
      <c r="BV161" s="56">
        <v>31665123.205399998</v>
      </c>
      <c r="BW161" s="56">
        <v>31556415.553800002</v>
      </c>
      <c r="BX161" s="56">
        <v>31438239.061300002</v>
      </c>
      <c r="BY161" s="56">
        <v>31311065.317200001</v>
      </c>
      <c r="BZ161" s="56">
        <v>31175553.615300003</v>
      </c>
      <c r="CA161" s="56">
        <v>31032177.9914</v>
      </c>
      <c r="CB161" s="56">
        <v>30880853.4157</v>
      </c>
      <c r="CC161" s="56">
        <v>30721264.237399999</v>
      </c>
      <c r="CD161" s="56">
        <v>30553325.0889</v>
      </c>
    </row>
    <row r="162" spans="4:83" x14ac:dyDescent="0.3">
      <c r="D162" s="52"/>
      <c r="E162" s="52" t="s">
        <v>189</v>
      </c>
      <c r="F162" s="53" t="s">
        <v>136</v>
      </c>
      <c r="G162" s="56">
        <v>23529489.500100002</v>
      </c>
      <c r="H162" s="56">
        <v>24358064.812100001</v>
      </c>
      <c r="I162" s="56">
        <v>25223418.050700001</v>
      </c>
      <c r="J162" s="56">
        <v>26130513.6083</v>
      </c>
      <c r="K162" s="56">
        <v>27063808.2962</v>
      </c>
      <c r="L162" s="56">
        <v>28031216.3473</v>
      </c>
      <c r="M162" s="56">
        <v>29024484.7469</v>
      </c>
      <c r="N162" s="56">
        <v>30039109.576200001</v>
      </c>
      <c r="O162" s="56">
        <v>31087881.493099999</v>
      </c>
      <c r="P162" s="56">
        <v>32160014.082599998</v>
      </c>
      <c r="Q162" s="56">
        <v>33242255.476199999</v>
      </c>
      <c r="R162" s="56">
        <v>34327148.250799999</v>
      </c>
      <c r="S162" s="56">
        <v>35414058.976999998</v>
      </c>
      <c r="T162" s="56">
        <v>36498709.879500002</v>
      </c>
      <c r="U162" s="56">
        <v>37561432.960500002</v>
      </c>
      <c r="V162" s="56">
        <v>38647129.421399996</v>
      </c>
      <c r="W162" s="56">
        <v>39705147.467600003</v>
      </c>
      <c r="X162" s="56">
        <v>40704081.142399997</v>
      </c>
      <c r="Y162" s="56">
        <v>41675056.8442</v>
      </c>
      <c r="Z162" s="56">
        <v>42593026.747000001</v>
      </c>
      <c r="AA162" s="56">
        <v>43458876.453700006</v>
      </c>
      <c r="AB162" s="56">
        <v>44294435.301799998</v>
      </c>
      <c r="AC162" s="56">
        <v>45128163.618999995</v>
      </c>
      <c r="AD162" s="56">
        <v>45952345.791900009</v>
      </c>
      <c r="AE162" s="56">
        <v>46760214.811899997</v>
      </c>
      <c r="AF162" s="56">
        <v>47559924.0616</v>
      </c>
      <c r="AG162" s="56">
        <v>48343316.253900006</v>
      </c>
      <c r="AH162" s="56">
        <v>49084918.214699998</v>
      </c>
      <c r="AI162" s="56">
        <v>49773646.433200002</v>
      </c>
      <c r="AJ162" s="56">
        <v>50420256.115500003</v>
      </c>
      <c r="AK162" s="56">
        <v>51039980.274100006</v>
      </c>
      <c r="AL162" s="56">
        <v>51653231.671800002</v>
      </c>
      <c r="AM162" s="56">
        <v>52276077.253700003</v>
      </c>
      <c r="AN162" s="56">
        <v>52901011.916999996</v>
      </c>
      <c r="AO162" s="56">
        <v>53523151.696600005</v>
      </c>
      <c r="AP162" s="56">
        <v>54144344.865999997</v>
      </c>
      <c r="AQ162" s="56">
        <v>54773199.632200003</v>
      </c>
      <c r="AR162" s="56">
        <v>55405653.413200006</v>
      </c>
      <c r="AS162" s="56">
        <v>56007929.380700007</v>
      </c>
      <c r="AT162" s="56">
        <v>56545383.515300006</v>
      </c>
      <c r="AU162" s="56">
        <v>57013786.088799998</v>
      </c>
      <c r="AV162" s="56">
        <v>57446948.744200006</v>
      </c>
      <c r="AW162" s="56">
        <v>57846059.551300004</v>
      </c>
      <c r="AX162" s="56">
        <v>58191316.164399996</v>
      </c>
      <c r="AY162" s="56">
        <v>58503323.426600002</v>
      </c>
      <c r="AZ162" s="56">
        <v>58807932.582399994</v>
      </c>
      <c r="BA162" s="56">
        <v>59087138.733600006</v>
      </c>
      <c r="BB162" s="56">
        <v>59354738.241500005</v>
      </c>
      <c r="BC162" s="56">
        <v>59630919.066699997</v>
      </c>
      <c r="BD162" s="56">
        <v>59892716.156800002</v>
      </c>
      <c r="BE162" s="56">
        <v>60140594.366399996</v>
      </c>
      <c r="BF162" s="56">
        <v>60377757.2553</v>
      </c>
      <c r="BG162" s="56">
        <v>60600532.728500001</v>
      </c>
      <c r="BH162" s="56">
        <v>60797938.960700005</v>
      </c>
      <c r="BI162" s="56">
        <v>60962320.879700005</v>
      </c>
      <c r="BJ162" s="56">
        <v>61090650.165000007</v>
      </c>
      <c r="BK162" s="56">
        <v>61183191.1699</v>
      </c>
      <c r="BL162" s="56">
        <v>61241887.667400002</v>
      </c>
      <c r="BM162" s="56">
        <v>61267495.8477</v>
      </c>
      <c r="BN162" s="56">
        <v>61260405.967900001</v>
      </c>
      <c r="BO162" s="56">
        <v>61223241.162</v>
      </c>
      <c r="BP162" s="56">
        <v>61158420.974399999</v>
      </c>
      <c r="BQ162" s="56">
        <v>61066626.585199997</v>
      </c>
      <c r="BR162" s="56">
        <v>60949499.863000005</v>
      </c>
      <c r="BS162" s="56">
        <v>60809218.548600003</v>
      </c>
      <c r="BT162" s="56">
        <v>60648632.159199998</v>
      </c>
      <c r="BU162" s="56">
        <v>60470436.830600001</v>
      </c>
      <c r="BV162" s="56">
        <v>60275472.624699995</v>
      </c>
      <c r="BW162" s="56">
        <v>60064223.321199998</v>
      </c>
      <c r="BX162" s="56">
        <v>59836985.2425</v>
      </c>
      <c r="BY162" s="56">
        <v>59594579.163699999</v>
      </c>
      <c r="BZ162" s="56">
        <v>59338401.733199999</v>
      </c>
      <c r="CA162" s="56">
        <v>59069364.733500004</v>
      </c>
      <c r="CB162" s="56">
        <v>58787017.543499999</v>
      </c>
      <c r="CC162" s="56">
        <v>58490516.5057</v>
      </c>
      <c r="CD162" s="56">
        <v>58179315.065300003</v>
      </c>
    </row>
    <row r="163" spans="4:83" x14ac:dyDescent="0.3"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  <c r="AJ163" s="50"/>
      <c r="AK163" s="50"/>
      <c r="AL163" s="50"/>
      <c r="AM163" s="50"/>
      <c r="AN163" s="50"/>
      <c r="AO163" s="50"/>
      <c r="AP163" s="50"/>
      <c r="AQ163" s="50"/>
      <c r="AR163" s="50"/>
      <c r="AS163" s="50"/>
      <c r="AT163" s="50"/>
      <c r="AU163" s="50"/>
      <c r="AV163" s="50"/>
      <c r="AW163" s="50"/>
      <c r="AX163" s="50"/>
      <c r="AY163" s="50"/>
      <c r="AZ163" s="50"/>
      <c r="BA163" s="50"/>
      <c r="BB163" s="50"/>
      <c r="BC163" s="50"/>
      <c r="BD163" s="50"/>
      <c r="BE163" s="50"/>
      <c r="BF163" s="50"/>
      <c r="BG163" s="50"/>
      <c r="BH163" s="50"/>
      <c r="BI163" s="50"/>
      <c r="BJ163" s="50"/>
      <c r="BK163" s="50"/>
      <c r="BL163" s="50"/>
      <c r="BM163" s="50"/>
      <c r="BN163" s="50"/>
      <c r="BO163" s="50"/>
      <c r="BP163" s="50"/>
      <c r="BQ163" s="50"/>
      <c r="BR163" s="50"/>
      <c r="BS163" s="50"/>
      <c r="BT163" s="50"/>
      <c r="BU163" s="50"/>
      <c r="BV163" s="50"/>
      <c r="BW163" s="50"/>
      <c r="BX163" s="50"/>
      <c r="BY163" s="50"/>
      <c r="BZ163" s="50"/>
      <c r="CA163" s="50"/>
      <c r="CB163" s="50"/>
      <c r="CC163" s="50"/>
      <c r="CD163" s="50"/>
    </row>
    <row r="166" spans="4:83" ht="15.6" x14ac:dyDescent="0.3">
      <c r="D166" s="58"/>
      <c r="E166" s="58" t="s">
        <v>190</v>
      </c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  <c r="AE166" s="59"/>
      <c r="AF166" s="59"/>
      <c r="AG166" s="59"/>
      <c r="AH166" s="59"/>
      <c r="AI166" s="59"/>
      <c r="AJ166" s="59"/>
      <c r="AK166" s="59"/>
      <c r="AL166" s="59"/>
      <c r="AM166" s="59"/>
      <c r="AN166" s="59"/>
      <c r="AO166" s="59"/>
      <c r="AP166" s="59"/>
      <c r="AQ166" s="59"/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59"/>
      <c r="BD166" s="59"/>
      <c r="BE166" s="59"/>
      <c r="BF166" s="59"/>
      <c r="BG166" s="59"/>
      <c r="BH166" s="59"/>
      <c r="BI166" s="59"/>
      <c r="BJ166" s="59"/>
      <c r="BK166" s="59"/>
      <c r="BL166" s="59"/>
      <c r="BM166" s="59"/>
      <c r="BN166" s="59"/>
      <c r="BO166" s="59"/>
      <c r="BP166" s="59"/>
      <c r="BQ166" s="59"/>
      <c r="BR166" s="59"/>
      <c r="BS166" s="59"/>
      <c r="BT166" s="59"/>
      <c r="BU166" s="59"/>
      <c r="BV166" s="59"/>
      <c r="BW166" s="59"/>
      <c r="BX166" s="59"/>
      <c r="BY166" s="59"/>
      <c r="BZ166" s="59"/>
      <c r="CA166" s="59"/>
      <c r="CB166" s="59"/>
      <c r="CC166" s="59"/>
      <c r="CD166" s="59"/>
      <c r="CE166" s="4" t="s">
        <v>75</v>
      </c>
    </row>
    <row r="167" spans="4:83" x14ac:dyDescent="0.3">
      <c r="D167" s="60"/>
      <c r="E167" s="60"/>
      <c r="F167" s="60"/>
      <c r="G167" s="61">
        <v>1975</v>
      </c>
      <c r="H167" s="61">
        <v>1976</v>
      </c>
      <c r="I167" s="61">
        <v>1977</v>
      </c>
      <c r="J167" s="61">
        <v>1978</v>
      </c>
      <c r="K167" s="61">
        <v>1979</v>
      </c>
      <c r="L167" s="61">
        <v>1980</v>
      </c>
      <c r="M167" s="61">
        <v>1981</v>
      </c>
      <c r="N167" s="61">
        <v>1982</v>
      </c>
      <c r="O167" s="61">
        <v>1983</v>
      </c>
      <c r="P167" s="61">
        <v>1984</v>
      </c>
      <c r="Q167" s="61">
        <v>1985</v>
      </c>
      <c r="R167" s="61">
        <v>1986</v>
      </c>
      <c r="S167" s="61">
        <v>1987</v>
      </c>
      <c r="T167" s="61">
        <v>1988</v>
      </c>
      <c r="U167" s="61">
        <v>1989</v>
      </c>
      <c r="V167" s="61">
        <v>1990</v>
      </c>
      <c r="W167" s="61">
        <v>1991</v>
      </c>
      <c r="X167" s="61">
        <v>1992</v>
      </c>
      <c r="Y167" s="61">
        <v>1993</v>
      </c>
      <c r="Z167" s="61">
        <v>1994</v>
      </c>
      <c r="AA167" s="61">
        <v>1995</v>
      </c>
      <c r="AB167" s="61">
        <v>1996</v>
      </c>
      <c r="AC167" s="61">
        <v>1997</v>
      </c>
      <c r="AD167" s="61">
        <v>1998</v>
      </c>
      <c r="AE167" s="61">
        <v>1999</v>
      </c>
      <c r="AF167" s="61">
        <v>2000</v>
      </c>
      <c r="AG167" s="61">
        <v>2001</v>
      </c>
      <c r="AH167" s="61">
        <v>2002</v>
      </c>
      <c r="AI167" s="61">
        <v>2003</v>
      </c>
      <c r="AJ167" s="61">
        <v>2004</v>
      </c>
      <c r="AK167" s="61">
        <v>2005</v>
      </c>
      <c r="AL167" s="61">
        <v>2006</v>
      </c>
      <c r="AM167" s="61">
        <v>2007</v>
      </c>
      <c r="AN167" s="61">
        <v>2008</v>
      </c>
      <c r="AO167" s="61">
        <v>2009</v>
      </c>
      <c r="AP167" s="61">
        <v>2010</v>
      </c>
      <c r="AQ167" s="61">
        <v>2011</v>
      </c>
      <c r="AR167" s="61">
        <v>2012</v>
      </c>
      <c r="AS167" s="61">
        <v>2013</v>
      </c>
      <c r="AT167" s="61">
        <v>2014</v>
      </c>
      <c r="AU167" s="61">
        <v>2015</v>
      </c>
      <c r="AV167" s="61">
        <v>2016</v>
      </c>
      <c r="AW167" s="61">
        <v>2017</v>
      </c>
      <c r="AX167" s="61">
        <v>2018</v>
      </c>
      <c r="AY167" s="61">
        <v>2019</v>
      </c>
      <c r="AZ167" s="61">
        <v>2020</v>
      </c>
      <c r="BA167" s="61">
        <v>2021</v>
      </c>
      <c r="BB167" s="61">
        <v>2022</v>
      </c>
      <c r="BC167" s="61">
        <v>2023</v>
      </c>
      <c r="BD167" s="61">
        <v>2024</v>
      </c>
      <c r="BE167" s="61">
        <v>2025</v>
      </c>
      <c r="BF167" s="61">
        <v>2026</v>
      </c>
      <c r="BG167" s="61">
        <v>2027</v>
      </c>
      <c r="BH167" s="61">
        <v>2028</v>
      </c>
      <c r="BI167" s="61">
        <v>2029</v>
      </c>
      <c r="BJ167" s="61">
        <v>2030</v>
      </c>
      <c r="BK167" s="61">
        <v>2031</v>
      </c>
      <c r="BL167" s="61">
        <v>2032</v>
      </c>
      <c r="BM167" s="61">
        <v>2033</v>
      </c>
      <c r="BN167" s="61">
        <v>2034</v>
      </c>
      <c r="BO167" s="61">
        <v>2035</v>
      </c>
      <c r="BP167" s="61">
        <v>2036</v>
      </c>
      <c r="BQ167" s="61">
        <v>2037</v>
      </c>
      <c r="BR167" s="61">
        <v>2038</v>
      </c>
      <c r="BS167" s="61">
        <v>2039</v>
      </c>
      <c r="BT167" s="61">
        <v>2040</v>
      </c>
      <c r="BU167" s="61">
        <v>2041</v>
      </c>
      <c r="BV167" s="61">
        <v>2042</v>
      </c>
      <c r="BW167" s="61">
        <v>2043</v>
      </c>
      <c r="BX167" s="61">
        <v>2044</v>
      </c>
      <c r="BY167" s="61">
        <v>2045</v>
      </c>
      <c r="BZ167" s="61">
        <v>2046</v>
      </c>
      <c r="CA167" s="61">
        <v>2047</v>
      </c>
      <c r="CB167" s="61">
        <v>2048</v>
      </c>
      <c r="CC167" s="61">
        <v>2049</v>
      </c>
      <c r="CD167" s="61">
        <v>2050</v>
      </c>
      <c r="CE167" s="4" t="s">
        <v>75</v>
      </c>
    </row>
    <row r="168" spans="4:83" x14ac:dyDescent="0.3">
      <c r="D168" s="60"/>
      <c r="E168" s="60" t="s">
        <v>76</v>
      </c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60"/>
      <c r="AG168" s="60"/>
      <c r="AH168" s="60"/>
      <c r="AI168" s="60"/>
      <c r="AJ168" s="60"/>
      <c r="AK168" s="60"/>
      <c r="AL168" s="60"/>
      <c r="AM168" s="60"/>
      <c r="AN168" s="60"/>
      <c r="AO168" s="60"/>
      <c r="AP168" s="60"/>
      <c r="AQ168" s="60"/>
      <c r="AR168" s="60"/>
      <c r="AS168" s="60"/>
      <c r="AT168" s="60"/>
      <c r="AU168" s="60"/>
      <c r="AV168" s="60"/>
      <c r="AW168" s="60"/>
      <c r="AX168" s="60"/>
      <c r="AY168" s="60"/>
      <c r="AZ168" s="60"/>
      <c r="BA168" s="60"/>
      <c r="BB168" s="60"/>
      <c r="BC168" s="60"/>
      <c r="BD168" s="60"/>
      <c r="BE168" s="60"/>
      <c r="BF168" s="60"/>
      <c r="BG168" s="60"/>
      <c r="BH168" s="60"/>
      <c r="BI168" s="60"/>
      <c r="BJ168" s="60"/>
      <c r="BK168" s="60"/>
      <c r="BL168" s="60"/>
      <c r="BM168" s="60"/>
      <c r="BN168" s="60"/>
      <c r="BO168" s="60"/>
      <c r="BP168" s="60"/>
      <c r="BQ168" s="60"/>
      <c r="BR168" s="60"/>
      <c r="BS168" s="60"/>
      <c r="BT168" s="60"/>
      <c r="BU168" s="60"/>
      <c r="BV168" s="60"/>
      <c r="BW168" s="60"/>
      <c r="BX168" s="60"/>
      <c r="BY168" s="60"/>
      <c r="BZ168" s="60"/>
      <c r="CA168" s="60"/>
      <c r="CB168" s="60"/>
      <c r="CC168" s="60"/>
      <c r="CD168" s="60"/>
      <c r="CE168" s="4" t="s">
        <v>75</v>
      </c>
    </row>
    <row r="169" spans="4:83" x14ac:dyDescent="0.3">
      <c r="D169" s="62"/>
      <c r="E169" s="62" t="s">
        <v>77</v>
      </c>
      <c r="F169" s="63" t="s">
        <v>78</v>
      </c>
      <c r="G169" s="64">
        <v>0</v>
      </c>
      <c r="H169" s="64">
        <v>0</v>
      </c>
      <c r="I169" s="64">
        <v>0</v>
      </c>
      <c r="J169" s="64">
        <v>0</v>
      </c>
      <c r="K169" s="64">
        <v>0</v>
      </c>
      <c r="L169" s="64">
        <v>0</v>
      </c>
      <c r="M169" s="64">
        <v>0</v>
      </c>
      <c r="N169" s="64">
        <v>0</v>
      </c>
      <c r="O169" s="64">
        <v>0</v>
      </c>
      <c r="P169" s="64">
        <v>7.3000000000000001E-3</v>
      </c>
      <c r="Q169" s="64">
        <v>8.2900000000000001E-2</v>
      </c>
      <c r="R169" s="64">
        <v>0.6452</v>
      </c>
      <c r="S169" s="64">
        <v>6.6388999999999996</v>
      </c>
      <c r="T169" s="64">
        <v>31.729399999999998</v>
      </c>
      <c r="U169" s="64">
        <v>177.97210000000001</v>
      </c>
      <c r="V169" s="64">
        <v>738.93830000000003</v>
      </c>
      <c r="W169" s="64">
        <v>1946.7873</v>
      </c>
      <c r="X169" s="64">
        <v>3604.0237000000002</v>
      </c>
      <c r="Y169" s="64">
        <v>5329.1989000000003</v>
      </c>
      <c r="Z169" s="64">
        <v>6922.7983999999997</v>
      </c>
      <c r="AA169" s="64">
        <v>8240.3564000000006</v>
      </c>
      <c r="AB169" s="64">
        <v>9396.7194</v>
      </c>
      <c r="AC169" s="64">
        <v>10355.7364</v>
      </c>
      <c r="AD169" s="64">
        <v>10929.8269</v>
      </c>
      <c r="AE169" s="64">
        <v>11100.452300000001</v>
      </c>
      <c r="AF169" s="64">
        <v>10934.315500000001</v>
      </c>
      <c r="AG169" s="64">
        <v>10409.750400000001</v>
      </c>
      <c r="AH169" s="64">
        <v>9502.2985000000008</v>
      </c>
      <c r="AI169" s="64">
        <v>8381.7998000000007</v>
      </c>
      <c r="AJ169" s="64">
        <v>7197.3068000000003</v>
      </c>
      <c r="AK169" s="64">
        <v>5663.5677999999998</v>
      </c>
      <c r="AL169" s="64">
        <v>4245.6491999999998</v>
      </c>
      <c r="AM169" s="64">
        <v>3475.2710000000002</v>
      </c>
      <c r="AN169" s="64">
        <v>2929.9218000000001</v>
      </c>
      <c r="AO169" s="64">
        <v>2454.5837000000001</v>
      </c>
      <c r="AP169" s="64">
        <v>2041.2796000000001</v>
      </c>
      <c r="AQ169" s="64">
        <v>1672.6795</v>
      </c>
      <c r="AR169" s="64">
        <v>1421.6824999999999</v>
      </c>
      <c r="AS169" s="64">
        <v>1293.7792999999999</v>
      </c>
      <c r="AT169" s="64">
        <v>1161.0954999999999</v>
      </c>
      <c r="AU169" s="64">
        <v>994.52700000000004</v>
      </c>
      <c r="AV169" s="64">
        <v>841.98620000000005</v>
      </c>
      <c r="AW169" s="64">
        <v>712.84479999999996</v>
      </c>
      <c r="AX169" s="64">
        <v>590.6848</v>
      </c>
      <c r="AY169" s="64">
        <v>502.25549999999998</v>
      </c>
      <c r="AZ169" s="64">
        <v>429.7011</v>
      </c>
      <c r="BA169" s="64">
        <v>373.26400000000001</v>
      </c>
      <c r="BB169" s="64">
        <v>329.83440000000002</v>
      </c>
      <c r="BC169" s="64">
        <v>301.0333</v>
      </c>
      <c r="BD169" s="64">
        <v>273.61829999999998</v>
      </c>
      <c r="BE169" s="64">
        <v>242.82499999999999</v>
      </c>
      <c r="BF169" s="64">
        <v>241.3467</v>
      </c>
      <c r="BG169" s="64">
        <v>237.3142</v>
      </c>
      <c r="BH169" s="64">
        <v>231.01560000000001</v>
      </c>
      <c r="BI169" s="64">
        <v>223.98419999999999</v>
      </c>
      <c r="BJ169" s="64">
        <v>217.09950000000001</v>
      </c>
      <c r="BK169" s="64">
        <v>210.7835</v>
      </c>
      <c r="BL169" s="64">
        <v>199.5188</v>
      </c>
      <c r="BM169" s="64">
        <v>200.31049999999999</v>
      </c>
      <c r="BN169" s="64">
        <v>200.4607</v>
      </c>
      <c r="BO169" s="64">
        <v>200.25219999999999</v>
      </c>
      <c r="BP169" s="64">
        <v>200.07419999999999</v>
      </c>
      <c r="BQ169" s="64">
        <v>200.18559999999999</v>
      </c>
      <c r="BR169" s="64">
        <v>200.6849</v>
      </c>
      <c r="BS169" s="64">
        <v>201.4948</v>
      </c>
      <c r="BT169" s="64">
        <v>202.65209999999999</v>
      </c>
      <c r="BU169" s="64">
        <v>204.1191</v>
      </c>
      <c r="BV169" s="64">
        <v>205.89940000000001</v>
      </c>
      <c r="BW169" s="64">
        <v>208.00739999999999</v>
      </c>
      <c r="BX169" s="64">
        <v>210.39850000000001</v>
      </c>
      <c r="BY169" s="64">
        <v>213.01560000000001</v>
      </c>
      <c r="BZ169" s="64">
        <v>215.08799999999999</v>
      </c>
      <c r="CA169" s="64">
        <v>217.13630000000001</v>
      </c>
      <c r="CB169" s="64">
        <v>219.4299</v>
      </c>
      <c r="CC169" s="64">
        <v>221.80260000000001</v>
      </c>
      <c r="CD169" s="64">
        <v>223.52119999999999</v>
      </c>
      <c r="CE169" s="4" t="s">
        <v>75</v>
      </c>
    </row>
    <row r="170" spans="4:83" x14ac:dyDescent="0.3">
      <c r="D170" s="62"/>
      <c r="E170" s="62" t="s">
        <v>80</v>
      </c>
      <c r="F170" s="63" t="s">
        <v>80</v>
      </c>
      <c r="G170" s="64">
        <v>0</v>
      </c>
      <c r="H170" s="64">
        <v>0</v>
      </c>
      <c r="I170" s="64">
        <v>0</v>
      </c>
      <c r="J170" s="64">
        <v>0</v>
      </c>
      <c r="K170" s="64">
        <v>0</v>
      </c>
      <c r="L170" s="64">
        <v>0</v>
      </c>
      <c r="M170" s="64">
        <v>0</v>
      </c>
      <c r="N170" s="64">
        <v>0</v>
      </c>
      <c r="O170" s="64">
        <v>0</v>
      </c>
      <c r="P170" s="64">
        <v>2.0000000000000001E-4</v>
      </c>
      <c r="Q170" s="64">
        <v>1.7000000000000001E-3</v>
      </c>
      <c r="R170" s="64">
        <v>9.1400000000000009E-2</v>
      </c>
      <c r="S170" s="64">
        <v>1.2959000000000001</v>
      </c>
      <c r="T170" s="64">
        <v>16.021799999999999</v>
      </c>
      <c r="U170" s="64">
        <v>159.3897</v>
      </c>
      <c r="V170" s="64">
        <v>740.06420000000003</v>
      </c>
      <c r="W170" s="64">
        <v>1367.5004999999999</v>
      </c>
      <c r="X170" s="64">
        <v>1840.5461</v>
      </c>
      <c r="Y170" s="64">
        <v>2355.0762</v>
      </c>
      <c r="Z170" s="64">
        <v>2727.1345000000001</v>
      </c>
      <c r="AA170" s="64">
        <v>3177.5785999999998</v>
      </c>
      <c r="AB170" s="64">
        <v>3360.6831000000002</v>
      </c>
      <c r="AC170" s="64">
        <v>3130.9498999999996</v>
      </c>
      <c r="AD170" s="64">
        <v>2879.9157999999998</v>
      </c>
      <c r="AE170" s="64">
        <v>2677.2493999999997</v>
      </c>
      <c r="AF170" s="64">
        <v>2456.6387</v>
      </c>
      <c r="AG170" s="64">
        <v>2383.8806</v>
      </c>
      <c r="AH170" s="64">
        <v>2440.4106000000002</v>
      </c>
      <c r="AI170" s="64">
        <v>2425.8242</v>
      </c>
      <c r="AJ170" s="64">
        <v>2363.9571999999998</v>
      </c>
      <c r="AK170" s="64">
        <v>2135.7145</v>
      </c>
      <c r="AL170" s="64">
        <v>1821.2696999999998</v>
      </c>
      <c r="AM170" s="64">
        <v>1695.0272</v>
      </c>
      <c r="AN170" s="64">
        <v>1622.4301999999998</v>
      </c>
      <c r="AO170" s="64">
        <v>1535.8320000000001</v>
      </c>
      <c r="AP170" s="64">
        <v>1429.3851</v>
      </c>
      <c r="AQ170" s="64">
        <v>1291.0914</v>
      </c>
      <c r="AR170" s="64">
        <v>1172.8549</v>
      </c>
      <c r="AS170" s="64">
        <v>1091.8569</v>
      </c>
      <c r="AT170" s="64">
        <v>957.09860000000003</v>
      </c>
      <c r="AU170" s="64">
        <v>794.44510000000002</v>
      </c>
      <c r="AV170" s="64">
        <v>652.14609999999993</v>
      </c>
      <c r="AW170" s="64">
        <v>552.52229999999997</v>
      </c>
      <c r="AX170" s="64">
        <v>472.55369999999999</v>
      </c>
      <c r="AY170" s="64">
        <v>407.58420000000001</v>
      </c>
      <c r="AZ170" s="64">
        <v>339.75670000000002</v>
      </c>
      <c r="BA170" s="64">
        <v>282.63290000000001</v>
      </c>
      <c r="BB170" s="64">
        <v>249.99459999999999</v>
      </c>
      <c r="BC170" s="64">
        <v>221.82819999999998</v>
      </c>
      <c r="BD170" s="64">
        <v>196.92649999999998</v>
      </c>
      <c r="BE170" s="64">
        <v>193.57239999999999</v>
      </c>
      <c r="BF170" s="64">
        <v>155.57410000000002</v>
      </c>
      <c r="BG170" s="64">
        <v>151.18039999999999</v>
      </c>
      <c r="BH170" s="64">
        <v>147.3237</v>
      </c>
      <c r="BI170" s="64">
        <v>141.84989999999999</v>
      </c>
      <c r="BJ170" s="64">
        <v>135.68979999999999</v>
      </c>
      <c r="BK170" s="64">
        <v>129.38300000000001</v>
      </c>
      <c r="BL170" s="64">
        <v>117.3723</v>
      </c>
      <c r="BM170" s="64">
        <v>116.9776</v>
      </c>
      <c r="BN170" s="64">
        <v>115.83319999999999</v>
      </c>
      <c r="BO170" s="64">
        <v>114.14609999999999</v>
      </c>
      <c r="BP170" s="64">
        <v>112.2568</v>
      </c>
      <c r="BQ170" s="64">
        <v>110.0813</v>
      </c>
      <c r="BR170" s="64">
        <v>108.08279999999999</v>
      </c>
      <c r="BS170" s="64">
        <v>106.02340000000001</v>
      </c>
      <c r="BT170" s="64">
        <v>104.09530000000001</v>
      </c>
      <c r="BU170" s="64">
        <v>102.3279</v>
      </c>
      <c r="BV170" s="64">
        <v>100.5094</v>
      </c>
      <c r="BW170" s="64">
        <v>98.689299999999989</v>
      </c>
      <c r="BX170" s="64">
        <v>96.87700000000001</v>
      </c>
      <c r="BY170" s="64">
        <v>95.884599999999992</v>
      </c>
      <c r="BZ170" s="64">
        <v>93.573299999999989</v>
      </c>
      <c r="CA170" s="64">
        <v>91.253299999999996</v>
      </c>
      <c r="CB170" s="64">
        <v>89.027500000000003</v>
      </c>
      <c r="CC170" s="64">
        <v>86.866799999999998</v>
      </c>
      <c r="CD170" s="64">
        <v>84.041499999999999</v>
      </c>
      <c r="CE170" s="4" t="s">
        <v>75</v>
      </c>
    </row>
    <row r="171" spans="4:83" x14ac:dyDescent="0.3">
      <c r="D171" s="62"/>
      <c r="E171" s="62" t="s">
        <v>81</v>
      </c>
      <c r="F171" s="63" t="s">
        <v>82</v>
      </c>
      <c r="G171" s="64">
        <v>0</v>
      </c>
      <c r="H171" s="64">
        <v>0</v>
      </c>
      <c r="I171" s="64">
        <v>0</v>
      </c>
      <c r="J171" s="64">
        <v>0</v>
      </c>
      <c r="K171" s="64">
        <v>0</v>
      </c>
      <c r="L171" s="64">
        <v>0</v>
      </c>
      <c r="M171" s="64">
        <v>0</v>
      </c>
      <c r="N171" s="64">
        <v>0</v>
      </c>
      <c r="O171" s="64">
        <v>0</v>
      </c>
      <c r="P171" s="64">
        <v>0</v>
      </c>
      <c r="Q171" s="64">
        <v>0</v>
      </c>
      <c r="R171" s="64">
        <v>5.0000000000000001E-4</v>
      </c>
      <c r="S171" s="64">
        <v>4.1999999999999997E-3</v>
      </c>
      <c r="T171" s="64">
        <v>1.66E-2</v>
      </c>
      <c r="U171" s="64">
        <v>8.72E-2</v>
      </c>
      <c r="V171" s="64">
        <v>0.36859999999999998</v>
      </c>
      <c r="W171" s="64">
        <v>1.0859000000000001</v>
      </c>
      <c r="X171" s="64">
        <v>2.3544999999999998</v>
      </c>
      <c r="Y171" s="64">
        <v>4.1204000000000001</v>
      </c>
      <c r="Z171" s="64">
        <v>6.2624000000000004</v>
      </c>
      <c r="AA171" s="64">
        <v>8.7232000000000003</v>
      </c>
      <c r="AB171" s="64">
        <v>11.444599999999999</v>
      </c>
      <c r="AC171" s="64">
        <v>14.3391</v>
      </c>
      <c r="AD171" s="64">
        <v>17.2258</v>
      </c>
      <c r="AE171" s="64">
        <v>19.828700000000001</v>
      </c>
      <c r="AF171" s="64">
        <v>21.971399999999999</v>
      </c>
      <c r="AG171" s="64">
        <v>27.196899999999999</v>
      </c>
      <c r="AH171" s="64">
        <v>35.667299999999997</v>
      </c>
      <c r="AI171" s="64">
        <v>43.4968</v>
      </c>
      <c r="AJ171" s="64">
        <v>50.364899999999999</v>
      </c>
      <c r="AK171" s="64">
        <v>50.238700000000001</v>
      </c>
      <c r="AL171" s="64">
        <v>44.084800000000001</v>
      </c>
      <c r="AM171" s="64">
        <v>40.164200000000001</v>
      </c>
      <c r="AN171" s="64">
        <v>38.136299999999999</v>
      </c>
      <c r="AO171" s="64">
        <v>36.281100000000002</v>
      </c>
      <c r="AP171" s="64">
        <v>35.140099999999997</v>
      </c>
      <c r="AQ171" s="64">
        <v>34.692999999999998</v>
      </c>
      <c r="AR171" s="64">
        <v>34.473300000000002</v>
      </c>
      <c r="AS171" s="64">
        <v>36.113900000000001</v>
      </c>
      <c r="AT171" s="64">
        <v>39.680700000000002</v>
      </c>
      <c r="AU171" s="64">
        <v>39.808199999999999</v>
      </c>
      <c r="AV171" s="64">
        <v>37.753700000000002</v>
      </c>
      <c r="AW171" s="64">
        <v>37.5458</v>
      </c>
      <c r="AX171" s="64">
        <v>36.704900000000002</v>
      </c>
      <c r="AY171" s="64">
        <v>35.296999999999997</v>
      </c>
      <c r="AZ171" s="64">
        <v>33.733199999999997</v>
      </c>
      <c r="BA171" s="64">
        <v>33.048499999999997</v>
      </c>
      <c r="BB171" s="64">
        <v>33.472799999999999</v>
      </c>
      <c r="BC171" s="64">
        <v>33.439599999999999</v>
      </c>
      <c r="BD171" s="64">
        <v>33.098199999999999</v>
      </c>
      <c r="BE171" s="64">
        <v>32.796399999999998</v>
      </c>
      <c r="BF171" s="64">
        <v>32.498699999999999</v>
      </c>
      <c r="BG171" s="64">
        <v>33.024999999999999</v>
      </c>
      <c r="BH171" s="64">
        <v>33.681699999999999</v>
      </c>
      <c r="BI171" s="64">
        <v>34.361400000000003</v>
      </c>
      <c r="BJ171" s="64">
        <v>35.040399999999998</v>
      </c>
      <c r="BK171" s="64">
        <v>35.735700000000001</v>
      </c>
      <c r="BL171" s="64">
        <v>36.385199999999998</v>
      </c>
      <c r="BM171" s="64">
        <v>37.600299999999997</v>
      </c>
      <c r="BN171" s="64">
        <v>38.869300000000003</v>
      </c>
      <c r="BO171" s="64">
        <v>40.198099999999997</v>
      </c>
      <c r="BP171" s="64">
        <v>41.601799999999997</v>
      </c>
      <c r="BQ171" s="64">
        <v>42.986800000000002</v>
      </c>
      <c r="BR171" s="64">
        <v>44.442300000000003</v>
      </c>
      <c r="BS171" s="64">
        <v>45.568399999999997</v>
      </c>
      <c r="BT171" s="64">
        <v>47.112299999999998</v>
      </c>
      <c r="BU171" s="64">
        <v>49.381999999999998</v>
      </c>
      <c r="BV171" s="64">
        <v>51.425600000000003</v>
      </c>
      <c r="BW171" s="64">
        <v>53.587600000000002</v>
      </c>
      <c r="BX171" s="64">
        <v>55.861199999999997</v>
      </c>
      <c r="BY171" s="64">
        <v>59.3018</v>
      </c>
      <c r="BZ171" s="64">
        <v>61.721699999999998</v>
      </c>
      <c r="CA171" s="64">
        <v>64.139899999999997</v>
      </c>
      <c r="CB171" s="64">
        <v>66.631299999999996</v>
      </c>
      <c r="CC171" s="64">
        <v>69.203900000000004</v>
      </c>
      <c r="CD171" s="64">
        <v>71.804000000000002</v>
      </c>
      <c r="CE171" s="4" t="s">
        <v>75</v>
      </c>
    </row>
    <row r="172" spans="4:83" x14ac:dyDescent="0.3">
      <c r="D172" s="62"/>
      <c r="E172" s="62" t="s">
        <v>83</v>
      </c>
      <c r="F172" s="63" t="s">
        <v>17</v>
      </c>
      <c r="G172" s="64">
        <v>0</v>
      </c>
      <c r="H172" s="64">
        <v>0</v>
      </c>
      <c r="I172" s="64">
        <v>0</v>
      </c>
      <c r="J172" s="64">
        <v>0</v>
      </c>
      <c r="K172" s="64">
        <v>0</v>
      </c>
      <c r="L172" s="64">
        <v>0</v>
      </c>
      <c r="M172" s="64">
        <v>0</v>
      </c>
      <c r="N172" s="64">
        <v>0</v>
      </c>
      <c r="O172" s="64">
        <v>0</v>
      </c>
      <c r="P172" s="64">
        <v>0</v>
      </c>
      <c r="Q172" s="64">
        <v>2.0000000000000001E-4</v>
      </c>
      <c r="R172" s="64">
        <v>1.9E-3</v>
      </c>
      <c r="S172" s="64">
        <v>2.41E-2</v>
      </c>
      <c r="T172" s="64">
        <v>9.6000000000000002E-2</v>
      </c>
      <c r="U172" s="64">
        <v>0.51700000000000002</v>
      </c>
      <c r="V172" s="64">
        <v>2.1831</v>
      </c>
      <c r="W172" s="64">
        <v>6.4237000000000002</v>
      </c>
      <c r="X172" s="64">
        <v>14.0845</v>
      </c>
      <c r="Y172" s="64">
        <v>25.220700000000001</v>
      </c>
      <c r="Z172" s="64">
        <v>39.549999999999997</v>
      </c>
      <c r="AA172" s="64">
        <v>57.149500000000003</v>
      </c>
      <c r="AB172" s="64">
        <v>77.946700000000007</v>
      </c>
      <c r="AC172" s="64">
        <v>101.3691</v>
      </c>
      <c r="AD172" s="64">
        <v>126.392</v>
      </c>
      <c r="AE172" s="64">
        <v>151.31700000000001</v>
      </c>
      <c r="AF172" s="64">
        <v>174.69470000000001</v>
      </c>
      <c r="AG172" s="64">
        <v>199.4913</v>
      </c>
      <c r="AH172" s="64">
        <v>223.68360000000001</v>
      </c>
      <c r="AI172" s="64">
        <v>241.26310000000001</v>
      </c>
      <c r="AJ172" s="64">
        <v>252.49709999999999</v>
      </c>
      <c r="AK172" s="64">
        <v>235.21889999999999</v>
      </c>
      <c r="AL172" s="64">
        <v>199.71549999999999</v>
      </c>
      <c r="AM172" s="64">
        <v>180.2921</v>
      </c>
      <c r="AN172" s="64">
        <v>177.48830000000001</v>
      </c>
      <c r="AO172" s="64">
        <v>178.54409999999999</v>
      </c>
      <c r="AP172" s="64">
        <v>186.11510000000001</v>
      </c>
      <c r="AQ172" s="64">
        <v>198.1447</v>
      </c>
      <c r="AR172" s="64">
        <v>210.28720000000001</v>
      </c>
      <c r="AS172" s="64">
        <v>239.16370000000001</v>
      </c>
      <c r="AT172" s="64">
        <v>276.09460000000001</v>
      </c>
      <c r="AU172" s="64">
        <v>299.93169999999998</v>
      </c>
      <c r="AV172" s="64">
        <v>320.63740000000001</v>
      </c>
      <c r="AW172" s="64">
        <v>360.60039999999998</v>
      </c>
      <c r="AX172" s="64">
        <v>404.30520000000001</v>
      </c>
      <c r="AY172" s="64">
        <v>450.33339999999998</v>
      </c>
      <c r="AZ172" s="64">
        <v>486.39460000000003</v>
      </c>
      <c r="BA172" s="64">
        <v>505.70819999999998</v>
      </c>
      <c r="BB172" s="64">
        <v>525.13739999999996</v>
      </c>
      <c r="BC172" s="64">
        <v>533.20489999999995</v>
      </c>
      <c r="BD172" s="64">
        <v>523.56910000000005</v>
      </c>
      <c r="BE172" s="64">
        <v>555.99549999999999</v>
      </c>
      <c r="BF172" s="64">
        <v>569.61869999999999</v>
      </c>
      <c r="BG172" s="64">
        <v>599.32650000000001</v>
      </c>
      <c r="BH172" s="64">
        <v>623.83770000000004</v>
      </c>
      <c r="BI172" s="64">
        <v>642.53009999999995</v>
      </c>
      <c r="BJ172" s="64">
        <v>657.12950000000001</v>
      </c>
      <c r="BK172" s="64">
        <v>669.21109999999999</v>
      </c>
      <c r="BL172" s="64">
        <v>654.02679999999998</v>
      </c>
      <c r="BM172" s="64">
        <v>691.72649999999999</v>
      </c>
      <c r="BN172" s="64">
        <v>728.50689999999997</v>
      </c>
      <c r="BO172" s="64">
        <v>764.72760000000005</v>
      </c>
      <c r="BP172" s="64">
        <v>801.33910000000003</v>
      </c>
      <c r="BQ172" s="64">
        <v>834.85450000000003</v>
      </c>
      <c r="BR172" s="64">
        <v>874.2251</v>
      </c>
      <c r="BS172" s="64">
        <v>914.03110000000004</v>
      </c>
      <c r="BT172" s="64">
        <v>957.55939999999998</v>
      </c>
      <c r="BU172" s="64">
        <v>1004.3273</v>
      </c>
      <c r="BV172" s="64">
        <v>1051.9742000000001</v>
      </c>
      <c r="BW172" s="64">
        <v>1101.1422</v>
      </c>
      <c r="BX172" s="64">
        <v>1151.6732</v>
      </c>
      <c r="BY172" s="64">
        <v>1221.9804999999999</v>
      </c>
      <c r="BZ172" s="64">
        <v>1267.8230000000001</v>
      </c>
      <c r="CA172" s="64">
        <v>1312.3942</v>
      </c>
      <c r="CB172" s="64">
        <v>1357.7237</v>
      </c>
      <c r="CC172" s="64">
        <v>1403.2003</v>
      </c>
      <c r="CD172" s="64">
        <v>1440.1518000000001</v>
      </c>
      <c r="CE172" s="4" t="s">
        <v>75</v>
      </c>
    </row>
    <row r="173" spans="4:83" x14ac:dyDescent="0.3">
      <c r="D173" s="62"/>
      <c r="E173" s="62" t="s">
        <v>84</v>
      </c>
      <c r="F173" s="63" t="s">
        <v>18</v>
      </c>
      <c r="G173" s="64">
        <v>0</v>
      </c>
      <c r="H173" s="64">
        <v>0</v>
      </c>
      <c r="I173" s="64">
        <v>0</v>
      </c>
      <c r="J173" s="64">
        <v>0</v>
      </c>
      <c r="K173" s="64">
        <v>0</v>
      </c>
      <c r="L173" s="64">
        <v>0</v>
      </c>
      <c r="M173" s="64">
        <v>0</v>
      </c>
      <c r="N173" s="64">
        <v>0</v>
      </c>
      <c r="O173" s="64">
        <v>0</v>
      </c>
      <c r="P173" s="64">
        <v>1E-4</v>
      </c>
      <c r="Q173" s="64">
        <v>5.9999999999999995E-4</v>
      </c>
      <c r="R173" s="64">
        <v>4.7999999999999996E-3</v>
      </c>
      <c r="S173" s="64">
        <v>5.0099999999999999E-2</v>
      </c>
      <c r="T173" s="64">
        <v>0.2361</v>
      </c>
      <c r="U173" s="64">
        <v>1.3062</v>
      </c>
      <c r="V173" s="64">
        <v>5.45</v>
      </c>
      <c r="W173" s="64">
        <v>15.422700000000001</v>
      </c>
      <c r="X173" s="64">
        <v>32.222000000000001</v>
      </c>
      <c r="Y173" s="64">
        <v>54.901499999999999</v>
      </c>
      <c r="Z173" s="64">
        <v>82.451899999999995</v>
      </c>
      <c r="AA173" s="64">
        <v>115.129</v>
      </c>
      <c r="AB173" s="64">
        <v>152.85509999999999</v>
      </c>
      <c r="AC173" s="64">
        <v>194.73240000000001</v>
      </c>
      <c r="AD173" s="64">
        <v>239.20699999999999</v>
      </c>
      <c r="AE173" s="64">
        <v>283.84550000000002</v>
      </c>
      <c r="AF173" s="64">
        <v>326.39420000000001</v>
      </c>
      <c r="AG173" s="64">
        <v>367.822</v>
      </c>
      <c r="AH173" s="64">
        <v>401.80079999999998</v>
      </c>
      <c r="AI173" s="64">
        <v>420.5179</v>
      </c>
      <c r="AJ173" s="64">
        <v>424.99599999999998</v>
      </c>
      <c r="AK173" s="64">
        <v>379.42059999999998</v>
      </c>
      <c r="AL173" s="64">
        <v>304.73079999999999</v>
      </c>
      <c r="AM173" s="64">
        <v>259.87880000000001</v>
      </c>
      <c r="AN173" s="64">
        <v>241.95529999999999</v>
      </c>
      <c r="AO173" s="64">
        <v>229.27629999999999</v>
      </c>
      <c r="AP173" s="64">
        <v>227.7687</v>
      </c>
      <c r="AQ173" s="64">
        <v>230.55619999999999</v>
      </c>
      <c r="AR173" s="64">
        <v>245.9385</v>
      </c>
      <c r="AS173" s="64">
        <v>275.95920000000001</v>
      </c>
      <c r="AT173" s="64">
        <v>309.06240000000003</v>
      </c>
      <c r="AU173" s="64">
        <v>334.33120000000002</v>
      </c>
      <c r="AV173" s="64">
        <v>360.89269999999999</v>
      </c>
      <c r="AW173" s="64">
        <v>414.45929999999998</v>
      </c>
      <c r="AX173" s="64">
        <v>478.53550000000001</v>
      </c>
      <c r="AY173" s="64">
        <v>549.47439999999995</v>
      </c>
      <c r="AZ173" s="64">
        <v>611.82529999999997</v>
      </c>
      <c r="BA173" s="64">
        <v>662.93780000000004</v>
      </c>
      <c r="BB173" s="64">
        <v>718.15790000000004</v>
      </c>
      <c r="BC173" s="64">
        <v>753.85239999999999</v>
      </c>
      <c r="BD173" s="64">
        <v>759.72239999999999</v>
      </c>
      <c r="BE173" s="64">
        <v>860.44460000000004</v>
      </c>
      <c r="BF173" s="64">
        <v>890.45519999999999</v>
      </c>
      <c r="BG173" s="64">
        <v>954.92269999999996</v>
      </c>
      <c r="BH173" s="64">
        <v>1009.1011999999999</v>
      </c>
      <c r="BI173" s="64">
        <v>1050.7256</v>
      </c>
      <c r="BJ173" s="64">
        <v>1083.0714</v>
      </c>
      <c r="BK173" s="64">
        <v>1109.029</v>
      </c>
      <c r="BL173" s="64">
        <v>1074.5780999999999</v>
      </c>
      <c r="BM173" s="64">
        <v>1148.8311000000001</v>
      </c>
      <c r="BN173" s="64">
        <v>1217.8222000000001</v>
      </c>
      <c r="BO173" s="64">
        <v>1283.7156</v>
      </c>
      <c r="BP173" s="64">
        <v>1349.1410000000001</v>
      </c>
      <c r="BQ173" s="64">
        <v>1411.1456000000001</v>
      </c>
      <c r="BR173" s="64">
        <v>1480.1279</v>
      </c>
      <c r="BS173" s="64">
        <v>1549.9422999999999</v>
      </c>
      <c r="BT173" s="64">
        <v>1624.1404</v>
      </c>
      <c r="BU173" s="64">
        <v>1701.8947000000001</v>
      </c>
      <c r="BV173" s="64">
        <v>1781.2289000000001</v>
      </c>
      <c r="BW173" s="64">
        <v>1862.5119</v>
      </c>
      <c r="BX173" s="64">
        <v>1945.5555999999999</v>
      </c>
      <c r="BY173" s="64">
        <v>2049.1383000000001</v>
      </c>
      <c r="BZ173" s="64">
        <v>2122.1386000000002</v>
      </c>
      <c r="CA173" s="64">
        <v>2193.0475000000001</v>
      </c>
      <c r="CB173" s="64">
        <v>2265.2683000000002</v>
      </c>
      <c r="CC173" s="64">
        <v>2337.5495999999998</v>
      </c>
      <c r="CD173" s="64">
        <v>2393.2701999999999</v>
      </c>
      <c r="CE173" s="4" t="s">
        <v>75</v>
      </c>
    </row>
    <row r="174" spans="4:83" x14ac:dyDescent="0.3">
      <c r="D174" s="62"/>
      <c r="E174" s="62" t="s">
        <v>85</v>
      </c>
      <c r="F174" s="63" t="s">
        <v>16</v>
      </c>
      <c r="G174" s="64">
        <v>0</v>
      </c>
      <c r="H174" s="64">
        <v>0</v>
      </c>
      <c r="I174" s="64">
        <v>0</v>
      </c>
      <c r="J174" s="64">
        <v>0</v>
      </c>
      <c r="K174" s="64">
        <v>0</v>
      </c>
      <c r="L174" s="64">
        <v>0</v>
      </c>
      <c r="M174" s="64">
        <v>0</v>
      </c>
      <c r="N174" s="64">
        <v>0</v>
      </c>
      <c r="O174" s="64">
        <v>0</v>
      </c>
      <c r="P174" s="64">
        <v>1E-4</v>
      </c>
      <c r="Q174" s="64">
        <v>7.9999999999999993E-4</v>
      </c>
      <c r="R174" s="64">
        <v>6.6999999999999994E-3</v>
      </c>
      <c r="S174" s="64">
        <v>7.4200000000000002E-2</v>
      </c>
      <c r="T174" s="64">
        <v>0.33210000000000001</v>
      </c>
      <c r="U174" s="64">
        <v>1.8231999999999999</v>
      </c>
      <c r="V174" s="64">
        <v>7.6331000000000007</v>
      </c>
      <c r="W174" s="64">
        <v>21.846400000000003</v>
      </c>
      <c r="X174" s="64">
        <v>46.3065</v>
      </c>
      <c r="Y174" s="64">
        <v>80.122199999999992</v>
      </c>
      <c r="Z174" s="64">
        <v>122.00189999999999</v>
      </c>
      <c r="AA174" s="64">
        <v>172.27850000000001</v>
      </c>
      <c r="AB174" s="64">
        <v>230.80180000000001</v>
      </c>
      <c r="AC174" s="64">
        <v>296.10149999999999</v>
      </c>
      <c r="AD174" s="64">
        <v>365.59899999999999</v>
      </c>
      <c r="AE174" s="64">
        <v>435.16250000000002</v>
      </c>
      <c r="AF174" s="64">
        <v>501.08890000000002</v>
      </c>
      <c r="AG174" s="64">
        <v>567.31330000000003</v>
      </c>
      <c r="AH174" s="64">
        <v>625.48440000000005</v>
      </c>
      <c r="AI174" s="64">
        <v>661.78099999999995</v>
      </c>
      <c r="AJ174" s="64">
        <v>677.49309999999991</v>
      </c>
      <c r="AK174" s="64">
        <v>614.6395</v>
      </c>
      <c r="AL174" s="64">
        <v>504.44629999999995</v>
      </c>
      <c r="AM174" s="64">
        <v>440.17090000000002</v>
      </c>
      <c r="AN174" s="64">
        <v>419.4436</v>
      </c>
      <c r="AO174" s="64">
        <v>407.82039999999995</v>
      </c>
      <c r="AP174" s="64">
        <v>413.88380000000001</v>
      </c>
      <c r="AQ174" s="64">
        <v>428.70089999999999</v>
      </c>
      <c r="AR174" s="64">
        <v>456.22570000000002</v>
      </c>
      <c r="AS174" s="64">
        <v>515.12290000000007</v>
      </c>
      <c r="AT174" s="64">
        <v>585.15700000000004</v>
      </c>
      <c r="AU174" s="64">
        <v>634.26289999999995</v>
      </c>
      <c r="AV174" s="64">
        <v>681.53009999999995</v>
      </c>
      <c r="AW174" s="64">
        <v>775.05970000000002</v>
      </c>
      <c r="AX174" s="64">
        <v>882.84069999999997</v>
      </c>
      <c r="AY174" s="64">
        <v>999.80779999999993</v>
      </c>
      <c r="AZ174" s="64">
        <v>1098.2199000000001</v>
      </c>
      <c r="BA174" s="64">
        <v>1168.646</v>
      </c>
      <c r="BB174" s="64">
        <v>1243.2953</v>
      </c>
      <c r="BC174" s="64">
        <v>1287.0572999999999</v>
      </c>
      <c r="BD174" s="64">
        <v>1283.2915</v>
      </c>
      <c r="BE174" s="64">
        <v>1416.4401</v>
      </c>
      <c r="BF174" s="64">
        <v>1460.0738999999999</v>
      </c>
      <c r="BG174" s="64">
        <v>1554.2492</v>
      </c>
      <c r="BH174" s="64">
        <v>1632.9389000000001</v>
      </c>
      <c r="BI174" s="64">
        <v>1693.2556999999999</v>
      </c>
      <c r="BJ174" s="64">
        <v>1740.2009</v>
      </c>
      <c r="BK174" s="64">
        <v>1778.2401</v>
      </c>
      <c r="BL174" s="64">
        <v>1728.6048999999998</v>
      </c>
      <c r="BM174" s="64">
        <v>1840.5576000000001</v>
      </c>
      <c r="BN174" s="64">
        <v>1946.3290999999999</v>
      </c>
      <c r="BO174" s="64">
        <v>2048.4432000000002</v>
      </c>
      <c r="BP174" s="64">
        <v>2150.4801000000002</v>
      </c>
      <c r="BQ174" s="64">
        <v>2246.0001000000002</v>
      </c>
      <c r="BR174" s="64">
        <v>2354.3530000000001</v>
      </c>
      <c r="BS174" s="64">
        <v>2463.9733999999999</v>
      </c>
      <c r="BT174" s="64">
        <v>2581.6997999999999</v>
      </c>
      <c r="BU174" s="64">
        <v>2706.2220000000002</v>
      </c>
      <c r="BV174" s="64">
        <v>2833.2031000000002</v>
      </c>
      <c r="BW174" s="64">
        <v>2963.6540999999997</v>
      </c>
      <c r="BX174" s="64">
        <v>3097.2287999999999</v>
      </c>
      <c r="BY174" s="64">
        <v>3271.1188000000002</v>
      </c>
      <c r="BZ174" s="64">
        <v>3389.9616000000005</v>
      </c>
      <c r="CA174" s="64">
        <v>3505.4417000000003</v>
      </c>
      <c r="CB174" s="64">
        <v>3622.9920000000002</v>
      </c>
      <c r="CC174" s="64">
        <v>3740.7498999999998</v>
      </c>
      <c r="CD174" s="64">
        <v>3833.422</v>
      </c>
      <c r="CE174" s="4" t="s">
        <v>75</v>
      </c>
    </row>
    <row r="175" spans="4:83" x14ac:dyDescent="0.3">
      <c r="D175" s="62"/>
      <c r="E175" s="62" t="s">
        <v>87</v>
      </c>
      <c r="F175" s="63" t="s">
        <v>88</v>
      </c>
      <c r="G175" s="64">
        <v>0</v>
      </c>
      <c r="H175" s="64">
        <v>0</v>
      </c>
      <c r="I175" s="64">
        <v>0</v>
      </c>
      <c r="J175" s="64">
        <v>0</v>
      </c>
      <c r="K175" s="64">
        <v>0</v>
      </c>
      <c r="L175" s="64">
        <v>0</v>
      </c>
      <c r="M175" s="64">
        <v>0</v>
      </c>
      <c r="N175" s="64">
        <v>0</v>
      </c>
      <c r="O175" s="64">
        <v>0</v>
      </c>
      <c r="P175" s="64">
        <v>0</v>
      </c>
      <c r="Q175" s="64">
        <v>0</v>
      </c>
      <c r="R175" s="64">
        <v>2.9999999999999997E-4</v>
      </c>
      <c r="S175" s="64">
        <v>4.1999999999999997E-3</v>
      </c>
      <c r="T175" s="64">
        <v>2.6599999999999999E-2</v>
      </c>
      <c r="U175" s="64">
        <v>0.22070000000000001</v>
      </c>
      <c r="V175" s="64">
        <v>1.3476999999999999</v>
      </c>
      <c r="W175" s="64">
        <v>4.5644</v>
      </c>
      <c r="X175" s="64">
        <v>10.223800000000001</v>
      </c>
      <c r="Y175" s="64">
        <v>18.4148</v>
      </c>
      <c r="Z175" s="64">
        <v>28.971599999999999</v>
      </c>
      <c r="AA175" s="64">
        <v>41.681699999999999</v>
      </c>
      <c r="AB175" s="64">
        <v>56.570300000000003</v>
      </c>
      <c r="AC175" s="64">
        <v>73.303700000000006</v>
      </c>
      <c r="AD175" s="64">
        <v>91.108999999999995</v>
      </c>
      <c r="AE175" s="64">
        <v>108.8028</v>
      </c>
      <c r="AF175" s="64">
        <v>125.4256</v>
      </c>
      <c r="AG175" s="64">
        <v>141.40969999999999</v>
      </c>
      <c r="AH175" s="64">
        <v>154.56970000000001</v>
      </c>
      <c r="AI175" s="64">
        <v>162.3948</v>
      </c>
      <c r="AJ175" s="64">
        <v>165.42490000000001</v>
      </c>
      <c r="AK175" s="64">
        <v>152.9136</v>
      </c>
      <c r="AL175" s="64">
        <v>132.965</v>
      </c>
      <c r="AM175" s="64">
        <v>124.9122</v>
      </c>
      <c r="AN175" s="64">
        <v>121.1644</v>
      </c>
      <c r="AO175" s="64">
        <v>116.6652</v>
      </c>
      <c r="AP175" s="64">
        <v>111.80759999999999</v>
      </c>
      <c r="AQ175" s="64">
        <v>104.15260000000001</v>
      </c>
      <c r="AR175" s="64">
        <v>99.533000000000001</v>
      </c>
      <c r="AS175" s="64">
        <v>106.30029999999999</v>
      </c>
      <c r="AT175" s="64">
        <v>110.1495</v>
      </c>
      <c r="AU175" s="64">
        <v>109.63030000000001</v>
      </c>
      <c r="AV175" s="64">
        <v>105.34529999999999</v>
      </c>
      <c r="AW175" s="64">
        <v>100.807</v>
      </c>
      <c r="AX175" s="64">
        <v>96.593199999999996</v>
      </c>
      <c r="AY175" s="64">
        <v>93.220200000000006</v>
      </c>
      <c r="AZ175" s="64">
        <v>86.694599999999994</v>
      </c>
      <c r="BA175" s="64">
        <v>78.816299999999998</v>
      </c>
      <c r="BB175" s="64">
        <v>73.785799999999995</v>
      </c>
      <c r="BC175" s="64">
        <v>68.284400000000005</v>
      </c>
      <c r="BD175" s="64">
        <v>60.858899999999998</v>
      </c>
      <c r="BE175" s="64">
        <v>58.996000000000002</v>
      </c>
      <c r="BF175" s="64">
        <v>62.211799999999997</v>
      </c>
      <c r="BG175" s="64">
        <v>62.863399999999999</v>
      </c>
      <c r="BH175" s="64">
        <v>62.174700000000001</v>
      </c>
      <c r="BI175" s="64">
        <v>60.796199999999999</v>
      </c>
      <c r="BJ175" s="64">
        <v>59.159399999999998</v>
      </c>
      <c r="BK175" s="64">
        <v>57.512099999999997</v>
      </c>
      <c r="BL175" s="64">
        <v>52.777799999999999</v>
      </c>
      <c r="BM175" s="64">
        <v>54.408099999999997</v>
      </c>
      <c r="BN175" s="64">
        <v>55.62</v>
      </c>
      <c r="BO175" s="64">
        <v>56.5886</v>
      </c>
      <c r="BP175" s="64">
        <v>57.475900000000003</v>
      </c>
      <c r="BQ175" s="64">
        <v>58.137799999999999</v>
      </c>
      <c r="BR175" s="64">
        <v>59.088200000000001</v>
      </c>
      <c r="BS175" s="64">
        <v>60.027099999999997</v>
      </c>
      <c r="BT175" s="64">
        <v>61.136099999999999</v>
      </c>
      <c r="BU175" s="64">
        <v>62.389400000000002</v>
      </c>
      <c r="BV175" s="64">
        <v>63.712400000000002</v>
      </c>
      <c r="BW175" s="64">
        <v>65.144199999999998</v>
      </c>
      <c r="BX175" s="64">
        <v>66.685000000000002</v>
      </c>
      <c r="BY175" s="64">
        <v>69.220799999999997</v>
      </c>
      <c r="BZ175" s="64">
        <v>70.522800000000004</v>
      </c>
      <c r="CA175" s="64">
        <v>71.8202</v>
      </c>
      <c r="CB175" s="64">
        <v>73.208399999999997</v>
      </c>
      <c r="CC175" s="64">
        <v>74.614599999999996</v>
      </c>
      <c r="CD175" s="64">
        <v>75.434700000000007</v>
      </c>
    </row>
    <row r="176" spans="4:83" x14ac:dyDescent="0.3">
      <c r="D176" s="62"/>
      <c r="E176" s="62" t="s">
        <v>90</v>
      </c>
      <c r="F176" s="63" t="s">
        <v>91</v>
      </c>
      <c r="G176" s="64">
        <v>0</v>
      </c>
      <c r="H176" s="64">
        <v>0</v>
      </c>
      <c r="I176" s="64">
        <v>0</v>
      </c>
      <c r="J176" s="64">
        <v>0</v>
      </c>
      <c r="K176" s="64">
        <v>0</v>
      </c>
      <c r="L176" s="64">
        <v>0</v>
      </c>
      <c r="M176" s="64">
        <v>0</v>
      </c>
      <c r="N176" s="64">
        <v>0</v>
      </c>
      <c r="O176" s="64">
        <v>0</v>
      </c>
      <c r="P176" s="64">
        <v>0</v>
      </c>
      <c r="Q176" s="64">
        <v>0</v>
      </c>
      <c r="R176" s="64">
        <v>1E-4</v>
      </c>
      <c r="S176" s="64">
        <v>1.4E-3</v>
      </c>
      <c r="T176" s="64">
        <v>8.6E-3</v>
      </c>
      <c r="U176" s="64">
        <v>6.8599999999999994E-2</v>
      </c>
      <c r="V176" s="64">
        <v>0.42209999999999998</v>
      </c>
      <c r="W176" s="64">
        <v>1.5167999999999999</v>
      </c>
      <c r="X176" s="64">
        <v>3.6682999999999999</v>
      </c>
      <c r="Y176" s="64">
        <v>7.1119000000000003</v>
      </c>
      <c r="Z176" s="64">
        <v>11.9673</v>
      </c>
      <c r="AA176" s="64">
        <v>18.293500000000002</v>
      </c>
      <c r="AB176" s="64">
        <v>26.1494</v>
      </c>
      <c r="AC176" s="64">
        <v>35.385599999999997</v>
      </c>
      <c r="AD176" s="64">
        <v>45.613100000000003</v>
      </c>
      <c r="AE176" s="64">
        <v>56.188699999999997</v>
      </c>
      <c r="AF176" s="64">
        <v>66.517499999999998</v>
      </c>
      <c r="AG176" s="64">
        <v>76.705799999999996</v>
      </c>
      <c r="AH176" s="64">
        <v>85.446200000000005</v>
      </c>
      <c r="AI176" s="64">
        <v>91.213300000000004</v>
      </c>
      <c r="AJ176" s="64">
        <v>94.181700000000006</v>
      </c>
      <c r="AK176" s="64">
        <v>88.062799999999996</v>
      </c>
      <c r="AL176" s="64">
        <v>77.417199999999994</v>
      </c>
      <c r="AM176" s="64">
        <v>73.736099999999993</v>
      </c>
      <c r="AN176" s="64">
        <v>72.527699999999996</v>
      </c>
      <c r="AO176" s="64">
        <v>70.830200000000005</v>
      </c>
      <c r="AP176" s="64">
        <v>68.844499999999996</v>
      </c>
      <c r="AQ176" s="64">
        <v>64.972899999999996</v>
      </c>
      <c r="AR176" s="64">
        <v>63.2592</v>
      </c>
      <c r="AS176" s="64">
        <v>68.869</v>
      </c>
      <c r="AT176" s="64">
        <v>72.322199999999995</v>
      </c>
      <c r="AU176" s="64">
        <v>73.097300000000004</v>
      </c>
      <c r="AV176" s="64">
        <v>71.162599999999998</v>
      </c>
      <c r="AW176" s="64">
        <v>68.748500000000007</v>
      </c>
      <c r="AX176" s="64">
        <v>66.554000000000002</v>
      </c>
      <c r="AY176" s="64">
        <v>64.959100000000007</v>
      </c>
      <c r="AZ176" s="64">
        <v>60.953800000000001</v>
      </c>
      <c r="BA176" s="64">
        <v>55.803400000000003</v>
      </c>
      <c r="BB176" s="64">
        <v>52.688899999999997</v>
      </c>
      <c r="BC176" s="64">
        <v>49.0471</v>
      </c>
      <c r="BD176" s="64">
        <v>43.690199999999997</v>
      </c>
      <c r="BE176" s="64">
        <v>43.501100000000001</v>
      </c>
      <c r="BF176" s="64">
        <v>46.564900000000002</v>
      </c>
      <c r="BG176" s="64">
        <v>47.493699999999997</v>
      </c>
      <c r="BH176" s="64">
        <v>47.259799999999998</v>
      </c>
      <c r="BI176" s="64">
        <v>46.383600000000001</v>
      </c>
      <c r="BJ176" s="64">
        <v>45.232700000000001</v>
      </c>
      <c r="BK176" s="64">
        <v>44.0139</v>
      </c>
      <c r="BL176" s="64">
        <v>39.845399999999998</v>
      </c>
      <c r="BM176" s="64">
        <v>41.462699999999998</v>
      </c>
      <c r="BN176" s="64">
        <v>42.616599999999998</v>
      </c>
      <c r="BO176" s="64">
        <v>43.485700000000001</v>
      </c>
      <c r="BP176" s="64">
        <v>44.236800000000002</v>
      </c>
      <c r="BQ176" s="64">
        <v>44.8765</v>
      </c>
      <c r="BR176" s="64">
        <v>45.608600000000003</v>
      </c>
      <c r="BS176" s="64">
        <v>46.326599999999999</v>
      </c>
      <c r="BT176" s="64">
        <v>47.100099999999998</v>
      </c>
      <c r="BU176" s="64">
        <v>47.922400000000003</v>
      </c>
      <c r="BV176" s="64">
        <v>48.789700000000003</v>
      </c>
      <c r="BW176" s="64">
        <v>49.716500000000003</v>
      </c>
      <c r="BX176" s="64">
        <v>50.7072</v>
      </c>
      <c r="BY176" s="64">
        <v>51.9681</v>
      </c>
      <c r="BZ176" s="64">
        <v>52.713799999999999</v>
      </c>
      <c r="CA176" s="64">
        <v>53.478000000000002</v>
      </c>
      <c r="CB176" s="64">
        <v>54.317100000000003</v>
      </c>
      <c r="CC176" s="64">
        <v>55.128300000000003</v>
      </c>
      <c r="CD176" s="64">
        <v>55.449399999999997</v>
      </c>
    </row>
    <row r="177" spans="4:83" x14ac:dyDescent="0.3">
      <c r="D177" s="62"/>
      <c r="E177" s="62" t="s">
        <v>93</v>
      </c>
      <c r="F177" s="63" t="s">
        <v>94</v>
      </c>
      <c r="G177" s="64">
        <v>0</v>
      </c>
      <c r="H177" s="64">
        <v>0</v>
      </c>
      <c r="I177" s="64">
        <v>0</v>
      </c>
      <c r="J177" s="64">
        <v>0</v>
      </c>
      <c r="K177" s="64">
        <v>0</v>
      </c>
      <c r="L177" s="64">
        <v>0</v>
      </c>
      <c r="M177" s="64">
        <v>0</v>
      </c>
      <c r="N177" s="64">
        <v>0</v>
      </c>
      <c r="O177" s="64">
        <v>0</v>
      </c>
      <c r="P177" s="64">
        <v>0</v>
      </c>
      <c r="Q177" s="64">
        <v>0</v>
      </c>
      <c r="R177" s="64">
        <v>1E-4</v>
      </c>
      <c r="S177" s="64">
        <v>1.2999999999999999E-3</v>
      </c>
      <c r="T177" s="64">
        <v>6.7000000000000002E-3</v>
      </c>
      <c r="U177" s="64">
        <v>3.95E-2</v>
      </c>
      <c r="V177" s="64">
        <v>0.2001</v>
      </c>
      <c r="W177" s="64">
        <v>0.75360000000000005</v>
      </c>
      <c r="X177" s="64">
        <v>2.0720000000000001</v>
      </c>
      <c r="Y177" s="64">
        <v>4.5063000000000004</v>
      </c>
      <c r="Z177" s="64">
        <v>8.3562999999999992</v>
      </c>
      <c r="AA177" s="64">
        <v>13.904199999999999</v>
      </c>
      <c r="AB177" s="64">
        <v>21.406600000000001</v>
      </c>
      <c r="AC177" s="64">
        <v>30.882100000000001</v>
      </c>
      <c r="AD177" s="64">
        <v>41.985999999999997</v>
      </c>
      <c r="AE177" s="64">
        <v>54.075600000000001</v>
      </c>
      <c r="AF177" s="64">
        <v>66.525599999999997</v>
      </c>
      <c r="AG177" s="64">
        <v>79.3887</v>
      </c>
      <c r="AH177" s="64">
        <v>91.082499999999996</v>
      </c>
      <c r="AI177" s="64">
        <v>99.592699999999994</v>
      </c>
      <c r="AJ177" s="64">
        <v>104.8463</v>
      </c>
      <c r="AK177" s="64">
        <v>99.6721</v>
      </c>
      <c r="AL177" s="64">
        <v>89.170900000000003</v>
      </c>
      <c r="AM177" s="64">
        <v>87.081100000000006</v>
      </c>
      <c r="AN177" s="64">
        <v>87.844499999999996</v>
      </c>
      <c r="AO177" s="64">
        <v>88.133200000000002</v>
      </c>
      <c r="AP177" s="64">
        <v>88.061000000000007</v>
      </c>
      <c r="AQ177" s="64">
        <v>85.288300000000007</v>
      </c>
      <c r="AR177" s="64">
        <v>86.432900000000004</v>
      </c>
      <c r="AS177" s="64">
        <v>97.72</v>
      </c>
      <c r="AT177" s="64">
        <v>105.3237</v>
      </c>
      <c r="AU177" s="64">
        <v>109.9576</v>
      </c>
      <c r="AV177" s="64">
        <v>110.1074</v>
      </c>
      <c r="AW177" s="64">
        <v>108.8775</v>
      </c>
      <c r="AX177" s="64">
        <v>108.3154</v>
      </c>
      <c r="AY177" s="64">
        <v>109.0767</v>
      </c>
      <c r="AZ177" s="64">
        <v>105.0844</v>
      </c>
      <c r="BA177" s="64">
        <v>98.398099999999999</v>
      </c>
      <c r="BB177" s="64">
        <v>95.511300000000006</v>
      </c>
      <c r="BC177" s="64">
        <v>90.824399999999997</v>
      </c>
      <c r="BD177" s="64">
        <v>82.145099999999999</v>
      </c>
      <c r="BE177" s="64">
        <v>88.776700000000005</v>
      </c>
      <c r="BF177" s="64">
        <v>96.065200000000004</v>
      </c>
      <c r="BG177" s="64">
        <v>98.618600000000001</v>
      </c>
      <c r="BH177" s="64">
        <v>98.1858</v>
      </c>
      <c r="BI177" s="64">
        <v>96.098799999999997</v>
      </c>
      <c r="BJ177" s="64">
        <v>93.35</v>
      </c>
      <c r="BK177" s="64">
        <v>90.479900000000001</v>
      </c>
      <c r="BL177" s="64">
        <v>80.301500000000004</v>
      </c>
      <c r="BM177" s="64">
        <v>84.440399999999997</v>
      </c>
      <c r="BN177" s="64">
        <v>87.302300000000002</v>
      </c>
      <c r="BO177" s="64">
        <v>89.176699999999997</v>
      </c>
      <c r="BP177" s="64">
        <v>90.543199999999999</v>
      </c>
      <c r="BQ177" s="64">
        <v>91.609899999999996</v>
      </c>
      <c r="BR177" s="64">
        <v>92.565600000000003</v>
      </c>
      <c r="BS177" s="64">
        <v>93.380700000000004</v>
      </c>
      <c r="BT177" s="64">
        <v>94.132300000000001</v>
      </c>
      <c r="BU177" s="64">
        <v>94.856399999999994</v>
      </c>
      <c r="BV177" s="64">
        <v>95.617400000000004</v>
      </c>
      <c r="BW177" s="64">
        <v>96.444599999999994</v>
      </c>
      <c r="BX177" s="64">
        <v>97.367400000000004</v>
      </c>
      <c r="BY177" s="64">
        <v>98.3202</v>
      </c>
      <c r="BZ177" s="64">
        <v>98.736500000000007</v>
      </c>
      <c r="CA177" s="64">
        <v>99.280100000000004</v>
      </c>
      <c r="CB177" s="64">
        <v>100.084</v>
      </c>
      <c r="CC177" s="64">
        <v>100.9136</v>
      </c>
      <c r="CD177" s="64">
        <v>100.90170000000001</v>
      </c>
    </row>
    <row r="178" spans="4:83" x14ac:dyDescent="0.3">
      <c r="D178" s="62"/>
      <c r="E178" s="62" t="s">
        <v>96</v>
      </c>
      <c r="F178" s="63" t="s">
        <v>20</v>
      </c>
      <c r="G178" s="65">
        <v>0</v>
      </c>
      <c r="H178" s="65">
        <v>0</v>
      </c>
      <c r="I178" s="65">
        <v>0</v>
      </c>
      <c r="J178" s="65">
        <v>0</v>
      </c>
      <c r="K178" s="65">
        <v>0</v>
      </c>
      <c r="L178" s="65">
        <v>0</v>
      </c>
      <c r="M178" s="65">
        <v>0</v>
      </c>
      <c r="N178" s="65">
        <v>0</v>
      </c>
      <c r="O178" s="65">
        <v>0</v>
      </c>
      <c r="P178" s="65">
        <v>0</v>
      </c>
      <c r="Q178" s="65">
        <v>0</v>
      </c>
      <c r="R178" s="65">
        <v>5.0000000000000001E-4</v>
      </c>
      <c r="S178" s="65">
        <v>6.8999999999999999E-3</v>
      </c>
      <c r="T178" s="65">
        <v>4.1899999999999993E-2</v>
      </c>
      <c r="U178" s="65">
        <v>0.32879999999999998</v>
      </c>
      <c r="V178" s="65">
        <v>1.9698999999999998</v>
      </c>
      <c r="W178" s="65">
        <v>6.8347999999999995</v>
      </c>
      <c r="X178" s="65">
        <v>15.964100000000002</v>
      </c>
      <c r="Y178" s="65">
        <v>30.032999999999998</v>
      </c>
      <c r="Z178" s="65">
        <v>49.295199999999994</v>
      </c>
      <c r="AA178" s="65">
        <v>73.879400000000004</v>
      </c>
      <c r="AB178" s="65">
        <v>104.1263</v>
      </c>
      <c r="AC178" s="65">
        <v>139.57140000000001</v>
      </c>
      <c r="AD178" s="65">
        <v>178.7081</v>
      </c>
      <c r="AE178" s="65">
        <v>219.06710000000001</v>
      </c>
      <c r="AF178" s="65">
        <v>258.46870000000001</v>
      </c>
      <c r="AG178" s="65">
        <v>297.50419999999997</v>
      </c>
      <c r="AH178" s="65">
        <v>331.09840000000003</v>
      </c>
      <c r="AI178" s="65">
        <v>353.20080000000002</v>
      </c>
      <c r="AJ178" s="65">
        <v>364.4529</v>
      </c>
      <c r="AK178" s="65">
        <v>340.64850000000001</v>
      </c>
      <c r="AL178" s="65">
        <v>299.55310000000003</v>
      </c>
      <c r="AM178" s="65">
        <v>285.7294</v>
      </c>
      <c r="AN178" s="65">
        <v>281.53659999999996</v>
      </c>
      <c r="AO178" s="65">
        <v>275.62860000000001</v>
      </c>
      <c r="AP178" s="65">
        <v>268.7131</v>
      </c>
      <c r="AQ178" s="65">
        <v>254.41379999999998</v>
      </c>
      <c r="AR178" s="65">
        <v>249.2251</v>
      </c>
      <c r="AS178" s="65">
        <v>272.88929999999999</v>
      </c>
      <c r="AT178" s="65">
        <v>287.79539999999997</v>
      </c>
      <c r="AU178" s="65">
        <v>292.68520000000001</v>
      </c>
      <c r="AV178" s="65">
        <v>286.61529999999999</v>
      </c>
      <c r="AW178" s="65">
        <v>278.43299999999999</v>
      </c>
      <c r="AX178" s="65">
        <v>271.46260000000001</v>
      </c>
      <c r="AY178" s="65">
        <v>267.25600000000003</v>
      </c>
      <c r="AZ178" s="65">
        <v>252.7328</v>
      </c>
      <c r="BA178" s="65">
        <v>233.01779999999999</v>
      </c>
      <c r="BB178" s="65">
        <v>221.98599999999999</v>
      </c>
      <c r="BC178" s="65">
        <v>208.1559</v>
      </c>
      <c r="BD178" s="65">
        <v>186.6942</v>
      </c>
      <c r="BE178" s="65">
        <v>191.27379999999999</v>
      </c>
      <c r="BF178" s="65">
        <v>204.84190000000001</v>
      </c>
      <c r="BG178" s="65">
        <v>208.97570000000002</v>
      </c>
      <c r="BH178" s="65">
        <v>207.62029999999999</v>
      </c>
      <c r="BI178" s="65">
        <v>203.27859999999998</v>
      </c>
      <c r="BJ178" s="65">
        <v>197.74209999999999</v>
      </c>
      <c r="BK178" s="65">
        <v>192.0059</v>
      </c>
      <c r="BL178" s="65">
        <v>172.9247</v>
      </c>
      <c r="BM178" s="65">
        <v>180.31119999999999</v>
      </c>
      <c r="BN178" s="65">
        <v>185.53890000000001</v>
      </c>
      <c r="BO178" s="65">
        <v>189.25099999999998</v>
      </c>
      <c r="BP178" s="65">
        <v>192.2559</v>
      </c>
      <c r="BQ178" s="65">
        <v>194.62419999999997</v>
      </c>
      <c r="BR178" s="65">
        <v>197.26240000000001</v>
      </c>
      <c r="BS178" s="65">
        <v>199.73439999999999</v>
      </c>
      <c r="BT178" s="65">
        <v>202.36849999999998</v>
      </c>
      <c r="BU178" s="65">
        <v>205.16820000000001</v>
      </c>
      <c r="BV178" s="65">
        <v>208.11950000000002</v>
      </c>
      <c r="BW178" s="65">
        <v>211.30529999999999</v>
      </c>
      <c r="BX178" s="65">
        <v>214.75960000000001</v>
      </c>
      <c r="BY178" s="65">
        <v>219.50909999999999</v>
      </c>
      <c r="BZ178" s="65">
        <v>221.97310000000002</v>
      </c>
      <c r="CA178" s="65">
        <v>224.57830000000001</v>
      </c>
      <c r="CB178" s="65">
        <v>227.6095</v>
      </c>
      <c r="CC178" s="65">
        <v>230.65649999999999</v>
      </c>
      <c r="CD178" s="65">
        <v>231.78579999999999</v>
      </c>
      <c r="CE178" s="4" t="s">
        <v>75</v>
      </c>
    </row>
    <row r="179" spans="4:83" x14ac:dyDescent="0.3">
      <c r="D179" s="60"/>
      <c r="E179" s="60" t="s">
        <v>98</v>
      </c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  <c r="AN179" s="60"/>
      <c r="AO179" s="60"/>
      <c r="AP179" s="60"/>
      <c r="AQ179" s="60"/>
      <c r="AR179" s="60"/>
      <c r="AS179" s="60"/>
      <c r="AT179" s="60"/>
      <c r="AU179" s="60"/>
      <c r="AV179" s="60"/>
      <c r="AW179" s="60"/>
      <c r="AX179" s="60"/>
      <c r="AY179" s="60"/>
      <c r="AZ179" s="60"/>
      <c r="BA179" s="60"/>
      <c r="BB179" s="60"/>
      <c r="BC179" s="60"/>
      <c r="BD179" s="60"/>
      <c r="BE179" s="60"/>
      <c r="BF179" s="60"/>
      <c r="BG179" s="60"/>
      <c r="BH179" s="60"/>
      <c r="BI179" s="60"/>
      <c r="BJ179" s="60"/>
      <c r="BK179" s="60"/>
      <c r="BL179" s="60"/>
      <c r="BM179" s="60"/>
      <c r="BN179" s="60"/>
      <c r="BO179" s="60"/>
      <c r="BP179" s="60"/>
      <c r="BQ179" s="60"/>
      <c r="BR179" s="60"/>
      <c r="BS179" s="60"/>
      <c r="BT179" s="60"/>
      <c r="BU179" s="60"/>
      <c r="BV179" s="60"/>
      <c r="BW179" s="60"/>
      <c r="BX179" s="60"/>
      <c r="BY179" s="60"/>
      <c r="BZ179" s="60"/>
      <c r="CA179" s="60"/>
      <c r="CB179" s="60"/>
      <c r="CC179" s="60"/>
      <c r="CD179" s="60"/>
      <c r="CE179" s="4" t="s">
        <v>75</v>
      </c>
    </row>
    <row r="180" spans="4:83" x14ac:dyDescent="0.3">
      <c r="D180" s="62"/>
      <c r="E180" s="62" t="s">
        <v>99</v>
      </c>
      <c r="F180" s="63" t="s">
        <v>12</v>
      </c>
      <c r="G180" s="64">
        <v>0</v>
      </c>
      <c r="H180" s="64">
        <v>0</v>
      </c>
      <c r="I180" s="64">
        <v>0</v>
      </c>
      <c r="J180" s="64">
        <v>0</v>
      </c>
      <c r="K180" s="64">
        <v>0</v>
      </c>
      <c r="L180" s="64">
        <v>0</v>
      </c>
      <c r="M180" s="64">
        <v>0</v>
      </c>
      <c r="N180" s="64">
        <v>0</v>
      </c>
      <c r="O180" s="64">
        <v>0</v>
      </c>
      <c r="P180" s="64">
        <v>1.1999999999999999E-3</v>
      </c>
      <c r="Q180" s="64">
        <v>9.4999999999999998E-3</v>
      </c>
      <c r="R180" s="64">
        <v>6.6100000000000006E-2</v>
      </c>
      <c r="S180" s="64">
        <v>0.42109999999999997</v>
      </c>
      <c r="T180" s="64">
        <v>3.9266999999999999</v>
      </c>
      <c r="U180" s="64">
        <v>15.7814</v>
      </c>
      <c r="V180" s="64">
        <v>57.958199999999998</v>
      </c>
      <c r="W180" s="64">
        <v>145.23099999999999</v>
      </c>
      <c r="X180" s="64">
        <v>259.82510000000002</v>
      </c>
      <c r="Y180" s="64">
        <v>349.19909999999999</v>
      </c>
      <c r="Z180" s="64">
        <v>396.85489999999999</v>
      </c>
      <c r="AA180" s="64">
        <v>430.21960000000001</v>
      </c>
      <c r="AB180" s="64">
        <v>439.4119</v>
      </c>
      <c r="AC180" s="64">
        <v>431.8553</v>
      </c>
      <c r="AD180" s="64">
        <v>431.87610000000001</v>
      </c>
      <c r="AE180" s="64">
        <v>437.20819999999998</v>
      </c>
      <c r="AF180" s="64">
        <v>438.35199999999998</v>
      </c>
      <c r="AG180" s="64">
        <v>414.76609999999999</v>
      </c>
      <c r="AH180" s="64">
        <v>364.66789999999997</v>
      </c>
      <c r="AI180" s="64">
        <v>305.11320000000001</v>
      </c>
      <c r="AJ180" s="64">
        <v>245.83580000000001</v>
      </c>
      <c r="AK180" s="64">
        <v>177.9401</v>
      </c>
      <c r="AL180" s="64">
        <v>119.67100000000001</v>
      </c>
      <c r="AM180" s="64">
        <v>86.740799999999993</v>
      </c>
      <c r="AN180" s="64">
        <v>65.145700000000005</v>
      </c>
      <c r="AO180" s="64">
        <v>48.238500000000002</v>
      </c>
      <c r="AP180" s="64">
        <v>34.973399999999998</v>
      </c>
      <c r="AQ180" s="64">
        <v>25.660499999999999</v>
      </c>
      <c r="AR180" s="64">
        <v>20.7043</v>
      </c>
      <c r="AS180" s="64">
        <v>17.6342</v>
      </c>
      <c r="AT180" s="64">
        <v>15.201499999999999</v>
      </c>
      <c r="AU180" s="64">
        <v>12.1288</v>
      </c>
      <c r="AV180" s="64">
        <v>8.7477</v>
      </c>
      <c r="AW180" s="64">
        <v>7.2598000000000003</v>
      </c>
      <c r="AX180" s="64">
        <v>6.2007000000000003</v>
      </c>
      <c r="AY180" s="64">
        <v>5.4546999999999999</v>
      </c>
      <c r="AZ180" s="64">
        <v>4.8605</v>
      </c>
      <c r="BA180" s="64">
        <v>4.3414999999999999</v>
      </c>
      <c r="BB180" s="64">
        <v>3.931</v>
      </c>
      <c r="BC180" s="64">
        <v>3.6709000000000001</v>
      </c>
      <c r="BD180" s="64">
        <v>3.4725999999999999</v>
      </c>
      <c r="BE180" s="64">
        <v>2.9127999999999998</v>
      </c>
      <c r="BF180" s="64">
        <v>2.9163000000000001</v>
      </c>
      <c r="BG180" s="64">
        <v>2.8704000000000001</v>
      </c>
      <c r="BH180" s="64">
        <v>2.8014000000000001</v>
      </c>
      <c r="BI180" s="64">
        <v>2.7218</v>
      </c>
      <c r="BJ180" s="64">
        <v>2.6286</v>
      </c>
      <c r="BK180" s="64">
        <v>2.4821</v>
      </c>
      <c r="BL180" s="64">
        <v>2.4138999999999999</v>
      </c>
      <c r="BM180" s="64">
        <v>2.3673999999999999</v>
      </c>
      <c r="BN180" s="64">
        <v>2.3248000000000002</v>
      </c>
      <c r="BO180" s="64">
        <v>2.2343000000000002</v>
      </c>
      <c r="BP180" s="64">
        <v>2.2027000000000001</v>
      </c>
      <c r="BQ180" s="64">
        <v>2.1743000000000001</v>
      </c>
      <c r="BR180" s="64">
        <v>2.1537999999999999</v>
      </c>
      <c r="BS180" s="64">
        <v>2.1453000000000002</v>
      </c>
      <c r="BT180" s="64">
        <v>2.1486000000000001</v>
      </c>
      <c r="BU180" s="64">
        <v>2.1516000000000002</v>
      </c>
      <c r="BV180" s="64">
        <v>2.1638000000000002</v>
      </c>
      <c r="BW180" s="64">
        <v>2.1764000000000001</v>
      </c>
      <c r="BX180" s="64">
        <v>2.1897000000000002</v>
      </c>
      <c r="BY180" s="64">
        <v>2.2073999999999998</v>
      </c>
      <c r="BZ180" s="64">
        <v>2.2284999999999999</v>
      </c>
      <c r="CA180" s="64">
        <v>2.2513000000000001</v>
      </c>
      <c r="CB180" s="64">
        <v>2.2791000000000001</v>
      </c>
      <c r="CC180" s="64">
        <v>2.3115000000000001</v>
      </c>
      <c r="CD180" s="64">
        <v>2.3494000000000002</v>
      </c>
      <c r="CE180" s="4" t="s">
        <v>75</v>
      </c>
    </row>
    <row r="181" spans="4:83" x14ac:dyDescent="0.3">
      <c r="D181" s="62"/>
      <c r="E181" s="62" t="s">
        <v>101</v>
      </c>
      <c r="F181" s="63" t="s">
        <v>14</v>
      </c>
      <c r="G181" s="64">
        <v>0</v>
      </c>
      <c r="H181" s="64">
        <v>0</v>
      </c>
      <c r="I181" s="64">
        <v>0</v>
      </c>
      <c r="J181" s="64">
        <v>0</v>
      </c>
      <c r="K181" s="64">
        <v>0</v>
      </c>
      <c r="L181" s="64">
        <v>0</v>
      </c>
      <c r="M181" s="64">
        <v>0</v>
      </c>
      <c r="N181" s="64">
        <v>0</v>
      </c>
      <c r="O181" s="64">
        <v>0</v>
      </c>
      <c r="P181" s="64">
        <v>2.0000000000000001E-4</v>
      </c>
      <c r="Q181" s="64">
        <v>1.8E-3</v>
      </c>
      <c r="R181" s="64">
        <v>1.2800000000000001E-2</v>
      </c>
      <c r="S181" s="64">
        <v>8.2799999999999999E-2</v>
      </c>
      <c r="T181" s="64">
        <v>0.75060000000000004</v>
      </c>
      <c r="U181" s="64">
        <v>3.1217000000000001</v>
      </c>
      <c r="V181" s="64">
        <v>13.0939</v>
      </c>
      <c r="W181" s="64">
        <v>38.139899999999997</v>
      </c>
      <c r="X181" s="64">
        <v>80.552499999999995</v>
      </c>
      <c r="Y181" s="64">
        <v>140.69829999999999</v>
      </c>
      <c r="Z181" s="64">
        <v>212.02109999999999</v>
      </c>
      <c r="AA181" s="64">
        <v>282.00799999999998</v>
      </c>
      <c r="AB181" s="64">
        <v>349.00630000000001</v>
      </c>
      <c r="AC181" s="64">
        <v>407.09519999999998</v>
      </c>
      <c r="AD181" s="64">
        <v>446.30090000000001</v>
      </c>
      <c r="AE181" s="64">
        <v>466.2389</v>
      </c>
      <c r="AF181" s="64">
        <v>470.29050000000001</v>
      </c>
      <c r="AG181" s="64">
        <v>451.87630000000001</v>
      </c>
      <c r="AH181" s="64">
        <v>410.68720000000002</v>
      </c>
      <c r="AI181" s="64">
        <v>358.6619</v>
      </c>
      <c r="AJ181" s="64">
        <v>303.02569999999997</v>
      </c>
      <c r="AK181" s="64">
        <v>231.351</v>
      </c>
      <c r="AL181" s="64">
        <v>165.2484</v>
      </c>
      <c r="AM181" s="64">
        <v>127.7427</v>
      </c>
      <c r="AN181" s="64">
        <v>102.3603</v>
      </c>
      <c r="AO181" s="64">
        <v>81.160899999999998</v>
      </c>
      <c r="AP181" s="64">
        <v>62.847799999999999</v>
      </c>
      <c r="AQ181" s="64">
        <v>48.854399999999998</v>
      </c>
      <c r="AR181" s="64">
        <v>41.766800000000003</v>
      </c>
      <c r="AS181" s="64">
        <v>38.866900000000001</v>
      </c>
      <c r="AT181" s="64">
        <v>37.459800000000001</v>
      </c>
      <c r="AU181" s="64">
        <v>33.247300000000003</v>
      </c>
      <c r="AV181" s="64">
        <v>26.247699999999998</v>
      </c>
      <c r="AW181" s="64">
        <v>23.249099999999999</v>
      </c>
      <c r="AX181" s="64">
        <v>20.762499999999999</v>
      </c>
      <c r="AY181" s="64">
        <v>18.828499999999998</v>
      </c>
      <c r="AZ181" s="64">
        <v>17.152899999999999</v>
      </c>
      <c r="BA181" s="64">
        <v>15.5626</v>
      </c>
      <c r="BB181" s="64">
        <v>14.241899999999999</v>
      </c>
      <c r="BC181" s="64">
        <v>13.380699999999999</v>
      </c>
      <c r="BD181" s="64">
        <v>12.6815</v>
      </c>
      <c r="BE181" s="64">
        <v>10.8162</v>
      </c>
      <c r="BF181" s="64">
        <v>10.743399999999999</v>
      </c>
      <c r="BG181" s="64">
        <v>10.5688</v>
      </c>
      <c r="BH181" s="64">
        <v>10.3178</v>
      </c>
      <c r="BI181" s="64">
        <v>10.029400000000001</v>
      </c>
      <c r="BJ181" s="64">
        <v>9.6942000000000004</v>
      </c>
      <c r="BK181" s="64">
        <v>9.1867999999999999</v>
      </c>
      <c r="BL181" s="64">
        <v>8.9374000000000002</v>
      </c>
      <c r="BM181" s="64">
        <v>8.7705000000000002</v>
      </c>
      <c r="BN181" s="64">
        <v>8.6210000000000004</v>
      </c>
      <c r="BO181" s="64">
        <v>8.2969000000000008</v>
      </c>
      <c r="BP181" s="64">
        <v>8.2028999999999996</v>
      </c>
      <c r="BQ181" s="64">
        <v>8.1157000000000004</v>
      </c>
      <c r="BR181" s="64">
        <v>8.0503</v>
      </c>
      <c r="BS181" s="64">
        <v>8.0287000000000006</v>
      </c>
      <c r="BT181" s="64">
        <v>8.0497999999999994</v>
      </c>
      <c r="BU181" s="64">
        <v>8.0722000000000005</v>
      </c>
      <c r="BV181" s="64">
        <v>8.1274999999999995</v>
      </c>
      <c r="BW181" s="64">
        <v>8.1854999999999993</v>
      </c>
      <c r="BX181" s="64">
        <v>8.2466000000000008</v>
      </c>
      <c r="BY181" s="64">
        <v>8.3237000000000005</v>
      </c>
      <c r="BZ181" s="64">
        <v>8.4139999999999997</v>
      </c>
      <c r="CA181" s="64">
        <v>8.5122999999999998</v>
      </c>
      <c r="CB181" s="64">
        <v>8.6285000000000007</v>
      </c>
      <c r="CC181" s="64">
        <v>8.7620000000000005</v>
      </c>
      <c r="CD181" s="64">
        <v>8.9167000000000005</v>
      </c>
      <c r="CE181" s="4" t="s">
        <v>75</v>
      </c>
    </row>
    <row r="182" spans="4:83" x14ac:dyDescent="0.3">
      <c r="D182" s="62"/>
      <c r="E182" s="62" t="s">
        <v>103</v>
      </c>
      <c r="F182" s="63" t="s">
        <v>104</v>
      </c>
      <c r="G182" s="64">
        <v>0</v>
      </c>
      <c r="H182" s="64">
        <v>0</v>
      </c>
      <c r="I182" s="64">
        <v>0</v>
      </c>
      <c r="J182" s="64">
        <v>0</v>
      </c>
      <c r="K182" s="64">
        <v>0</v>
      </c>
      <c r="L182" s="64">
        <v>0</v>
      </c>
      <c r="M182" s="64">
        <v>0</v>
      </c>
      <c r="N182" s="64">
        <v>0</v>
      </c>
      <c r="O182" s="64">
        <v>0</v>
      </c>
      <c r="P182" s="64">
        <v>1.4E-3</v>
      </c>
      <c r="Q182" s="64">
        <v>1.1299999999999999E-2</v>
      </c>
      <c r="R182" s="64">
        <v>7.8900000000000012E-2</v>
      </c>
      <c r="S182" s="64">
        <v>0.50390000000000001</v>
      </c>
      <c r="T182" s="64">
        <v>4.6772999999999998</v>
      </c>
      <c r="U182" s="64">
        <v>18.903099999999998</v>
      </c>
      <c r="V182" s="64">
        <v>71.052099999999996</v>
      </c>
      <c r="W182" s="64">
        <v>183.37090000000001</v>
      </c>
      <c r="X182" s="64">
        <v>340.37760000000003</v>
      </c>
      <c r="Y182" s="64">
        <v>489.89739999999995</v>
      </c>
      <c r="Z182" s="64">
        <v>608.87599999999998</v>
      </c>
      <c r="AA182" s="64">
        <v>712.22759999999994</v>
      </c>
      <c r="AB182" s="64">
        <v>788.41820000000007</v>
      </c>
      <c r="AC182" s="64">
        <v>838.95049999999992</v>
      </c>
      <c r="AD182" s="64">
        <v>878.17700000000002</v>
      </c>
      <c r="AE182" s="64">
        <v>903.44709999999998</v>
      </c>
      <c r="AF182" s="64">
        <v>908.64249999999993</v>
      </c>
      <c r="AG182" s="64">
        <v>866.64239999999995</v>
      </c>
      <c r="AH182" s="64">
        <v>775.35509999999999</v>
      </c>
      <c r="AI182" s="64">
        <v>663.77510000000007</v>
      </c>
      <c r="AJ182" s="64">
        <v>548.86149999999998</v>
      </c>
      <c r="AK182" s="64">
        <v>409.29110000000003</v>
      </c>
      <c r="AL182" s="64">
        <v>284.9194</v>
      </c>
      <c r="AM182" s="64">
        <v>214.48349999999999</v>
      </c>
      <c r="AN182" s="64">
        <v>167.506</v>
      </c>
      <c r="AO182" s="64">
        <v>129.39940000000001</v>
      </c>
      <c r="AP182" s="64">
        <v>97.821200000000005</v>
      </c>
      <c r="AQ182" s="64">
        <v>74.514899999999997</v>
      </c>
      <c r="AR182" s="64">
        <v>62.471100000000007</v>
      </c>
      <c r="AS182" s="64">
        <v>56.501100000000001</v>
      </c>
      <c r="AT182" s="64">
        <v>52.661299999999997</v>
      </c>
      <c r="AU182" s="64">
        <v>45.376100000000001</v>
      </c>
      <c r="AV182" s="64">
        <v>34.995399999999997</v>
      </c>
      <c r="AW182" s="64">
        <v>30.508899999999997</v>
      </c>
      <c r="AX182" s="64">
        <v>26.963200000000001</v>
      </c>
      <c r="AY182" s="64">
        <v>24.283199999999997</v>
      </c>
      <c r="AZ182" s="64">
        <v>22.013399999999997</v>
      </c>
      <c r="BA182" s="64">
        <v>19.9041</v>
      </c>
      <c r="BB182" s="64">
        <v>18.172899999999998</v>
      </c>
      <c r="BC182" s="64">
        <v>17.051600000000001</v>
      </c>
      <c r="BD182" s="64">
        <v>16.1541</v>
      </c>
      <c r="BE182" s="64">
        <v>13.728999999999999</v>
      </c>
      <c r="BF182" s="64">
        <v>13.659699999999999</v>
      </c>
      <c r="BG182" s="64">
        <v>13.4392</v>
      </c>
      <c r="BH182" s="64">
        <v>13.119199999999999</v>
      </c>
      <c r="BI182" s="64">
        <v>12.751200000000001</v>
      </c>
      <c r="BJ182" s="64">
        <v>12.322800000000001</v>
      </c>
      <c r="BK182" s="64">
        <v>11.668900000000001</v>
      </c>
      <c r="BL182" s="64">
        <v>11.3513</v>
      </c>
      <c r="BM182" s="64">
        <v>11.1379</v>
      </c>
      <c r="BN182" s="64">
        <v>10.9458</v>
      </c>
      <c r="BO182" s="64">
        <v>10.531200000000002</v>
      </c>
      <c r="BP182" s="64">
        <v>10.4056</v>
      </c>
      <c r="BQ182" s="64">
        <v>10.290000000000001</v>
      </c>
      <c r="BR182" s="64">
        <v>10.2041</v>
      </c>
      <c r="BS182" s="64">
        <v>10.174000000000001</v>
      </c>
      <c r="BT182" s="64">
        <v>10.198399999999999</v>
      </c>
      <c r="BU182" s="64">
        <v>10.223800000000001</v>
      </c>
      <c r="BV182" s="64">
        <v>10.2913</v>
      </c>
      <c r="BW182" s="64">
        <v>10.361899999999999</v>
      </c>
      <c r="BX182" s="64">
        <v>10.436300000000001</v>
      </c>
      <c r="BY182" s="64">
        <v>10.5311</v>
      </c>
      <c r="BZ182" s="64">
        <v>10.6425</v>
      </c>
      <c r="CA182" s="64">
        <v>10.7636</v>
      </c>
      <c r="CB182" s="64">
        <v>10.9076</v>
      </c>
      <c r="CC182" s="64">
        <v>11.073500000000001</v>
      </c>
      <c r="CD182" s="64">
        <v>11.266100000000002</v>
      </c>
      <c r="CE182" s="4" t="s">
        <v>75</v>
      </c>
    </row>
    <row r="183" spans="4:83" x14ac:dyDescent="0.3">
      <c r="D183" s="62"/>
      <c r="E183" s="62" t="s">
        <v>142</v>
      </c>
      <c r="F183" s="63" t="s">
        <v>107</v>
      </c>
      <c r="G183" s="64">
        <v>0</v>
      </c>
      <c r="H183" s="64">
        <v>0</v>
      </c>
      <c r="I183" s="64">
        <v>0</v>
      </c>
      <c r="J183" s="64">
        <v>0</v>
      </c>
      <c r="K183" s="64">
        <v>0</v>
      </c>
      <c r="L183" s="64">
        <v>0</v>
      </c>
      <c r="M183" s="64">
        <v>0</v>
      </c>
      <c r="N183" s="64">
        <v>0</v>
      </c>
      <c r="O183" s="64">
        <v>0</v>
      </c>
      <c r="P183" s="64">
        <v>0</v>
      </c>
      <c r="Q183" s="64">
        <v>0</v>
      </c>
      <c r="R183" s="64">
        <v>0</v>
      </c>
      <c r="S183" s="64">
        <v>0</v>
      </c>
      <c r="T183" s="64">
        <v>0</v>
      </c>
      <c r="U183" s="64">
        <v>0</v>
      </c>
      <c r="V183" s="64">
        <v>0</v>
      </c>
      <c r="W183" s="64">
        <v>0</v>
      </c>
      <c r="X183" s="64">
        <v>0</v>
      </c>
      <c r="Y183" s="64">
        <v>0</v>
      </c>
      <c r="Z183" s="64">
        <v>0</v>
      </c>
      <c r="AA183" s="64">
        <v>0</v>
      </c>
      <c r="AB183" s="64">
        <v>0</v>
      </c>
      <c r="AC183" s="64">
        <v>0</v>
      </c>
      <c r="AD183" s="64">
        <v>0</v>
      </c>
      <c r="AE183" s="64">
        <v>0</v>
      </c>
      <c r="AF183" s="64">
        <v>0</v>
      </c>
      <c r="AG183" s="64">
        <v>0</v>
      </c>
      <c r="AH183" s="64">
        <v>0</v>
      </c>
      <c r="AI183" s="64">
        <v>0</v>
      </c>
      <c r="AJ183" s="64">
        <v>0</v>
      </c>
      <c r="AK183" s="64">
        <v>0</v>
      </c>
      <c r="AL183" s="64">
        <v>0</v>
      </c>
      <c r="AM183" s="64">
        <v>0</v>
      </c>
      <c r="AN183" s="64">
        <v>0</v>
      </c>
      <c r="AO183" s="64">
        <v>0</v>
      </c>
      <c r="AP183" s="64">
        <v>0</v>
      </c>
      <c r="AQ183" s="64">
        <v>0</v>
      </c>
      <c r="AR183" s="64">
        <v>0</v>
      </c>
      <c r="AS183" s="64">
        <v>0</v>
      </c>
      <c r="AT183" s="64">
        <v>0</v>
      </c>
      <c r="AU183" s="64">
        <v>0</v>
      </c>
      <c r="AV183" s="64">
        <v>0</v>
      </c>
      <c r="AW183" s="64">
        <v>0</v>
      </c>
      <c r="AX183" s="64">
        <v>0</v>
      </c>
      <c r="AY183" s="64">
        <v>0</v>
      </c>
      <c r="AZ183" s="64">
        <v>0</v>
      </c>
      <c r="BA183" s="64">
        <v>0</v>
      </c>
      <c r="BB183" s="64">
        <v>0</v>
      </c>
      <c r="BC183" s="64">
        <v>0</v>
      </c>
      <c r="BD183" s="64">
        <v>0</v>
      </c>
      <c r="BE183" s="64">
        <v>0</v>
      </c>
      <c r="BF183" s="64">
        <v>0</v>
      </c>
      <c r="BG183" s="64">
        <v>0</v>
      </c>
      <c r="BH183" s="64">
        <v>0</v>
      </c>
      <c r="BI183" s="64">
        <v>0</v>
      </c>
      <c r="BJ183" s="64">
        <v>0</v>
      </c>
      <c r="BK183" s="64">
        <v>0</v>
      </c>
      <c r="BL183" s="64">
        <v>0</v>
      </c>
      <c r="BM183" s="64">
        <v>0</v>
      </c>
      <c r="BN183" s="64">
        <v>0</v>
      </c>
      <c r="BO183" s="64">
        <v>0</v>
      </c>
      <c r="BP183" s="64">
        <v>0</v>
      </c>
      <c r="BQ183" s="64">
        <v>0</v>
      </c>
      <c r="BR183" s="64">
        <v>0</v>
      </c>
      <c r="BS183" s="64">
        <v>0</v>
      </c>
      <c r="BT183" s="64">
        <v>0</v>
      </c>
      <c r="BU183" s="64">
        <v>0</v>
      </c>
      <c r="BV183" s="64">
        <v>0</v>
      </c>
      <c r="BW183" s="64">
        <v>0</v>
      </c>
      <c r="BX183" s="64">
        <v>0</v>
      </c>
      <c r="BY183" s="64">
        <v>0</v>
      </c>
      <c r="BZ183" s="64">
        <v>0</v>
      </c>
      <c r="CA183" s="64">
        <v>0</v>
      </c>
      <c r="CB183" s="64">
        <v>0</v>
      </c>
      <c r="CC183" s="64">
        <v>0</v>
      </c>
      <c r="CD183" s="64">
        <v>0</v>
      </c>
      <c r="CE183" s="4" t="s">
        <v>75</v>
      </c>
    </row>
    <row r="184" spans="4:83" x14ac:dyDescent="0.3">
      <c r="D184" s="62"/>
      <c r="E184" s="62" t="s">
        <v>143</v>
      </c>
      <c r="F184" s="63" t="s">
        <v>110</v>
      </c>
      <c r="G184" s="64">
        <v>0</v>
      </c>
      <c r="H184" s="64">
        <v>0</v>
      </c>
      <c r="I184" s="64">
        <v>0</v>
      </c>
      <c r="J184" s="64">
        <v>0</v>
      </c>
      <c r="K184" s="64">
        <v>0</v>
      </c>
      <c r="L184" s="64">
        <v>0</v>
      </c>
      <c r="M184" s="64">
        <v>0</v>
      </c>
      <c r="N184" s="64">
        <v>0</v>
      </c>
      <c r="O184" s="64">
        <v>0</v>
      </c>
      <c r="P184" s="64">
        <v>0</v>
      </c>
      <c r="Q184" s="64">
        <v>0</v>
      </c>
      <c r="R184" s="64">
        <v>0</v>
      </c>
      <c r="S184" s="64">
        <v>0</v>
      </c>
      <c r="T184" s="64">
        <v>0</v>
      </c>
      <c r="U184" s="64">
        <v>0</v>
      </c>
      <c r="V184" s="64">
        <v>0</v>
      </c>
      <c r="W184" s="64">
        <v>0</v>
      </c>
      <c r="X184" s="64">
        <v>0</v>
      </c>
      <c r="Y184" s="64">
        <v>0</v>
      </c>
      <c r="Z184" s="64">
        <v>0</v>
      </c>
      <c r="AA184" s="64">
        <v>0</v>
      </c>
      <c r="AB184" s="64">
        <v>0</v>
      </c>
      <c r="AC184" s="64">
        <v>0</v>
      </c>
      <c r="AD184" s="64">
        <v>0</v>
      </c>
      <c r="AE184" s="64">
        <v>0</v>
      </c>
      <c r="AF184" s="64">
        <v>0</v>
      </c>
      <c r="AG184" s="64">
        <v>0</v>
      </c>
      <c r="AH184" s="64">
        <v>0</v>
      </c>
      <c r="AI184" s="64">
        <v>0</v>
      </c>
      <c r="AJ184" s="64">
        <v>0</v>
      </c>
      <c r="AK184" s="64">
        <v>0</v>
      </c>
      <c r="AL184" s="64">
        <v>0</v>
      </c>
      <c r="AM184" s="64">
        <v>0</v>
      </c>
      <c r="AN184" s="64">
        <v>0</v>
      </c>
      <c r="AO184" s="64">
        <v>0</v>
      </c>
      <c r="AP184" s="64">
        <v>0</v>
      </c>
      <c r="AQ184" s="64">
        <v>0</v>
      </c>
      <c r="AR184" s="64">
        <v>0</v>
      </c>
      <c r="AS184" s="64">
        <v>0</v>
      </c>
      <c r="AT184" s="64">
        <v>0</v>
      </c>
      <c r="AU184" s="64">
        <v>0</v>
      </c>
      <c r="AV184" s="64">
        <v>0</v>
      </c>
      <c r="AW184" s="64">
        <v>0</v>
      </c>
      <c r="AX184" s="64">
        <v>0</v>
      </c>
      <c r="AY184" s="64">
        <v>0</v>
      </c>
      <c r="AZ184" s="64">
        <v>0</v>
      </c>
      <c r="BA184" s="64">
        <v>0</v>
      </c>
      <c r="BB184" s="64">
        <v>0</v>
      </c>
      <c r="BC184" s="64">
        <v>0</v>
      </c>
      <c r="BD184" s="64">
        <v>0</v>
      </c>
      <c r="BE184" s="64">
        <v>0</v>
      </c>
      <c r="BF184" s="64">
        <v>0</v>
      </c>
      <c r="BG184" s="64">
        <v>0</v>
      </c>
      <c r="BH184" s="64">
        <v>0</v>
      </c>
      <c r="BI184" s="64">
        <v>0</v>
      </c>
      <c r="BJ184" s="64">
        <v>0</v>
      </c>
      <c r="BK184" s="64">
        <v>0</v>
      </c>
      <c r="BL184" s="64">
        <v>0</v>
      </c>
      <c r="BM184" s="64">
        <v>0</v>
      </c>
      <c r="BN184" s="64">
        <v>0</v>
      </c>
      <c r="BO184" s="64">
        <v>0</v>
      </c>
      <c r="BP184" s="64">
        <v>0</v>
      </c>
      <c r="BQ184" s="64">
        <v>0</v>
      </c>
      <c r="BR184" s="64">
        <v>0</v>
      </c>
      <c r="BS184" s="64">
        <v>0</v>
      </c>
      <c r="BT184" s="64">
        <v>0</v>
      </c>
      <c r="BU184" s="64">
        <v>0</v>
      </c>
      <c r="BV184" s="64">
        <v>0</v>
      </c>
      <c r="BW184" s="64">
        <v>0</v>
      </c>
      <c r="BX184" s="64">
        <v>0</v>
      </c>
      <c r="BY184" s="64">
        <v>0</v>
      </c>
      <c r="BZ184" s="64">
        <v>0</v>
      </c>
      <c r="CA184" s="64">
        <v>0</v>
      </c>
      <c r="CB184" s="64">
        <v>0</v>
      </c>
      <c r="CC184" s="64">
        <v>0</v>
      </c>
      <c r="CD184" s="64">
        <v>0</v>
      </c>
      <c r="CE184" s="4" t="s">
        <v>75</v>
      </c>
    </row>
    <row r="185" spans="4:83" x14ac:dyDescent="0.3">
      <c r="D185" s="62"/>
      <c r="E185" s="62" t="s">
        <v>112</v>
      </c>
      <c r="F185" s="63" t="s">
        <v>113</v>
      </c>
      <c r="G185" s="64">
        <v>0</v>
      </c>
      <c r="H185" s="64">
        <v>0</v>
      </c>
      <c r="I185" s="64">
        <v>0</v>
      </c>
      <c r="J185" s="64">
        <v>0</v>
      </c>
      <c r="K185" s="64">
        <v>0</v>
      </c>
      <c r="L185" s="64">
        <v>0</v>
      </c>
      <c r="M185" s="64">
        <v>0</v>
      </c>
      <c r="N185" s="64">
        <v>0</v>
      </c>
      <c r="O185" s="64">
        <v>0</v>
      </c>
      <c r="P185" s="64">
        <v>0</v>
      </c>
      <c r="Q185" s="64">
        <v>0</v>
      </c>
      <c r="R185" s="64">
        <v>0</v>
      </c>
      <c r="S185" s="64">
        <v>0</v>
      </c>
      <c r="T185" s="64">
        <v>0</v>
      </c>
      <c r="U185" s="64">
        <v>0</v>
      </c>
      <c r="V185" s="64">
        <v>0</v>
      </c>
      <c r="W185" s="64">
        <v>0</v>
      </c>
      <c r="X185" s="64">
        <v>0</v>
      </c>
      <c r="Y185" s="64">
        <v>0</v>
      </c>
      <c r="Z185" s="64">
        <v>0</v>
      </c>
      <c r="AA185" s="64">
        <v>0</v>
      </c>
      <c r="AB185" s="64">
        <v>0</v>
      </c>
      <c r="AC185" s="64">
        <v>0</v>
      </c>
      <c r="AD185" s="64">
        <v>0</v>
      </c>
      <c r="AE185" s="64">
        <v>0</v>
      </c>
      <c r="AF185" s="64">
        <v>0</v>
      </c>
      <c r="AG185" s="64">
        <v>0</v>
      </c>
      <c r="AH185" s="64">
        <v>0</v>
      </c>
      <c r="AI185" s="64">
        <v>0</v>
      </c>
      <c r="AJ185" s="64">
        <v>0</v>
      </c>
      <c r="AK185" s="64">
        <v>0</v>
      </c>
      <c r="AL185" s="64">
        <v>0</v>
      </c>
      <c r="AM185" s="64">
        <v>0</v>
      </c>
      <c r="AN185" s="64">
        <v>0</v>
      </c>
      <c r="AO185" s="64">
        <v>0</v>
      </c>
      <c r="AP185" s="64">
        <v>0</v>
      </c>
      <c r="AQ185" s="64">
        <v>0</v>
      </c>
      <c r="AR185" s="64">
        <v>0</v>
      </c>
      <c r="AS185" s="64">
        <v>0</v>
      </c>
      <c r="AT185" s="64">
        <v>0</v>
      </c>
      <c r="AU185" s="64">
        <v>0</v>
      </c>
      <c r="AV185" s="64">
        <v>0</v>
      </c>
      <c r="AW185" s="64">
        <v>0</v>
      </c>
      <c r="AX185" s="64">
        <v>0</v>
      </c>
      <c r="AY185" s="64">
        <v>0</v>
      </c>
      <c r="AZ185" s="64">
        <v>0</v>
      </c>
      <c r="BA185" s="64">
        <v>0</v>
      </c>
      <c r="BB185" s="64">
        <v>0</v>
      </c>
      <c r="BC185" s="64">
        <v>0</v>
      </c>
      <c r="BD185" s="64">
        <v>0</v>
      </c>
      <c r="BE185" s="64">
        <v>0</v>
      </c>
      <c r="BF185" s="64">
        <v>0</v>
      </c>
      <c r="BG185" s="64">
        <v>0</v>
      </c>
      <c r="BH185" s="64">
        <v>0</v>
      </c>
      <c r="BI185" s="64">
        <v>0</v>
      </c>
      <c r="BJ185" s="64">
        <v>0</v>
      </c>
      <c r="BK185" s="64">
        <v>0</v>
      </c>
      <c r="BL185" s="64">
        <v>0</v>
      </c>
      <c r="BM185" s="64">
        <v>0</v>
      </c>
      <c r="BN185" s="64">
        <v>0</v>
      </c>
      <c r="BO185" s="64">
        <v>0</v>
      </c>
      <c r="BP185" s="64">
        <v>0</v>
      </c>
      <c r="BQ185" s="64">
        <v>0</v>
      </c>
      <c r="BR185" s="64">
        <v>0</v>
      </c>
      <c r="BS185" s="64">
        <v>0</v>
      </c>
      <c r="BT185" s="64">
        <v>0</v>
      </c>
      <c r="BU185" s="64">
        <v>0</v>
      </c>
      <c r="BV185" s="64">
        <v>0</v>
      </c>
      <c r="BW185" s="64">
        <v>0</v>
      </c>
      <c r="BX185" s="64">
        <v>0</v>
      </c>
      <c r="BY185" s="64">
        <v>0</v>
      </c>
      <c r="BZ185" s="64">
        <v>0</v>
      </c>
      <c r="CA185" s="64">
        <v>0</v>
      </c>
      <c r="CB185" s="64">
        <v>0</v>
      </c>
      <c r="CC185" s="64">
        <v>0</v>
      </c>
      <c r="CD185" s="64">
        <v>0</v>
      </c>
      <c r="CE185" s="4" t="s">
        <v>75</v>
      </c>
    </row>
    <row r="186" spans="4:83" x14ac:dyDescent="0.3">
      <c r="D186" s="62"/>
      <c r="E186" s="62" t="s">
        <v>115</v>
      </c>
      <c r="F186" s="63" t="s">
        <v>13</v>
      </c>
      <c r="G186" s="64">
        <v>0</v>
      </c>
      <c r="H186" s="64">
        <v>0</v>
      </c>
      <c r="I186" s="64">
        <v>0</v>
      </c>
      <c r="J186" s="64">
        <v>0</v>
      </c>
      <c r="K186" s="64">
        <v>0</v>
      </c>
      <c r="L186" s="64">
        <v>0</v>
      </c>
      <c r="M186" s="64">
        <v>0</v>
      </c>
      <c r="N186" s="64">
        <v>0</v>
      </c>
      <c r="O186" s="64">
        <v>0</v>
      </c>
      <c r="P186" s="64">
        <v>1.4E-3</v>
      </c>
      <c r="Q186" s="64">
        <v>1.1299999999999999E-2</v>
      </c>
      <c r="R186" s="64">
        <v>7.8900000000000012E-2</v>
      </c>
      <c r="S186" s="64">
        <v>0.50390000000000001</v>
      </c>
      <c r="T186" s="64">
        <v>4.6772999999999998</v>
      </c>
      <c r="U186" s="64">
        <v>18.903099999999998</v>
      </c>
      <c r="V186" s="64">
        <v>71.052099999999996</v>
      </c>
      <c r="W186" s="64">
        <v>183.37090000000001</v>
      </c>
      <c r="X186" s="64">
        <v>340.37760000000003</v>
      </c>
      <c r="Y186" s="64">
        <v>489.89739999999995</v>
      </c>
      <c r="Z186" s="64">
        <v>608.87599999999998</v>
      </c>
      <c r="AA186" s="64">
        <v>712.22759999999994</v>
      </c>
      <c r="AB186" s="64">
        <v>788.41820000000007</v>
      </c>
      <c r="AC186" s="64">
        <v>838.95049999999992</v>
      </c>
      <c r="AD186" s="64">
        <v>878.17700000000002</v>
      </c>
      <c r="AE186" s="64">
        <v>903.44709999999998</v>
      </c>
      <c r="AF186" s="64">
        <v>908.64249999999993</v>
      </c>
      <c r="AG186" s="64">
        <v>866.64239999999995</v>
      </c>
      <c r="AH186" s="64">
        <v>775.35509999999999</v>
      </c>
      <c r="AI186" s="64">
        <v>663.77510000000007</v>
      </c>
      <c r="AJ186" s="64">
        <v>548.86149999999998</v>
      </c>
      <c r="AK186" s="64">
        <v>409.29110000000003</v>
      </c>
      <c r="AL186" s="64">
        <v>284.9194</v>
      </c>
      <c r="AM186" s="64">
        <v>214.48349999999999</v>
      </c>
      <c r="AN186" s="64">
        <v>167.506</v>
      </c>
      <c r="AO186" s="64">
        <v>129.39940000000001</v>
      </c>
      <c r="AP186" s="64">
        <v>97.821200000000005</v>
      </c>
      <c r="AQ186" s="64">
        <v>74.514899999999997</v>
      </c>
      <c r="AR186" s="64">
        <v>62.471100000000007</v>
      </c>
      <c r="AS186" s="64">
        <v>56.501100000000001</v>
      </c>
      <c r="AT186" s="64">
        <v>52.661299999999997</v>
      </c>
      <c r="AU186" s="64">
        <v>45.376100000000001</v>
      </c>
      <c r="AV186" s="64">
        <v>34.995399999999997</v>
      </c>
      <c r="AW186" s="64">
        <v>30.508899999999997</v>
      </c>
      <c r="AX186" s="64">
        <v>26.963200000000001</v>
      </c>
      <c r="AY186" s="64">
        <v>24.283199999999997</v>
      </c>
      <c r="AZ186" s="64">
        <v>22.013399999999997</v>
      </c>
      <c r="BA186" s="64">
        <v>19.9041</v>
      </c>
      <c r="BB186" s="64">
        <v>18.172899999999998</v>
      </c>
      <c r="BC186" s="64">
        <v>17.051600000000001</v>
      </c>
      <c r="BD186" s="64">
        <v>16.1541</v>
      </c>
      <c r="BE186" s="64">
        <v>13.728999999999999</v>
      </c>
      <c r="BF186" s="64">
        <v>13.659699999999999</v>
      </c>
      <c r="BG186" s="64">
        <v>13.4392</v>
      </c>
      <c r="BH186" s="64">
        <v>13.119199999999999</v>
      </c>
      <c r="BI186" s="64">
        <v>12.751200000000001</v>
      </c>
      <c r="BJ186" s="64">
        <v>12.322800000000001</v>
      </c>
      <c r="BK186" s="64">
        <v>11.668900000000001</v>
      </c>
      <c r="BL186" s="64">
        <v>11.3513</v>
      </c>
      <c r="BM186" s="64">
        <v>11.1379</v>
      </c>
      <c r="BN186" s="64">
        <v>10.9458</v>
      </c>
      <c r="BO186" s="64">
        <v>10.531200000000002</v>
      </c>
      <c r="BP186" s="64">
        <v>10.4056</v>
      </c>
      <c r="BQ186" s="64">
        <v>10.290000000000001</v>
      </c>
      <c r="BR186" s="64">
        <v>10.2041</v>
      </c>
      <c r="BS186" s="64">
        <v>10.174000000000001</v>
      </c>
      <c r="BT186" s="64">
        <v>10.198399999999999</v>
      </c>
      <c r="BU186" s="64">
        <v>10.223800000000001</v>
      </c>
      <c r="BV186" s="64">
        <v>10.2913</v>
      </c>
      <c r="BW186" s="64">
        <v>10.361899999999999</v>
      </c>
      <c r="BX186" s="64">
        <v>10.436300000000001</v>
      </c>
      <c r="BY186" s="64">
        <v>10.5311</v>
      </c>
      <c r="BZ186" s="64">
        <v>10.6425</v>
      </c>
      <c r="CA186" s="64">
        <v>10.7636</v>
      </c>
      <c r="CB186" s="64">
        <v>10.9076</v>
      </c>
      <c r="CC186" s="64">
        <v>11.073500000000001</v>
      </c>
      <c r="CD186" s="64">
        <v>11.266100000000002</v>
      </c>
      <c r="CE186" s="4" t="s">
        <v>75</v>
      </c>
    </row>
    <row r="187" spans="4:83" x14ac:dyDescent="0.3">
      <c r="D187" s="62"/>
      <c r="E187" s="62" t="s">
        <v>144</v>
      </c>
      <c r="F187" s="63" t="s">
        <v>117</v>
      </c>
      <c r="G187" s="64">
        <v>0</v>
      </c>
      <c r="H187" s="64">
        <v>0</v>
      </c>
      <c r="I187" s="64">
        <v>0</v>
      </c>
      <c r="J187" s="64">
        <v>0</v>
      </c>
      <c r="K187" s="64">
        <v>0</v>
      </c>
      <c r="L187" s="64">
        <v>0</v>
      </c>
      <c r="M187" s="64">
        <v>0</v>
      </c>
      <c r="N187" s="64">
        <v>0</v>
      </c>
      <c r="O187" s="64">
        <v>0</v>
      </c>
      <c r="P187" s="64">
        <v>0</v>
      </c>
      <c r="Q187" s="64">
        <v>0</v>
      </c>
      <c r="R187" s="64">
        <v>0</v>
      </c>
      <c r="S187" s="64">
        <v>0</v>
      </c>
      <c r="T187" s="64">
        <v>0</v>
      </c>
      <c r="U187" s="64">
        <v>0</v>
      </c>
      <c r="V187" s="64">
        <v>0</v>
      </c>
      <c r="W187" s="64">
        <v>0</v>
      </c>
      <c r="X187" s="64">
        <v>0</v>
      </c>
      <c r="Y187" s="64">
        <v>0</v>
      </c>
      <c r="Z187" s="64">
        <v>0</v>
      </c>
      <c r="AA187" s="64">
        <v>0</v>
      </c>
      <c r="AB187" s="64">
        <v>0</v>
      </c>
      <c r="AC187" s="64">
        <v>0</v>
      </c>
      <c r="AD187" s="64">
        <v>0</v>
      </c>
      <c r="AE187" s="64">
        <v>0</v>
      </c>
      <c r="AF187" s="64">
        <v>0</v>
      </c>
      <c r="AG187" s="64">
        <v>0</v>
      </c>
      <c r="AH187" s="64">
        <v>0</v>
      </c>
      <c r="AI187" s="64">
        <v>0</v>
      </c>
      <c r="AJ187" s="64">
        <v>0</v>
      </c>
      <c r="AK187" s="64">
        <v>0</v>
      </c>
      <c r="AL187" s="64">
        <v>0</v>
      </c>
      <c r="AM187" s="64">
        <v>0</v>
      </c>
      <c r="AN187" s="64">
        <v>0</v>
      </c>
      <c r="AO187" s="64">
        <v>0</v>
      </c>
      <c r="AP187" s="64">
        <v>0</v>
      </c>
      <c r="AQ187" s="64">
        <v>0</v>
      </c>
      <c r="AR187" s="64">
        <v>0</v>
      </c>
      <c r="AS187" s="64">
        <v>0</v>
      </c>
      <c r="AT187" s="64">
        <v>0</v>
      </c>
      <c r="AU187" s="64">
        <v>0</v>
      </c>
      <c r="AV187" s="64">
        <v>0</v>
      </c>
      <c r="AW187" s="64">
        <v>0</v>
      </c>
      <c r="AX187" s="64">
        <v>0</v>
      </c>
      <c r="AY187" s="64">
        <v>0</v>
      </c>
      <c r="AZ187" s="64">
        <v>0</v>
      </c>
      <c r="BA187" s="64">
        <v>0</v>
      </c>
      <c r="BB187" s="64">
        <v>0</v>
      </c>
      <c r="BC187" s="64">
        <v>0</v>
      </c>
      <c r="BD187" s="64">
        <v>0</v>
      </c>
      <c r="BE187" s="64">
        <v>0</v>
      </c>
      <c r="BF187" s="64">
        <v>0</v>
      </c>
      <c r="BG187" s="64">
        <v>0</v>
      </c>
      <c r="BH187" s="64">
        <v>0</v>
      </c>
      <c r="BI187" s="64">
        <v>0</v>
      </c>
      <c r="BJ187" s="64">
        <v>0</v>
      </c>
      <c r="BK187" s="64">
        <v>0</v>
      </c>
      <c r="BL187" s="64">
        <v>0</v>
      </c>
      <c r="BM187" s="64">
        <v>0</v>
      </c>
      <c r="BN187" s="64">
        <v>0</v>
      </c>
      <c r="BO187" s="64">
        <v>0</v>
      </c>
      <c r="BP187" s="64">
        <v>0</v>
      </c>
      <c r="BQ187" s="64">
        <v>0</v>
      </c>
      <c r="BR187" s="64">
        <v>0</v>
      </c>
      <c r="BS187" s="64">
        <v>0</v>
      </c>
      <c r="BT187" s="64">
        <v>0</v>
      </c>
      <c r="BU187" s="64">
        <v>0</v>
      </c>
      <c r="BV187" s="64">
        <v>0</v>
      </c>
      <c r="BW187" s="64">
        <v>0</v>
      </c>
      <c r="BX187" s="64">
        <v>0</v>
      </c>
      <c r="BY187" s="64">
        <v>0</v>
      </c>
      <c r="BZ187" s="64">
        <v>0</v>
      </c>
      <c r="CA187" s="64">
        <v>0</v>
      </c>
      <c r="CB187" s="64">
        <v>0</v>
      </c>
      <c r="CC187" s="64">
        <v>0</v>
      </c>
      <c r="CD187" s="64">
        <v>0</v>
      </c>
      <c r="CE187" s="4" t="s">
        <v>75</v>
      </c>
    </row>
    <row r="188" spans="4:83" x14ac:dyDescent="0.3">
      <c r="D188" s="60"/>
      <c r="E188" s="60" t="s">
        <v>118</v>
      </c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  <c r="AE188" s="60"/>
      <c r="AF188" s="60"/>
      <c r="AG188" s="60"/>
      <c r="AH188" s="60"/>
      <c r="AI188" s="60"/>
      <c r="AJ188" s="60"/>
      <c r="AK188" s="60"/>
      <c r="AL188" s="60"/>
      <c r="AM188" s="60"/>
      <c r="AN188" s="60"/>
      <c r="AO188" s="60"/>
      <c r="AP188" s="60"/>
      <c r="AQ188" s="60"/>
      <c r="AR188" s="60"/>
      <c r="AS188" s="60"/>
      <c r="AT188" s="60"/>
      <c r="AU188" s="60"/>
      <c r="AV188" s="60"/>
      <c r="AW188" s="60"/>
      <c r="AX188" s="60"/>
      <c r="AY188" s="60"/>
      <c r="AZ188" s="60"/>
      <c r="BA188" s="60"/>
      <c r="BB188" s="60"/>
      <c r="BC188" s="60"/>
      <c r="BD188" s="60"/>
      <c r="BE188" s="60"/>
      <c r="BF188" s="60"/>
      <c r="BG188" s="60"/>
      <c r="BH188" s="60"/>
      <c r="BI188" s="60"/>
      <c r="BJ188" s="60"/>
      <c r="BK188" s="60"/>
      <c r="BL188" s="60"/>
      <c r="BM188" s="60"/>
      <c r="BN188" s="60"/>
      <c r="BO188" s="60"/>
      <c r="BP188" s="60"/>
      <c r="BQ188" s="60"/>
      <c r="BR188" s="60"/>
      <c r="BS188" s="60"/>
      <c r="BT188" s="60"/>
      <c r="BU188" s="60"/>
      <c r="BV188" s="60"/>
      <c r="BW188" s="60"/>
      <c r="BX188" s="60"/>
      <c r="BY188" s="60"/>
      <c r="BZ188" s="60"/>
      <c r="CA188" s="60"/>
      <c r="CB188" s="60"/>
      <c r="CC188" s="60"/>
      <c r="CD188" s="60"/>
      <c r="CE188" s="4" t="s">
        <v>75</v>
      </c>
    </row>
    <row r="189" spans="4:83" x14ac:dyDescent="0.3">
      <c r="D189" s="62"/>
      <c r="E189" s="62" t="s">
        <v>119</v>
      </c>
      <c r="F189" s="63" t="s">
        <v>120</v>
      </c>
      <c r="G189" s="64">
        <v>0</v>
      </c>
      <c r="H189" s="64">
        <v>0</v>
      </c>
      <c r="I189" s="64">
        <v>0</v>
      </c>
      <c r="J189" s="64">
        <v>0</v>
      </c>
      <c r="K189" s="64">
        <v>0</v>
      </c>
      <c r="L189" s="64">
        <v>0</v>
      </c>
      <c r="M189" s="64">
        <v>0</v>
      </c>
      <c r="N189" s="64">
        <v>0</v>
      </c>
      <c r="O189" s="64">
        <v>0</v>
      </c>
      <c r="P189" s="64">
        <v>2.9999999999999997E-4</v>
      </c>
      <c r="Q189" s="64">
        <v>7.1000000000000004E-3</v>
      </c>
      <c r="R189" s="64">
        <v>7.1800000000000003E-2</v>
      </c>
      <c r="S189" s="64">
        <v>0.73880000000000001</v>
      </c>
      <c r="T189" s="64">
        <v>3.9489000000000001</v>
      </c>
      <c r="U189" s="64">
        <v>24.060300000000002</v>
      </c>
      <c r="V189" s="64">
        <v>124.2681</v>
      </c>
      <c r="W189" s="64">
        <v>477.53019999999998</v>
      </c>
      <c r="X189" s="64">
        <v>1300.2833000000001</v>
      </c>
      <c r="Y189" s="64">
        <v>2744.2608</v>
      </c>
      <c r="Z189" s="64">
        <v>4896.0020000000004</v>
      </c>
      <c r="AA189" s="64">
        <v>7662.1120000000001</v>
      </c>
      <c r="AB189" s="64">
        <v>11084.2076</v>
      </c>
      <c r="AC189" s="64">
        <v>15071.1399</v>
      </c>
      <c r="AD189" s="64">
        <v>19195.873100000001</v>
      </c>
      <c r="AE189" s="64">
        <v>23078.657999999999</v>
      </c>
      <c r="AF189" s="64">
        <v>26446.840499999998</v>
      </c>
      <c r="AG189" s="64">
        <v>29299.300599999999</v>
      </c>
      <c r="AH189" s="64">
        <v>31145.829399999999</v>
      </c>
      <c r="AI189" s="64">
        <v>31594.376499999998</v>
      </c>
      <c r="AJ189" s="64">
        <v>30943.337500000001</v>
      </c>
      <c r="AK189" s="64">
        <v>27515.414700000001</v>
      </c>
      <c r="AL189" s="64">
        <v>23197.8053</v>
      </c>
      <c r="AM189" s="64">
        <v>21406.582900000001</v>
      </c>
      <c r="AN189" s="64">
        <v>20366.786100000001</v>
      </c>
      <c r="AO189" s="64">
        <v>19313.076099999998</v>
      </c>
      <c r="AP189" s="64">
        <v>18278.478999999999</v>
      </c>
      <c r="AQ189" s="64">
        <v>16791.883000000002</v>
      </c>
      <c r="AR189" s="64">
        <v>15324.320400000001</v>
      </c>
      <c r="AS189" s="64">
        <v>14714.001</v>
      </c>
      <c r="AT189" s="64">
        <v>13949.165499999999</v>
      </c>
      <c r="AU189" s="64">
        <v>12636.692999999999</v>
      </c>
      <c r="AV189" s="64">
        <v>11201.9666</v>
      </c>
      <c r="AW189" s="64">
        <v>9686.8943999999992</v>
      </c>
      <c r="AX189" s="64">
        <v>8444.9056999999993</v>
      </c>
      <c r="AY189" s="64">
        <v>7569.7676000000001</v>
      </c>
      <c r="AZ189" s="64">
        <v>6889.0774000000001</v>
      </c>
      <c r="BA189" s="64">
        <v>6041.9009999999998</v>
      </c>
      <c r="BB189" s="64">
        <v>5326.5641999999998</v>
      </c>
      <c r="BC189" s="64">
        <v>4981.3989000000001</v>
      </c>
      <c r="BD189" s="64">
        <v>4688.5909000000001</v>
      </c>
      <c r="BE189" s="64">
        <v>4061.0650000000001</v>
      </c>
      <c r="BF189" s="64">
        <v>4162.7876999999999</v>
      </c>
      <c r="BG189" s="64">
        <v>4303.8261000000002</v>
      </c>
      <c r="BH189" s="64">
        <v>4324.2790999999997</v>
      </c>
      <c r="BI189" s="64">
        <v>4319.8317999999999</v>
      </c>
      <c r="BJ189" s="64">
        <v>4309.3636999999999</v>
      </c>
      <c r="BK189" s="64">
        <v>4299.7647999999999</v>
      </c>
      <c r="BL189" s="64">
        <v>4237.2159000000001</v>
      </c>
      <c r="BM189" s="64">
        <v>4297.8972000000003</v>
      </c>
      <c r="BN189" s="64">
        <v>4351.82</v>
      </c>
      <c r="BO189" s="64">
        <v>4404.2870999999996</v>
      </c>
      <c r="BP189" s="64">
        <v>4458.8975</v>
      </c>
      <c r="BQ189" s="64">
        <v>4514.4839000000002</v>
      </c>
      <c r="BR189" s="64">
        <v>4581.9916000000003</v>
      </c>
      <c r="BS189" s="64">
        <v>4655.0281999999997</v>
      </c>
      <c r="BT189" s="64">
        <v>4738.9348</v>
      </c>
      <c r="BU189" s="64">
        <v>4832.1953000000003</v>
      </c>
      <c r="BV189" s="64">
        <v>4934.2759999999998</v>
      </c>
      <c r="BW189" s="64">
        <v>5047.4120999999996</v>
      </c>
      <c r="BX189" s="64">
        <v>5170.9639999999999</v>
      </c>
      <c r="BY189" s="64">
        <v>5325.4062999999996</v>
      </c>
      <c r="BZ189" s="64">
        <v>5452.7434000000003</v>
      </c>
      <c r="CA189" s="64">
        <v>5584.0514999999996</v>
      </c>
      <c r="CB189" s="64">
        <v>5722.5195999999996</v>
      </c>
      <c r="CC189" s="64">
        <v>5858.9422000000004</v>
      </c>
      <c r="CD189" s="64">
        <v>5979.1625000000004</v>
      </c>
      <c r="CE189" s="4" t="s">
        <v>75</v>
      </c>
    </row>
    <row r="190" spans="4:83" x14ac:dyDescent="0.3">
      <c r="D190" s="62"/>
      <c r="E190" s="62" t="s">
        <v>122</v>
      </c>
      <c r="F190" s="63" t="s">
        <v>123</v>
      </c>
      <c r="G190" s="64">
        <v>0</v>
      </c>
      <c r="H190" s="64">
        <v>0</v>
      </c>
      <c r="I190" s="64">
        <v>0</v>
      </c>
      <c r="J190" s="64">
        <v>0</v>
      </c>
      <c r="K190" s="64">
        <v>0</v>
      </c>
      <c r="L190" s="64">
        <v>0</v>
      </c>
      <c r="M190" s="64">
        <v>0</v>
      </c>
      <c r="N190" s="64">
        <v>0</v>
      </c>
      <c r="O190" s="64">
        <v>0</v>
      </c>
      <c r="P190" s="64">
        <v>6.9999999999999999E-4</v>
      </c>
      <c r="Q190" s="64">
        <v>6.1999999999999998E-3</v>
      </c>
      <c r="R190" s="64">
        <v>4.7399999999999998E-2</v>
      </c>
      <c r="S190" s="64">
        <v>0.32269999999999999</v>
      </c>
      <c r="T190" s="64">
        <v>2.948</v>
      </c>
      <c r="U190" s="64">
        <v>14.6432</v>
      </c>
      <c r="V190" s="64">
        <v>75.106399999999994</v>
      </c>
      <c r="W190" s="64">
        <v>264.33190000000002</v>
      </c>
      <c r="X190" s="64">
        <v>673.77290000000005</v>
      </c>
      <c r="Y190" s="64">
        <v>1396.2093</v>
      </c>
      <c r="Z190" s="64">
        <v>2463.1898999999999</v>
      </c>
      <c r="AA190" s="64">
        <v>3870.7062000000001</v>
      </c>
      <c r="AB190" s="64">
        <v>5621.9929000000002</v>
      </c>
      <c r="AC190" s="64">
        <v>7677.2802000000001</v>
      </c>
      <c r="AD190" s="64">
        <v>9952.4865000000009</v>
      </c>
      <c r="AE190" s="64">
        <v>12346.4377</v>
      </c>
      <c r="AF190" s="64">
        <v>14739.3372</v>
      </c>
      <c r="AG190" s="64">
        <v>17014.340499999998</v>
      </c>
      <c r="AH190" s="64">
        <v>18822.5887</v>
      </c>
      <c r="AI190" s="64">
        <v>19742.072100000001</v>
      </c>
      <c r="AJ190" s="64">
        <v>19877.819100000001</v>
      </c>
      <c r="AK190" s="64">
        <v>17777.054100000001</v>
      </c>
      <c r="AL190" s="64">
        <v>14750.7117</v>
      </c>
      <c r="AM190" s="64">
        <v>13538.575500000001</v>
      </c>
      <c r="AN190" s="64">
        <v>13289.341</v>
      </c>
      <c r="AO190" s="64">
        <v>13166.390299999999</v>
      </c>
      <c r="AP190" s="64">
        <v>13066.905199999999</v>
      </c>
      <c r="AQ190" s="64">
        <v>12563.5465</v>
      </c>
      <c r="AR190" s="64">
        <v>12150.8688</v>
      </c>
      <c r="AS190" s="64">
        <v>12422.066800000001</v>
      </c>
      <c r="AT190" s="64">
        <v>12177.534</v>
      </c>
      <c r="AU190" s="64">
        <v>11666.6258</v>
      </c>
      <c r="AV190" s="64">
        <v>10840.161400000001</v>
      </c>
      <c r="AW190" s="64">
        <v>9869.7096000000001</v>
      </c>
      <c r="AX190" s="64">
        <v>9099.1123000000007</v>
      </c>
      <c r="AY190" s="64">
        <v>8628.0364000000009</v>
      </c>
      <c r="AZ190" s="64">
        <v>8094.9305000000004</v>
      </c>
      <c r="BA190" s="64">
        <v>7386.3549999999996</v>
      </c>
      <c r="BB190" s="64">
        <v>6844.5852999999997</v>
      </c>
      <c r="BC190" s="64">
        <v>6408.5613999999996</v>
      </c>
      <c r="BD190" s="64">
        <v>5820.9483</v>
      </c>
      <c r="BE190" s="64">
        <v>5503.8248000000003</v>
      </c>
      <c r="BF190" s="64">
        <v>5763.6823000000004</v>
      </c>
      <c r="BG190" s="64">
        <v>5902.5532999999996</v>
      </c>
      <c r="BH190" s="64">
        <v>5926.8765000000003</v>
      </c>
      <c r="BI190" s="64">
        <v>5876.3827000000001</v>
      </c>
      <c r="BJ190" s="64">
        <v>5741.9754000000003</v>
      </c>
      <c r="BK190" s="64">
        <v>5108.8292000000001</v>
      </c>
      <c r="BL190" s="64">
        <v>5095.8207000000002</v>
      </c>
      <c r="BM190" s="64">
        <v>5120.2992999999997</v>
      </c>
      <c r="BN190" s="64">
        <v>5108.2512999999999</v>
      </c>
      <c r="BO190" s="64">
        <v>5077.6102000000001</v>
      </c>
      <c r="BP190" s="64">
        <v>4982.0879999999997</v>
      </c>
      <c r="BQ190" s="64">
        <v>4856.8194000000003</v>
      </c>
      <c r="BR190" s="64">
        <v>4838.0086000000001</v>
      </c>
      <c r="BS190" s="64">
        <v>4827.5383000000002</v>
      </c>
      <c r="BT190" s="64">
        <v>4827.8369000000002</v>
      </c>
      <c r="BU190" s="64">
        <v>4833.7458999999999</v>
      </c>
      <c r="BV190" s="64">
        <v>4850.8508000000002</v>
      </c>
      <c r="BW190" s="64">
        <v>4873.6109999999999</v>
      </c>
      <c r="BX190" s="64">
        <v>4901.8696</v>
      </c>
      <c r="BY190" s="64">
        <v>4938.3822</v>
      </c>
      <c r="BZ190" s="64">
        <v>4982.7560000000003</v>
      </c>
      <c r="CA190" s="64">
        <v>5032.2802000000001</v>
      </c>
      <c r="CB190" s="64">
        <v>5089.2703000000001</v>
      </c>
      <c r="CC190" s="64">
        <v>5151.3134</v>
      </c>
      <c r="CD190" s="64">
        <v>5215.8683000000001</v>
      </c>
      <c r="CE190" s="4" t="s">
        <v>75</v>
      </c>
    </row>
    <row r="191" spans="4:83" x14ac:dyDescent="0.3">
      <c r="D191" s="62"/>
      <c r="E191" s="62" t="s">
        <v>125</v>
      </c>
      <c r="F191" s="63" t="s">
        <v>126</v>
      </c>
      <c r="G191" s="64">
        <v>0</v>
      </c>
      <c r="H191" s="64">
        <v>0</v>
      </c>
      <c r="I191" s="64">
        <v>0</v>
      </c>
      <c r="J191" s="64">
        <v>0</v>
      </c>
      <c r="K191" s="64">
        <v>0</v>
      </c>
      <c r="L191" s="64">
        <v>0</v>
      </c>
      <c r="M191" s="64">
        <v>0</v>
      </c>
      <c r="N191" s="64">
        <v>0</v>
      </c>
      <c r="O191" s="64">
        <v>0</v>
      </c>
      <c r="P191" s="64">
        <v>1E-3</v>
      </c>
      <c r="Q191" s="64">
        <v>1.3299999999999999E-2</v>
      </c>
      <c r="R191" s="64">
        <v>0.1192</v>
      </c>
      <c r="S191" s="64">
        <v>1.0615000000000001</v>
      </c>
      <c r="T191" s="64">
        <v>6.8969000000000005</v>
      </c>
      <c r="U191" s="64">
        <v>38.703500000000005</v>
      </c>
      <c r="V191" s="64">
        <v>199.37450000000001</v>
      </c>
      <c r="W191" s="64">
        <v>741.86210000000005</v>
      </c>
      <c r="X191" s="64">
        <v>1974.0562</v>
      </c>
      <c r="Y191" s="64">
        <v>4140.4701000000005</v>
      </c>
      <c r="Z191" s="64">
        <v>7359.1918999999998</v>
      </c>
      <c r="AA191" s="64">
        <v>11532.8182</v>
      </c>
      <c r="AB191" s="64">
        <v>16706.200499999999</v>
      </c>
      <c r="AC191" s="64">
        <v>22748.420099999999</v>
      </c>
      <c r="AD191" s="64">
        <v>29148.359600000003</v>
      </c>
      <c r="AE191" s="64">
        <v>35425.095699999998</v>
      </c>
      <c r="AF191" s="64">
        <v>41186.1777</v>
      </c>
      <c r="AG191" s="64">
        <v>46313.641099999993</v>
      </c>
      <c r="AH191" s="64">
        <v>49968.418099999995</v>
      </c>
      <c r="AI191" s="64">
        <v>51336.448600000003</v>
      </c>
      <c r="AJ191" s="64">
        <v>50821.156600000002</v>
      </c>
      <c r="AK191" s="64">
        <v>45292.468800000002</v>
      </c>
      <c r="AL191" s="64">
        <v>37948.517</v>
      </c>
      <c r="AM191" s="64">
        <v>34945.1584</v>
      </c>
      <c r="AN191" s="64">
        <v>33656.127099999998</v>
      </c>
      <c r="AO191" s="64">
        <v>32479.466399999998</v>
      </c>
      <c r="AP191" s="64">
        <v>31345.3842</v>
      </c>
      <c r="AQ191" s="64">
        <v>29355.429500000002</v>
      </c>
      <c r="AR191" s="64">
        <v>27475.189200000001</v>
      </c>
      <c r="AS191" s="64">
        <v>27136.067800000001</v>
      </c>
      <c r="AT191" s="64">
        <v>26126.699499999999</v>
      </c>
      <c r="AU191" s="64">
        <v>24303.318800000001</v>
      </c>
      <c r="AV191" s="64">
        <v>22042.128000000001</v>
      </c>
      <c r="AW191" s="64">
        <v>19556.603999999999</v>
      </c>
      <c r="AX191" s="64">
        <v>17544.018</v>
      </c>
      <c r="AY191" s="64">
        <v>16197.804</v>
      </c>
      <c r="AZ191" s="64">
        <v>14984.007900000001</v>
      </c>
      <c r="BA191" s="64">
        <v>13428.255999999999</v>
      </c>
      <c r="BB191" s="64">
        <v>12171.1495</v>
      </c>
      <c r="BC191" s="64">
        <v>11389.960299999999</v>
      </c>
      <c r="BD191" s="64">
        <v>10509.539199999999</v>
      </c>
      <c r="BE191" s="64">
        <v>9564.8898000000008</v>
      </c>
      <c r="BF191" s="64">
        <v>9926.4700000000012</v>
      </c>
      <c r="BG191" s="64">
        <v>10206.3794</v>
      </c>
      <c r="BH191" s="64">
        <v>10251.1556</v>
      </c>
      <c r="BI191" s="64">
        <v>10196.2145</v>
      </c>
      <c r="BJ191" s="64">
        <v>10051.339100000001</v>
      </c>
      <c r="BK191" s="64">
        <v>9408.594000000001</v>
      </c>
      <c r="BL191" s="64">
        <v>9333.0365999999995</v>
      </c>
      <c r="BM191" s="64">
        <v>9418.1965</v>
      </c>
      <c r="BN191" s="64">
        <v>9460.0712999999996</v>
      </c>
      <c r="BO191" s="64">
        <v>9481.8973000000005</v>
      </c>
      <c r="BP191" s="64">
        <v>9440.9854999999989</v>
      </c>
      <c r="BQ191" s="64">
        <v>9371.3032999999996</v>
      </c>
      <c r="BR191" s="64">
        <v>9420.0002000000004</v>
      </c>
      <c r="BS191" s="64">
        <v>9482.5665000000008</v>
      </c>
      <c r="BT191" s="64">
        <v>9566.7717000000011</v>
      </c>
      <c r="BU191" s="64">
        <v>9665.9412000000011</v>
      </c>
      <c r="BV191" s="64">
        <v>9785.1268</v>
      </c>
      <c r="BW191" s="64">
        <v>9921.0230999999985</v>
      </c>
      <c r="BX191" s="64">
        <v>10072.8336</v>
      </c>
      <c r="BY191" s="64">
        <v>10263.788499999999</v>
      </c>
      <c r="BZ191" s="64">
        <v>10435.499400000001</v>
      </c>
      <c r="CA191" s="64">
        <v>10616.331699999999</v>
      </c>
      <c r="CB191" s="64">
        <v>10811.7899</v>
      </c>
      <c r="CC191" s="64">
        <v>11010.2556</v>
      </c>
      <c r="CD191" s="64">
        <v>11195.0308</v>
      </c>
      <c r="CE191" s="4" t="s">
        <v>75</v>
      </c>
    </row>
    <row r="192" spans="4:83" x14ac:dyDescent="0.3">
      <c r="D192" s="60"/>
      <c r="E192" s="60" t="s">
        <v>128</v>
      </c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  <c r="AD192" s="60"/>
      <c r="AE192" s="60"/>
      <c r="AF192" s="60"/>
      <c r="AG192" s="60"/>
      <c r="AH192" s="60"/>
      <c r="AI192" s="60"/>
      <c r="AJ192" s="60"/>
      <c r="AK192" s="60"/>
      <c r="AL192" s="60"/>
      <c r="AM192" s="60"/>
      <c r="AN192" s="60"/>
      <c r="AO192" s="60"/>
      <c r="AP192" s="60"/>
      <c r="AQ192" s="60"/>
      <c r="AR192" s="60"/>
      <c r="AS192" s="60"/>
      <c r="AT192" s="60"/>
      <c r="AU192" s="60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  <c r="BL192" s="60"/>
      <c r="BM192" s="60"/>
      <c r="BN192" s="60"/>
      <c r="BO192" s="60"/>
      <c r="BP192" s="60"/>
      <c r="BQ192" s="60"/>
      <c r="BR192" s="60"/>
      <c r="BS192" s="60"/>
      <c r="BT192" s="60"/>
      <c r="BU192" s="60"/>
      <c r="BV192" s="60"/>
      <c r="BW192" s="60"/>
      <c r="BX192" s="60"/>
      <c r="BY192" s="60"/>
      <c r="BZ192" s="60"/>
      <c r="CA192" s="60"/>
      <c r="CB192" s="60"/>
      <c r="CC192" s="60"/>
      <c r="CD192" s="60"/>
      <c r="CE192" s="4" t="s">
        <v>75</v>
      </c>
    </row>
    <row r="193" spans="4:83" x14ac:dyDescent="0.3">
      <c r="D193" s="62"/>
      <c r="E193" s="62" t="s">
        <v>145</v>
      </c>
      <c r="F193" s="63" t="s">
        <v>130</v>
      </c>
      <c r="G193" s="64">
        <v>0</v>
      </c>
      <c r="H193" s="64">
        <v>0</v>
      </c>
      <c r="I193" s="64">
        <v>0</v>
      </c>
      <c r="J193" s="64">
        <v>0</v>
      </c>
      <c r="K193" s="64">
        <v>0</v>
      </c>
      <c r="L193" s="64">
        <v>0</v>
      </c>
      <c r="M193" s="64">
        <v>0</v>
      </c>
      <c r="N193" s="64">
        <v>0</v>
      </c>
      <c r="O193" s="64">
        <v>0</v>
      </c>
      <c r="P193" s="64">
        <v>7.9000000000000008E-3</v>
      </c>
      <c r="Q193" s="64">
        <v>9.2500000000000013E-2</v>
      </c>
      <c r="R193" s="64">
        <v>0.81609999999999994</v>
      </c>
      <c r="S193" s="64">
        <v>8.7589000000000006</v>
      </c>
      <c r="T193" s="64">
        <v>52.090699999999998</v>
      </c>
      <c r="U193" s="64">
        <v>363.66129999999998</v>
      </c>
      <c r="V193" s="64">
        <v>1613.2422000000001</v>
      </c>
      <c r="W193" s="64">
        <v>3821.5851000000002</v>
      </c>
      <c r="X193" s="64">
        <v>6809.4782000000005</v>
      </c>
      <c r="Y193" s="64">
        <v>10542.8115</v>
      </c>
      <c r="Z193" s="64">
        <v>14723.4944</v>
      </c>
      <c r="AA193" s="64">
        <v>19334.928100000001</v>
      </c>
      <c r="AB193" s="64">
        <v>24187.982800000002</v>
      </c>
      <c r="AC193" s="64">
        <v>29007.838199999998</v>
      </c>
      <c r="AD193" s="64">
        <v>33567.148700000005</v>
      </c>
      <c r="AE193" s="64">
        <v>37530.418000000005</v>
      </c>
      <c r="AF193" s="64">
        <v>40619.323700000001</v>
      </c>
      <c r="AG193" s="64">
        <v>42984.945999999996</v>
      </c>
      <c r="AH193" s="64">
        <v>44080.7886</v>
      </c>
      <c r="AI193" s="64">
        <v>43460.479099999997</v>
      </c>
      <c r="AJ193" s="64">
        <v>41596.912400000001</v>
      </c>
      <c r="AK193" s="64">
        <v>36320.223700000002</v>
      </c>
      <c r="AL193" s="64">
        <v>30112.808400000002</v>
      </c>
      <c r="AM193" s="64">
        <v>27342.945600000003</v>
      </c>
      <c r="AN193" s="64">
        <v>25658.2546</v>
      </c>
      <c r="AO193" s="64">
        <v>24023.2219</v>
      </c>
      <c r="AP193" s="64">
        <v>22466.880700000002</v>
      </c>
      <c r="AQ193" s="64">
        <v>20473.461600000002</v>
      </c>
      <c r="AR193" s="64">
        <v>18658.781900000002</v>
      </c>
      <c r="AS193" s="64">
        <v>17923.763299999999</v>
      </c>
      <c r="AT193" s="64">
        <v>16979.992699999999</v>
      </c>
      <c r="AU193" s="64">
        <v>15392.421399999999</v>
      </c>
      <c r="AV193" s="64">
        <v>13701.998</v>
      </c>
      <c r="AW193" s="64">
        <v>12043.3</v>
      </c>
      <c r="AX193" s="64">
        <v>10699.152399999999</v>
      </c>
      <c r="AY193" s="64">
        <v>9781.9681</v>
      </c>
      <c r="AZ193" s="64">
        <v>9043.2211000000007</v>
      </c>
      <c r="BA193" s="64">
        <v>8132.5101999999997</v>
      </c>
      <c r="BB193" s="64">
        <v>7405.1473000000005</v>
      </c>
      <c r="BC193" s="64">
        <v>7032.9132</v>
      </c>
      <c r="BD193" s="64">
        <v>6662.2196000000004</v>
      </c>
      <c r="BE193" s="64">
        <v>6137.9727000000003</v>
      </c>
      <c r="BF193" s="64">
        <v>6257.1229999999996</v>
      </c>
      <c r="BG193" s="64">
        <v>6488.5706</v>
      </c>
      <c r="BH193" s="64">
        <v>6576.8593000000001</v>
      </c>
      <c r="BI193" s="64">
        <v>6616.5616000000009</v>
      </c>
      <c r="BJ193" s="64">
        <v>6635.1363999999994</v>
      </c>
      <c r="BK193" s="64">
        <v>6645.9129999999996</v>
      </c>
      <c r="BL193" s="64">
        <v>6492.0218000000004</v>
      </c>
      <c r="BM193" s="64">
        <v>6673.6544000000004</v>
      </c>
      <c r="BN193" s="64">
        <v>6838.8511999999992</v>
      </c>
      <c r="BO193" s="64">
        <v>6996.5776999999998</v>
      </c>
      <c r="BP193" s="64">
        <v>7155.5663000000004</v>
      </c>
      <c r="BQ193" s="64">
        <v>7308.3618999999999</v>
      </c>
      <c r="BR193" s="64">
        <v>7486.8170000000009</v>
      </c>
      <c r="BS193" s="64">
        <v>7671.8225999999995</v>
      </c>
      <c r="BT193" s="64">
        <v>7876.8628000000008</v>
      </c>
      <c r="BU193" s="64">
        <v>8099.4145000000008</v>
      </c>
      <c r="BV193" s="64">
        <v>8333.4330000000009</v>
      </c>
      <c r="BW193" s="64">
        <v>8582.6558000000005</v>
      </c>
      <c r="BX193" s="64">
        <v>8846.0890999999992</v>
      </c>
      <c r="BY193" s="64">
        <v>9184.2361999999994</v>
      </c>
      <c r="BZ193" s="64">
        <v>9435.0611000000008</v>
      </c>
      <c r="CA193" s="64">
        <v>9686.6009999999987</v>
      </c>
      <c r="CB193" s="64">
        <v>9948.2098000000005</v>
      </c>
      <c r="CC193" s="64">
        <v>10208.2219</v>
      </c>
      <c r="CD193" s="64">
        <v>10423.737000000001</v>
      </c>
      <c r="CE193" s="4" t="s">
        <v>75</v>
      </c>
    </row>
    <row r="194" spans="4:83" x14ac:dyDescent="0.3">
      <c r="D194" s="62"/>
      <c r="E194" s="62" t="s">
        <v>146</v>
      </c>
      <c r="F194" s="63" t="s">
        <v>133</v>
      </c>
      <c r="G194" s="64">
        <v>0</v>
      </c>
      <c r="H194" s="64">
        <v>0</v>
      </c>
      <c r="I194" s="64">
        <v>0</v>
      </c>
      <c r="J194" s="64">
        <v>0</v>
      </c>
      <c r="K194" s="64">
        <v>0</v>
      </c>
      <c r="L194" s="64">
        <v>0</v>
      </c>
      <c r="M194" s="64">
        <v>0</v>
      </c>
      <c r="N194" s="64">
        <v>0</v>
      </c>
      <c r="O194" s="64">
        <v>0</v>
      </c>
      <c r="P194" s="64">
        <v>2.0999999999999999E-3</v>
      </c>
      <c r="Q194" s="64">
        <v>1.7499999999999998E-2</v>
      </c>
      <c r="R194" s="64">
        <v>0.12630000000000002</v>
      </c>
      <c r="S194" s="64">
        <v>0.8266</v>
      </c>
      <c r="T194" s="64">
        <v>7.6252999999999993</v>
      </c>
      <c r="U194" s="64">
        <v>33.546300000000002</v>
      </c>
      <c r="V194" s="64">
        <v>146.1585</v>
      </c>
      <c r="W194" s="64">
        <v>447.70280000000002</v>
      </c>
      <c r="X194" s="64">
        <v>1014.1505000000001</v>
      </c>
      <c r="Y194" s="64">
        <v>1886.1066999999998</v>
      </c>
      <c r="Z194" s="64">
        <v>3072.0658999999996</v>
      </c>
      <c r="AA194" s="64">
        <v>4582.9337999999998</v>
      </c>
      <c r="AB194" s="64">
        <v>6410.4111000000003</v>
      </c>
      <c r="AC194" s="64">
        <v>8516.2307000000001</v>
      </c>
      <c r="AD194" s="64">
        <v>10830.663500000001</v>
      </c>
      <c r="AE194" s="64">
        <v>13249.8848</v>
      </c>
      <c r="AF194" s="64">
        <v>15647.9797</v>
      </c>
      <c r="AG194" s="64">
        <v>17880.982899999999</v>
      </c>
      <c r="AH194" s="64">
        <v>19597.943800000001</v>
      </c>
      <c r="AI194" s="64">
        <v>20405.8472</v>
      </c>
      <c r="AJ194" s="64">
        <v>20426.6806</v>
      </c>
      <c r="AK194" s="64">
        <v>18186.3452</v>
      </c>
      <c r="AL194" s="64">
        <v>15035.631100000001</v>
      </c>
      <c r="AM194" s="64">
        <v>13753.059000000001</v>
      </c>
      <c r="AN194" s="64">
        <v>13456.847</v>
      </c>
      <c r="AO194" s="64">
        <v>13295.789699999999</v>
      </c>
      <c r="AP194" s="64">
        <v>13164.7264</v>
      </c>
      <c r="AQ194" s="64">
        <v>12638.061400000001</v>
      </c>
      <c r="AR194" s="64">
        <v>12213.339900000001</v>
      </c>
      <c r="AS194" s="64">
        <v>12478.5679</v>
      </c>
      <c r="AT194" s="64">
        <v>12230.195299999999</v>
      </c>
      <c r="AU194" s="64">
        <v>11712.001899999999</v>
      </c>
      <c r="AV194" s="64">
        <v>10875.156800000001</v>
      </c>
      <c r="AW194" s="64">
        <v>9900.2185000000009</v>
      </c>
      <c r="AX194" s="64">
        <v>9126.0755000000008</v>
      </c>
      <c r="AY194" s="64">
        <v>8652.3196000000007</v>
      </c>
      <c r="AZ194" s="64">
        <v>8116.9439000000002</v>
      </c>
      <c r="BA194" s="64">
        <v>7406.2590999999993</v>
      </c>
      <c r="BB194" s="64">
        <v>6862.7581999999993</v>
      </c>
      <c r="BC194" s="64">
        <v>6425.6129999999994</v>
      </c>
      <c r="BD194" s="64">
        <v>5837.1023999999998</v>
      </c>
      <c r="BE194" s="64">
        <v>5517.5538000000006</v>
      </c>
      <c r="BF194" s="64">
        <v>5777.3420000000006</v>
      </c>
      <c r="BG194" s="64">
        <v>5915.9924999999994</v>
      </c>
      <c r="BH194" s="64">
        <v>5939.9957000000004</v>
      </c>
      <c r="BI194" s="64">
        <v>5889.1338999999998</v>
      </c>
      <c r="BJ194" s="64">
        <v>5754.2982000000002</v>
      </c>
      <c r="BK194" s="64">
        <v>5120.4980999999998</v>
      </c>
      <c r="BL194" s="64">
        <v>5107.1720000000005</v>
      </c>
      <c r="BM194" s="64">
        <v>5131.4371999999994</v>
      </c>
      <c r="BN194" s="64">
        <v>5119.1971000000003</v>
      </c>
      <c r="BO194" s="64">
        <v>5088.1414000000004</v>
      </c>
      <c r="BP194" s="64">
        <v>4992.4935999999998</v>
      </c>
      <c r="BQ194" s="64">
        <v>4867.1094000000003</v>
      </c>
      <c r="BR194" s="64">
        <v>4848.2127</v>
      </c>
      <c r="BS194" s="64">
        <v>4837.7123000000001</v>
      </c>
      <c r="BT194" s="64">
        <v>4838.0353000000005</v>
      </c>
      <c r="BU194" s="64">
        <v>4843.9696999999996</v>
      </c>
      <c r="BV194" s="64">
        <v>4861.1421</v>
      </c>
      <c r="BW194" s="64">
        <v>4883.9728999999998</v>
      </c>
      <c r="BX194" s="64">
        <v>4912.3059000000003</v>
      </c>
      <c r="BY194" s="64">
        <v>4948.9133000000002</v>
      </c>
      <c r="BZ194" s="64">
        <v>4993.3985000000002</v>
      </c>
      <c r="CA194" s="64">
        <v>5043.0438000000004</v>
      </c>
      <c r="CB194" s="64">
        <v>5100.1778999999997</v>
      </c>
      <c r="CC194" s="64">
        <v>5162.3869000000004</v>
      </c>
      <c r="CD194" s="64">
        <v>5227.1343999999999</v>
      </c>
      <c r="CE194" s="4" t="s">
        <v>75</v>
      </c>
    </row>
    <row r="195" spans="4:83" x14ac:dyDescent="0.3">
      <c r="D195" s="62"/>
      <c r="E195" s="62" t="s">
        <v>147</v>
      </c>
      <c r="F195" s="63" t="s">
        <v>136</v>
      </c>
      <c r="G195" s="64">
        <v>0</v>
      </c>
      <c r="H195" s="64">
        <v>0</v>
      </c>
      <c r="I195" s="64">
        <v>0</v>
      </c>
      <c r="J195" s="64">
        <v>0</v>
      </c>
      <c r="K195" s="64">
        <v>0</v>
      </c>
      <c r="L195" s="64">
        <v>0</v>
      </c>
      <c r="M195" s="64">
        <v>0</v>
      </c>
      <c r="N195" s="64">
        <v>0</v>
      </c>
      <c r="O195" s="64">
        <v>0</v>
      </c>
      <c r="P195" s="64">
        <v>0.01</v>
      </c>
      <c r="Q195" s="64">
        <v>0.11000000000000001</v>
      </c>
      <c r="R195" s="64">
        <v>0.9423999999999999</v>
      </c>
      <c r="S195" s="64">
        <v>9.5854999999999997</v>
      </c>
      <c r="T195" s="64">
        <v>59.715999999999994</v>
      </c>
      <c r="U195" s="64">
        <v>397.20759999999996</v>
      </c>
      <c r="V195" s="64">
        <v>1759.4007000000001</v>
      </c>
      <c r="W195" s="64">
        <v>4269.2879000000003</v>
      </c>
      <c r="X195" s="64">
        <v>7823.6287000000002</v>
      </c>
      <c r="Y195" s="64">
        <v>12428.9182</v>
      </c>
      <c r="Z195" s="64">
        <v>17795.560299999997</v>
      </c>
      <c r="AA195" s="64">
        <v>23917.8619</v>
      </c>
      <c r="AB195" s="64">
        <v>30598.393900000003</v>
      </c>
      <c r="AC195" s="64">
        <v>37524.068899999998</v>
      </c>
      <c r="AD195" s="64">
        <v>44397.812200000008</v>
      </c>
      <c r="AE195" s="64">
        <v>50780.302800000005</v>
      </c>
      <c r="AF195" s="64">
        <v>56267.303400000004</v>
      </c>
      <c r="AG195" s="64">
        <v>60865.928899999999</v>
      </c>
      <c r="AH195" s="64">
        <v>63678.732400000001</v>
      </c>
      <c r="AI195" s="64">
        <v>63866.326300000001</v>
      </c>
      <c r="AJ195" s="64">
        <v>62023.593000000001</v>
      </c>
      <c r="AK195" s="64">
        <v>54506.568899999998</v>
      </c>
      <c r="AL195" s="64">
        <v>45148.4395</v>
      </c>
      <c r="AM195" s="64">
        <v>41096.0046</v>
      </c>
      <c r="AN195" s="64">
        <v>39115.101600000002</v>
      </c>
      <c r="AO195" s="64">
        <v>37319.011599999998</v>
      </c>
      <c r="AP195" s="64">
        <v>35631.607100000001</v>
      </c>
      <c r="AQ195" s="64">
        <v>33111.523000000001</v>
      </c>
      <c r="AR195" s="64">
        <v>30872.121800000001</v>
      </c>
      <c r="AS195" s="64">
        <v>30402.331200000001</v>
      </c>
      <c r="AT195" s="64">
        <v>29210.187999999998</v>
      </c>
      <c r="AU195" s="64">
        <v>27104.423299999999</v>
      </c>
      <c r="AV195" s="64">
        <v>24577.1548</v>
      </c>
      <c r="AW195" s="64">
        <v>21943.518499999998</v>
      </c>
      <c r="AX195" s="64">
        <v>19825.227899999998</v>
      </c>
      <c r="AY195" s="64">
        <v>18434.287700000001</v>
      </c>
      <c r="AZ195" s="64">
        <v>17160.165000000001</v>
      </c>
      <c r="BA195" s="64">
        <v>15538.7693</v>
      </c>
      <c r="BB195" s="64">
        <v>14267.905500000001</v>
      </c>
      <c r="BC195" s="64">
        <v>13458.5262</v>
      </c>
      <c r="BD195" s="64">
        <v>12499.322</v>
      </c>
      <c r="BE195" s="64">
        <v>11655.5265</v>
      </c>
      <c r="BF195" s="64">
        <v>12034.465</v>
      </c>
      <c r="BG195" s="64">
        <v>12404.563099999999</v>
      </c>
      <c r="BH195" s="64">
        <v>12516.855</v>
      </c>
      <c r="BI195" s="64">
        <v>12505.695500000002</v>
      </c>
      <c r="BJ195" s="64">
        <v>12389.434600000001</v>
      </c>
      <c r="BK195" s="64">
        <v>11766.411099999999</v>
      </c>
      <c r="BL195" s="64">
        <v>11599.193800000001</v>
      </c>
      <c r="BM195" s="64">
        <v>11805.0916</v>
      </c>
      <c r="BN195" s="64">
        <v>11958.048299999999</v>
      </c>
      <c r="BO195" s="64">
        <v>12084.7191</v>
      </c>
      <c r="BP195" s="64">
        <v>12148.0599</v>
      </c>
      <c r="BQ195" s="64">
        <v>12175.471300000001</v>
      </c>
      <c r="BR195" s="64">
        <v>12335.029700000001</v>
      </c>
      <c r="BS195" s="64">
        <v>12509.534899999999</v>
      </c>
      <c r="BT195" s="64">
        <v>12714.898100000002</v>
      </c>
      <c r="BU195" s="64">
        <v>12943.3842</v>
      </c>
      <c r="BV195" s="64">
        <v>13194.575100000002</v>
      </c>
      <c r="BW195" s="64">
        <v>13466.628700000001</v>
      </c>
      <c r="BX195" s="64">
        <v>13758.395</v>
      </c>
      <c r="BY195" s="64">
        <v>14133.1495</v>
      </c>
      <c r="BZ195" s="64">
        <v>14428.459600000002</v>
      </c>
      <c r="CA195" s="64">
        <v>14729.644799999998</v>
      </c>
      <c r="CB195" s="64">
        <v>15048.387699999999</v>
      </c>
      <c r="CC195" s="64">
        <v>15370.608800000002</v>
      </c>
      <c r="CD195" s="64">
        <v>15650.8714</v>
      </c>
      <c r="CE195" s="4" t="s">
        <v>75</v>
      </c>
    </row>
    <row r="196" spans="4:83" x14ac:dyDescent="0.3"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  <c r="AE196" s="60"/>
      <c r="AF196" s="60"/>
      <c r="AG196" s="60"/>
      <c r="AH196" s="60"/>
      <c r="AI196" s="60"/>
      <c r="AJ196" s="60"/>
      <c r="AK196" s="60"/>
      <c r="AL196" s="60"/>
      <c r="AM196" s="60"/>
      <c r="AN196" s="60"/>
      <c r="AO196" s="60"/>
      <c r="AP196" s="60"/>
      <c r="AQ196" s="60"/>
      <c r="AR196" s="60"/>
      <c r="AS196" s="60"/>
      <c r="AT196" s="60"/>
      <c r="AU196" s="60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  <c r="BL196" s="60"/>
      <c r="BM196" s="60"/>
      <c r="BN196" s="60"/>
      <c r="BO196" s="60"/>
      <c r="BP196" s="60"/>
      <c r="BQ196" s="60"/>
      <c r="BR196" s="60"/>
      <c r="BS196" s="60"/>
      <c r="BT196" s="60"/>
      <c r="BU196" s="60"/>
      <c r="BV196" s="60"/>
      <c r="BW196" s="60"/>
      <c r="BX196" s="60"/>
      <c r="BY196" s="60"/>
      <c r="BZ196" s="60"/>
      <c r="CA196" s="60"/>
      <c r="CB196" s="60"/>
      <c r="CC196" s="60"/>
      <c r="CD196" s="60"/>
      <c r="CE196" s="4" t="s">
        <v>75</v>
      </c>
    </row>
    <row r="197" spans="4:83" x14ac:dyDescent="0.3">
      <c r="CE197" s="4" t="s">
        <v>75</v>
      </c>
    </row>
    <row r="198" spans="4:83" x14ac:dyDescent="0.3">
      <c r="CE198" s="4" t="s">
        <v>75</v>
      </c>
    </row>
    <row r="199" spans="4:83" ht="15.6" x14ac:dyDescent="0.3">
      <c r="D199" s="66"/>
      <c r="E199" s="66" t="s">
        <v>191</v>
      </c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67"/>
      <c r="CB199" s="67"/>
      <c r="CC199" s="67"/>
      <c r="CD199" s="67"/>
      <c r="CE199" s="4" t="s">
        <v>75</v>
      </c>
    </row>
    <row r="200" spans="4:83" x14ac:dyDescent="0.3">
      <c r="D200" s="68"/>
      <c r="E200" s="68"/>
      <c r="F200" s="68"/>
      <c r="G200" s="69">
        <v>1975</v>
      </c>
      <c r="H200" s="69">
        <v>1976</v>
      </c>
      <c r="I200" s="69">
        <v>1977</v>
      </c>
      <c r="J200" s="69">
        <v>1978</v>
      </c>
      <c r="K200" s="69">
        <v>1979</v>
      </c>
      <c r="L200" s="69">
        <v>1980</v>
      </c>
      <c r="M200" s="69">
        <v>1981</v>
      </c>
      <c r="N200" s="69">
        <v>1982</v>
      </c>
      <c r="O200" s="69">
        <v>1983</v>
      </c>
      <c r="P200" s="69">
        <v>1984</v>
      </c>
      <c r="Q200" s="69">
        <v>1985</v>
      </c>
      <c r="R200" s="69">
        <v>1986</v>
      </c>
      <c r="S200" s="69">
        <v>1987</v>
      </c>
      <c r="T200" s="69">
        <v>1988</v>
      </c>
      <c r="U200" s="69">
        <v>1989</v>
      </c>
      <c r="V200" s="69">
        <v>1990</v>
      </c>
      <c r="W200" s="69">
        <v>1991</v>
      </c>
      <c r="X200" s="69">
        <v>1992</v>
      </c>
      <c r="Y200" s="69">
        <v>1993</v>
      </c>
      <c r="Z200" s="69">
        <v>1994</v>
      </c>
      <c r="AA200" s="69">
        <v>1995</v>
      </c>
      <c r="AB200" s="69">
        <v>1996</v>
      </c>
      <c r="AC200" s="69">
        <v>1997</v>
      </c>
      <c r="AD200" s="69">
        <v>1998</v>
      </c>
      <c r="AE200" s="69">
        <v>1999</v>
      </c>
      <c r="AF200" s="69">
        <v>2000</v>
      </c>
      <c r="AG200" s="69">
        <v>2001</v>
      </c>
      <c r="AH200" s="69">
        <v>2002</v>
      </c>
      <c r="AI200" s="69">
        <v>2003</v>
      </c>
      <c r="AJ200" s="69">
        <v>2004</v>
      </c>
      <c r="AK200" s="69">
        <v>2005</v>
      </c>
      <c r="AL200" s="69">
        <v>2006</v>
      </c>
      <c r="AM200" s="69">
        <v>2007</v>
      </c>
      <c r="AN200" s="69">
        <v>2008</v>
      </c>
      <c r="AO200" s="69">
        <v>2009</v>
      </c>
      <c r="AP200" s="69">
        <v>2010</v>
      </c>
      <c r="AQ200" s="69">
        <v>2011</v>
      </c>
      <c r="AR200" s="69">
        <v>2012</v>
      </c>
      <c r="AS200" s="69">
        <v>2013</v>
      </c>
      <c r="AT200" s="69">
        <v>2014</v>
      </c>
      <c r="AU200" s="69">
        <v>2015</v>
      </c>
      <c r="AV200" s="69">
        <v>2016</v>
      </c>
      <c r="AW200" s="69">
        <v>2017</v>
      </c>
      <c r="AX200" s="69">
        <v>2018</v>
      </c>
      <c r="AY200" s="69">
        <v>2019</v>
      </c>
      <c r="AZ200" s="69">
        <v>2020</v>
      </c>
      <c r="BA200" s="69">
        <v>2021</v>
      </c>
      <c r="BB200" s="69">
        <v>2022</v>
      </c>
      <c r="BC200" s="69">
        <v>2023</v>
      </c>
      <c r="BD200" s="69">
        <v>2024</v>
      </c>
      <c r="BE200" s="69">
        <v>2025</v>
      </c>
      <c r="BF200" s="69">
        <v>2026</v>
      </c>
      <c r="BG200" s="69">
        <v>2027</v>
      </c>
      <c r="BH200" s="69">
        <v>2028</v>
      </c>
      <c r="BI200" s="69">
        <v>2029</v>
      </c>
      <c r="BJ200" s="69">
        <v>2030</v>
      </c>
      <c r="BK200" s="69">
        <v>2031</v>
      </c>
      <c r="BL200" s="69">
        <v>2032</v>
      </c>
      <c r="BM200" s="69">
        <v>2033</v>
      </c>
      <c r="BN200" s="69">
        <v>2034</v>
      </c>
      <c r="BO200" s="69">
        <v>2035</v>
      </c>
      <c r="BP200" s="69">
        <v>2036</v>
      </c>
      <c r="BQ200" s="69">
        <v>2037</v>
      </c>
      <c r="BR200" s="69">
        <v>2038</v>
      </c>
      <c r="BS200" s="69">
        <v>2039</v>
      </c>
      <c r="BT200" s="69">
        <v>2040</v>
      </c>
      <c r="BU200" s="69">
        <v>2041</v>
      </c>
      <c r="BV200" s="69">
        <v>2042</v>
      </c>
      <c r="BW200" s="69">
        <v>2043</v>
      </c>
      <c r="BX200" s="69">
        <v>2044</v>
      </c>
      <c r="BY200" s="69">
        <v>2045</v>
      </c>
      <c r="BZ200" s="69">
        <v>2046</v>
      </c>
      <c r="CA200" s="69">
        <v>2047</v>
      </c>
      <c r="CB200" s="69">
        <v>2048</v>
      </c>
      <c r="CC200" s="69">
        <v>2049</v>
      </c>
      <c r="CD200" s="69">
        <v>2050</v>
      </c>
      <c r="CE200" s="4" t="s">
        <v>75</v>
      </c>
    </row>
    <row r="201" spans="4:83" x14ac:dyDescent="0.3">
      <c r="D201" s="68"/>
      <c r="E201" s="68" t="s">
        <v>76</v>
      </c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68"/>
      <c r="CB201" s="68"/>
      <c r="CC201" s="68"/>
      <c r="CD201" s="68"/>
      <c r="CE201" s="4" t="s">
        <v>75</v>
      </c>
    </row>
    <row r="202" spans="4:83" x14ac:dyDescent="0.3">
      <c r="D202" s="70"/>
      <c r="E202" s="70" t="s">
        <v>77</v>
      </c>
      <c r="F202" s="71" t="s">
        <v>78</v>
      </c>
      <c r="G202" s="72">
        <v>0</v>
      </c>
      <c r="H202" s="72">
        <v>0</v>
      </c>
      <c r="I202" s="72">
        <v>0</v>
      </c>
      <c r="J202" s="72">
        <v>0</v>
      </c>
      <c r="K202" s="72">
        <v>0</v>
      </c>
      <c r="L202" s="72">
        <v>0</v>
      </c>
      <c r="M202" s="72">
        <v>0</v>
      </c>
      <c r="N202" s="72">
        <v>0</v>
      </c>
      <c r="O202" s="72">
        <v>1</v>
      </c>
      <c r="P202" s="72">
        <v>-0.29483764585840544</v>
      </c>
      <c r="Q202" s="72">
        <v>-2.0443118958965667</v>
      </c>
      <c r="R202" s="72">
        <v>-13.940064415833282</v>
      </c>
      <c r="S202" s="72">
        <v>-84.858456187617719</v>
      </c>
      <c r="T202" s="72">
        <v>-349.64111222468523</v>
      </c>
      <c r="U202" s="72">
        <v>-635.18856987035315</v>
      </c>
      <c r="V202" s="72">
        <v>-5483.4808986538219</v>
      </c>
      <c r="W202" s="72">
        <v>-22870.148905741073</v>
      </c>
      <c r="X202" s="72">
        <v>-38724.64466790601</v>
      </c>
      <c r="Y202" s="72">
        <v>-44310.036216801745</v>
      </c>
      <c r="Z202" s="72">
        <v>-48893.434632837932</v>
      </c>
      <c r="AA202" s="72">
        <v>-45920.366977676364</v>
      </c>
      <c r="AB202" s="72">
        <v>-35741.843577677748</v>
      </c>
      <c r="AC202" s="72">
        <v>-32834.658157436992</v>
      </c>
      <c r="AD202" s="72">
        <v>-29354.279546609316</v>
      </c>
      <c r="AE202" s="72">
        <v>-25215.338939023088</v>
      </c>
      <c r="AF202" s="72">
        <v>-21189.575370015635</v>
      </c>
      <c r="AG202" s="72">
        <v>-22238.156069312594</v>
      </c>
      <c r="AH202" s="72">
        <v>-18117.608599004954</v>
      </c>
      <c r="AI202" s="72">
        <v>-14826.732074557289</v>
      </c>
      <c r="AJ202" s="72">
        <v>-12073.069176248473</v>
      </c>
      <c r="AK202" s="72">
        <v>-9709.6272815445827</v>
      </c>
      <c r="AL202" s="72">
        <v>-8035.8174903342233</v>
      </c>
      <c r="AM202" s="72">
        <v>-6704.1828299596837</v>
      </c>
      <c r="AN202" s="72">
        <v>-5624.4848569157139</v>
      </c>
      <c r="AO202" s="72">
        <v>-4759.1539129416797</v>
      </c>
      <c r="AP202" s="72">
        <v>-4099.2365011095153</v>
      </c>
      <c r="AQ202" s="72">
        <v>-2505.9240758878095</v>
      </c>
      <c r="AR202" s="72">
        <v>-2176.5759071690854</v>
      </c>
      <c r="AS202" s="72">
        <v>-1906.3169985646146</v>
      </c>
      <c r="AT202" s="72">
        <v>-1674.3751408934922</v>
      </c>
      <c r="AU202" s="72">
        <v>-1441.8053489774302</v>
      </c>
      <c r="AV202" s="72">
        <v>-1365.7718386995411</v>
      </c>
      <c r="AW202" s="72">
        <v>-1222.4036521970584</v>
      </c>
      <c r="AX202" s="72">
        <v>-1106.0166534497171</v>
      </c>
      <c r="AY202" s="72">
        <v>-1004.2807958673448</v>
      </c>
      <c r="AZ202" s="72">
        <v>-248.86091735750369</v>
      </c>
      <c r="BA202" s="72">
        <v>-212.83492279011762</v>
      </c>
      <c r="BB202" s="72">
        <v>-180.55649642228082</v>
      </c>
      <c r="BC202" s="72">
        <v>-152.8489727855308</v>
      </c>
      <c r="BD202" s="72">
        <v>-126.82743245930942</v>
      </c>
      <c r="BE202" s="72">
        <v>-108.14790497559306</v>
      </c>
      <c r="BF202" s="72">
        <v>-88.844834006834844</v>
      </c>
      <c r="BG202" s="72">
        <v>-73.180772833402898</v>
      </c>
      <c r="BH202" s="72">
        <v>-64.423726949381489</v>
      </c>
      <c r="BI202" s="72">
        <v>-63.083479113029398</v>
      </c>
      <c r="BJ202" s="72">
        <v>-66.441348789647009</v>
      </c>
      <c r="BK202" s="72">
        <v>-68.885540324626163</v>
      </c>
      <c r="BL202" s="72">
        <v>-66.185158062995242</v>
      </c>
      <c r="BM202" s="72">
        <v>-61.729799750041138</v>
      </c>
      <c r="BN202" s="72">
        <v>-57.389964342123676</v>
      </c>
      <c r="BO202" s="72">
        <v>-53.664398902474204</v>
      </c>
      <c r="BP202" s="72">
        <v>-49.287884318459419</v>
      </c>
      <c r="BQ202" s="72">
        <v>-44.276032412148879</v>
      </c>
      <c r="BR202" s="72">
        <v>-39.122819479655618</v>
      </c>
      <c r="BS202" s="72">
        <v>-35.563365018877448</v>
      </c>
      <c r="BT202" s="72">
        <v>-32.964430129574112</v>
      </c>
      <c r="BU202" s="72">
        <v>-30.359203799969691</v>
      </c>
      <c r="BV202" s="72">
        <v>-29.037670460269965</v>
      </c>
      <c r="BW202" s="72">
        <v>-28.488323599841351</v>
      </c>
      <c r="BX202" s="72">
        <v>-28.323917697204479</v>
      </c>
      <c r="BY202" s="72">
        <v>-28.442016281623637</v>
      </c>
      <c r="BZ202" s="72">
        <v>-29.172878052409487</v>
      </c>
      <c r="CA202" s="72">
        <v>-30.074848938644209</v>
      </c>
      <c r="CB202" s="72">
        <v>-27.610788785676505</v>
      </c>
      <c r="CC202" s="72">
        <v>-21.194295621392257</v>
      </c>
      <c r="CD202" s="72">
        <v>-14.602081487970963</v>
      </c>
      <c r="CE202" s="4" t="s">
        <v>75</v>
      </c>
    </row>
    <row r="203" spans="4:83" x14ac:dyDescent="0.3">
      <c r="D203" s="70"/>
      <c r="E203" s="70" t="s">
        <v>80</v>
      </c>
      <c r="F203" s="71" t="s">
        <v>80</v>
      </c>
      <c r="G203" s="72">
        <v>0</v>
      </c>
      <c r="H203" s="72">
        <v>0</v>
      </c>
      <c r="I203" s="72">
        <v>0</v>
      </c>
      <c r="J203" s="72">
        <v>0</v>
      </c>
      <c r="K203" s="72">
        <v>0</v>
      </c>
      <c r="L203" s="72">
        <v>0</v>
      </c>
      <c r="M203" s="72">
        <v>0</v>
      </c>
      <c r="N203" s="72">
        <v>0</v>
      </c>
      <c r="O203" s="72">
        <v>0</v>
      </c>
      <c r="P203" s="72">
        <v>1.7808566860087211E-3</v>
      </c>
      <c r="Q203" s="72">
        <v>1.0083818067354124</v>
      </c>
      <c r="R203" s="72">
        <v>-0.40171172781237285</v>
      </c>
      <c r="S203" s="72">
        <v>-5.9780715912778488</v>
      </c>
      <c r="T203" s="72">
        <v>-205.37504293601279</v>
      </c>
      <c r="U203" s="72">
        <v>-2512.6762285478603</v>
      </c>
      <c r="V203" s="72">
        <v>-6562.8592789289869</v>
      </c>
      <c r="W203" s="72">
        <v>-6309.3905993774733</v>
      </c>
      <c r="X203" s="72">
        <v>-5841.3249781164059</v>
      </c>
      <c r="Y203" s="72">
        <v>-10266.819689611391</v>
      </c>
      <c r="Z203" s="72">
        <v>-6318.0207773016455</v>
      </c>
      <c r="AA203" s="72">
        <v>-6242.6867918720418</v>
      </c>
      <c r="AB203" s="72">
        <v>-18172.142349233029</v>
      </c>
      <c r="AC203" s="72">
        <v>-14680.39367122005</v>
      </c>
      <c r="AD203" s="72">
        <v>-10678.226919533521</v>
      </c>
      <c r="AE203" s="72">
        <v>-8651.3077609027096</v>
      </c>
      <c r="AF203" s="72">
        <v>-7247.5639961554407</v>
      </c>
      <c r="AG203" s="72">
        <v>-1515.3477741761976</v>
      </c>
      <c r="AH203" s="72">
        <v>-1407.8489002331926</v>
      </c>
      <c r="AI203" s="72">
        <v>-1365.7330769569007</v>
      </c>
      <c r="AJ203" s="72">
        <v>-1502.580659859364</v>
      </c>
      <c r="AK203" s="72">
        <v>-2416.7239420432861</v>
      </c>
      <c r="AL203" s="72">
        <v>-2439.9802814667455</v>
      </c>
      <c r="AM203" s="72">
        <v>-2343.8596746915059</v>
      </c>
      <c r="AN203" s="72">
        <v>-2223.4974513066973</v>
      </c>
      <c r="AO203" s="72">
        <v>-2099.2851371344013</v>
      </c>
      <c r="AP203" s="72">
        <v>-1935.2013477941916</v>
      </c>
      <c r="AQ203" s="72">
        <v>-1764.3342587032485</v>
      </c>
      <c r="AR203" s="72">
        <v>-1540.1982627248062</v>
      </c>
      <c r="AS203" s="72">
        <v>-1318.1764910574777</v>
      </c>
      <c r="AT203" s="72">
        <v>-1363.2298408024626</v>
      </c>
      <c r="AU203" s="72">
        <v>-1980.624225902696</v>
      </c>
      <c r="AV203" s="72">
        <v>-750.21404040737366</v>
      </c>
      <c r="AW203" s="72">
        <v>-701.53148383565451</v>
      </c>
      <c r="AX203" s="72">
        <v>-667.88950106657455</v>
      </c>
      <c r="AY203" s="72">
        <v>-631.79142948435413</v>
      </c>
      <c r="AZ203" s="72">
        <v>-511.98702203702203</v>
      </c>
      <c r="BA203" s="72">
        <v>-317.32400333362887</v>
      </c>
      <c r="BB203" s="72">
        <v>-311.90487643369033</v>
      </c>
      <c r="BC203" s="72">
        <v>-304.77043835318284</v>
      </c>
      <c r="BD203" s="72">
        <v>-297.2542457548376</v>
      </c>
      <c r="BE203" s="72">
        <v>-276.05486080778803</v>
      </c>
      <c r="BF203" s="72">
        <v>-293.51331226133254</v>
      </c>
      <c r="BG203" s="72">
        <v>-286.23309817863878</v>
      </c>
      <c r="BH203" s="72">
        <v>-281.94691950915035</v>
      </c>
      <c r="BI203" s="72">
        <v>-281.28347448369084</v>
      </c>
      <c r="BJ203" s="72">
        <v>-283.02237709822862</v>
      </c>
      <c r="BK203" s="72">
        <v>-283.46438875974445</v>
      </c>
      <c r="BL203" s="72">
        <v>-280.52587038171305</v>
      </c>
      <c r="BM203" s="72">
        <v>-274.70897914167404</v>
      </c>
      <c r="BN203" s="72">
        <v>-269.41239909627291</v>
      </c>
      <c r="BO203" s="72">
        <v>-264.43639358727353</v>
      </c>
      <c r="BP203" s="72">
        <v>-259.46014487104117</v>
      </c>
      <c r="BQ203" s="72">
        <v>-254.60977233298684</v>
      </c>
      <c r="BR203" s="72">
        <v>-249.15151275487074</v>
      </c>
      <c r="BS203" s="72">
        <v>-245.3273830789459</v>
      </c>
      <c r="BT203" s="72">
        <v>-242.13592289888436</v>
      </c>
      <c r="BU203" s="72">
        <v>-238.79966698795408</v>
      </c>
      <c r="BV203" s="72">
        <v>-236.8460448261128</v>
      </c>
      <c r="BW203" s="72">
        <v>-235.10564444815736</v>
      </c>
      <c r="BX203" s="72">
        <v>-233.31088983052666</v>
      </c>
      <c r="BY203" s="72">
        <v>-230.25688100453317</v>
      </c>
      <c r="BZ203" s="72">
        <v>-228.50314001946424</v>
      </c>
      <c r="CA203" s="72">
        <v>-226.73906805467334</v>
      </c>
      <c r="CB203" s="72">
        <v>-221.81788110978459</v>
      </c>
      <c r="CC203" s="72">
        <v>-212.88954190200889</v>
      </c>
      <c r="CD203" s="72">
        <v>-204.30378848006887</v>
      </c>
      <c r="CE203" s="4" t="s">
        <v>75</v>
      </c>
    </row>
    <row r="204" spans="4:83" x14ac:dyDescent="0.3">
      <c r="D204" s="70"/>
      <c r="E204" s="70" t="s">
        <v>81</v>
      </c>
      <c r="F204" s="71" t="s">
        <v>82</v>
      </c>
      <c r="G204" s="72">
        <v>0</v>
      </c>
      <c r="H204" s="72">
        <v>0</v>
      </c>
      <c r="I204" s="72">
        <v>0</v>
      </c>
      <c r="J204" s="72">
        <v>0</v>
      </c>
      <c r="K204" s="72">
        <v>0</v>
      </c>
      <c r="L204" s="72">
        <v>0</v>
      </c>
      <c r="M204" s="72">
        <v>0</v>
      </c>
      <c r="N204" s="72">
        <v>0</v>
      </c>
      <c r="O204" s="72">
        <v>0</v>
      </c>
      <c r="P204" s="72">
        <v>1.0241947907771337E-4</v>
      </c>
      <c r="Q204" s="72">
        <v>-3.0789782909465806E-4</v>
      </c>
      <c r="R204" s="72">
        <v>-1.4265255981091428E-2</v>
      </c>
      <c r="S204" s="72">
        <v>-5.8613873309123182E-2</v>
      </c>
      <c r="T204" s="72">
        <v>-0.19368203289189212</v>
      </c>
      <c r="U204" s="72">
        <v>-0.84348518634208158</v>
      </c>
      <c r="V204" s="72">
        <v>-3.5643528758320784</v>
      </c>
      <c r="W204" s="72">
        <v>-11.968586443185213</v>
      </c>
      <c r="X204" s="72">
        <v>-28.58521666837062</v>
      </c>
      <c r="Y204" s="72">
        <v>-51.471465950948385</v>
      </c>
      <c r="Z204" s="72">
        <v>-76.533213987518678</v>
      </c>
      <c r="AA204" s="72">
        <v>-102.54471339354468</v>
      </c>
      <c r="AB204" s="72">
        <v>-127.13752575214487</v>
      </c>
      <c r="AC204" s="72">
        <v>-150.32879921858256</v>
      </c>
      <c r="AD204" s="72">
        <v>-172.54888948500638</v>
      </c>
      <c r="AE204" s="72">
        <v>-193.03968411222516</v>
      </c>
      <c r="AF204" s="72">
        <v>-210.42309181101098</v>
      </c>
      <c r="AG204" s="72">
        <v>-71.983332128028621</v>
      </c>
      <c r="AH204" s="72">
        <v>-135.9686039716739</v>
      </c>
      <c r="AI204" s="72">
        <v>-209.14586365088056</v>
      </c>
      <c r="AJ204" s="72">
        <v>-293.0548726326511</v>
      </c>
      <c r="AK204" s="72">
        <v>-491.85751093154988</v>
      </c>
      <c r="AL204" s="72">
        <v>-645.19711844255107</v>
      </c>
      <c r="AM204" s="72">
        <v>-688.95365520743439</v>
      </c>
      <c r="AN204" s="72">
        <v>-725.80001206942927</v>
      </c>
      <c r="AO204" s="72">
        <v>-762.73478233139349</v>
      </c>
      <c r="AP204" s="72">
        <v>-808.95835449302365</v>
      </c>
      <c r="AQ204" s="72">
        <v>-857.11382633998824</v>
      </c>
      <c r="AR204" s="72">
        <v>-915.4528740032348</v>
      </c>
      <c r="AS204" s="72">
        <v>-972.57650197645955</v>
      </c>
      <c r="AT204" s="72">
        <v>-1025.8471563014111</v>
      </c>
      <c r="AU204" s="72">
        <v>-1220.4529857604075</v>
      </c>
      <c r="AV204" s="72">
        <v>-1194.3073180656247</v>
      </c>
      <c r="AW204" s="72">
        <v>-1140.602047947807</v>
      </c>
      <c r="AX204" s="72">
        <v>-1079.9185971118986</v>
      </c>
      <c r="AY204" s="72">
        <v>-1014.4936877999955</v>
      </c>
      <c r="AZ204" s="72">
        <v>-806.43826094429301</v>
      </c>
      <c r="BA204" s="72">
        <v>-802.6525333211838</v>
      </c>
      <c r="BB204" s="72">
        <v>-797.23091018756065</v>
      </c>
      <c r="BC204" s="72">
        <v>-788.50424644629084</v>
      </c>
      <c r="BD204" s="72">
        <v>-779.45862092097366</v>
      </c>
      <c r="BE204" s="72">
        <v>-772.54801879576803</v>
      </c>
      <c r="BF204" s="72">
        <v>-768.9621605557976</v>
      </c>
      <c r="BG204" s="72">
        <v>-770.61854684739205</v>
      </c>
      <c r="BH204" s="72">
        <v>-776.88762279479806</v>
      </c>
      <c r="BI204" s="72">
        <v>-786.19671309425075</v>
      </c>
      <c r="BJ204" s="72">
        <v>-797.10459177847622</v>
      </c>
      <c r="BK204" s="72">
        <v>-807.44254337747111</v>
      </c>
      <c r="BL204" s="72">
        <v>-815.84161362717498</v>
      </c>
      <c r="BM204" s="72">
        <v>-823.56642621205265</v>
      </c>
      <c r="BN204" s="72">
        <v>-831.74085014994307</v>
      </c>
      <c r="BO204" s="72">
        <v>-840.05346279506762</v>
      </c>
      <c r="BP204" s="72">
        <v>-848.00499923433847</v>
      </c>
      <c r="BQ204" s="72">
        <v>-855.50142859578887</v>
      </c>
      <c r="BR204" s="72">
        <v>-862.34707005672203</v>
      </c>
      <c r="BS204" s="72">
        <v>-869.72464934331424</v>
      </c>
      <c r="BT204" s="72">
        <v>-876.74826661232805</v>
      </c>
      <c r="BU204" s="72">
        <v>-882.56405112504649</v>
      </c>
      <c r="BV204" s="72">
        <v>-888.04866051470617</v>
      </c>
      <c r="BW204" s="72">
        <v>-892.33300647629358</v>
      </c>
      <c r="BX204" s="72">
        <v>-895.11545168090004</v>
      </c>
      <c r="BY204" s="72">
        <v>-895.59918477448332</v>
      </c>
      <c r="BZ204" s="72">
        <v>-895.18561611897951</v>
      </c>
      <c r="CA204" s="72">
        <v>-893.19211397071911</v>
      </c>
      <c r="CB204" s="72">
        <v>-887.53688915049804</v>
      </c>
      <c r="CC204" s="72">
        <v>-878.35039237565843</v>
      </c>
      <c r="CD204" s="72">
        <v>-869.34263757905501</v>
      </c>
      <c r="CE204" s="4" t="s">
        <v>75</v>
      </c>
    </row>
    <row r="205" spans="4:83" x14ac:dyDescent="0.3">
      <c r="D205" s="70"/>
      <c r="E205" s="70" t="s">
        <v>83</v>
      </c>
      <c r="F205" s="71" t="s">
        <v>17</v>
      </c>
      <c r="G205" s="72">
        <v>0</v>
      </c>
      <c r="H205" s="72">
        <v>0</v>
      </c>
      <c r="I205" s="72">
        <v>0</v>
      </c>
      <c r="J205" s="72">
        <v>0</v>
      </c>
      <c r="K205" s="72">
        <v>0</v>
      </c>
      <c r="L205" s="72">
        <v>0</v>
      </c>
      <c r="M205" s="72">
        <v>0</v>
      </c>
      <c r="N205" s="72">
        <v>0</v>
      </c>
      <c r="O205" s="72">
        <v>0</v>
      </c>
      <c r="P205" s="72">
        <v>-4.984223969669297E-5</v>
      </c>
      <c r="Q205" s="72">
        <v>0.99909371644857681</v>
      </c>
      <c r="R205" s="72">
        <v>-0.16092919785059709</v>
      </c>
      <c r="S205" s="72">
        <v>-0.19087205226903137</v>
      </c>
      <c r="T205" s="72">
        <v>-0.44651285237614702</v>
      </c>
      <c r="U205" s="72">
        <v>-1.8548240155418378</v>
      </c>
      <c r="V205" s="72">
        <v>-7.7441428548973086</v>
      </c>
      <c r="W205" s="72">
        <v>-23.790671744207678</v>
      </c>
      <c r="X205" s="72">
        <v>-53.168490446785455</v>
      </c>
      <c r="Y205" s="72">
        <v>-94.381373373228399</v>
      </c>
      <c r="Z205" s="72">
        <v>-142.84648058131572</v>
      </c>
      <c r="AA205" s="72">
        <v>-195.11329040684367</v>
      </c>
      <c r="AB205" s="72">
        <v>-249.48161736615054</v>
      </c>
      <c r="AC205" s="72">
        <v>-305.22217207849167</v>
      </c>
      <c r="AD205" s="72">
        <v>-358.62245059633642</v>
      </c>
      <c r="AE205" s="72">
        <v>-408.20876929576394</v>
      </c>
      <c r="AF205" s="72">
        <v>-448.3842731985942</v>
      </c>
      <c r="AG205" s="72">
        <v>-416.38415566648968</v>
      </c>
      <c r="AH205" s="72">
        <v>-473.05437120348256</v>
      </c>
      <c r="AI205" s="72">
        <v>-551.20747010733442</v>
      </c>
      <c r="AJ205" s="72">
        <v>-645.40617771048301</v>
      </c>
      <c r="AK205" s="72">
        <v>-754.33437175617428</v>
      </c>
      <c r="AL205" s="72">
        <v>-863.05740343962884</v>
      </c>
      <c r="AM205" s="72">
        <v>-974.14797448917466</v>
      </c>
      <c r="AN205" s="72">
        <v>-1091.9659015698808</v>
      </c>
      <c r="AO205" s="72">
        <v>-1220.5137418300535</v>
      </c>
      <c r="AP205" s="72">
        <v>-1379.3763611104418</v>
      </c>
      <c r="AQ205" s="72">
        <v>-1555.5185752062307</v>
      </c>
      <c r="AR205" s="72">
        <v>-1733.6654233522108</v>
      </c>
      <c r="AS205" s="72">
        <v>-1901.2413043950987</v>
      </c>
      <c r="AT205" s="72">
        <v>-2053.0970288988483</v>
      </c>
      <c r="AU205" s="72">
        <v>-2191.0702085936991</v>
      </c>
      <c r="AV205" s="72">
        <v>-2263.4058793682425</v>
      </c>
      <c r="AW205" s="72">
        <v>-2223.4927797054911</v>
      </c>
      <c r="AX205" s="72">
        <v>-2180.540747177984</v>
      </c>
      <c r="AY205" s="72">
        <v>-2178.5293649469168</v>
      </c>
      <c r="AZ205" s="72">
        <v>-2481.1593884996191</v>
      </c>
      <c r="BA205" s="72">
        <v>-2437.4726666714041</v>
      </c>
      <c r="BB205" s="72">
        <v>-2417.7731233503719</v>
      </c>
      <c r="BC205" s="72">
        <v>-2388.7781849270077</v>
      </c>
      <c r="BD205" s="72">
        <v>-2357.4190062281059</v>
      </c>
      <c r="BE205" s="72">
        <v>-2323.6399332316423</v>
      </c>
      <c r="BF205" s="72">
        <v>-2297.8522211245108</v>
      </c>
      <c r="BG205" s="72">
        <v>-2290.4135058835873</v>
      </c>
      <c r="BH205" s="72">
        <v>-2309.1546351543639</v>
      </c>
      <c r="BI205" s="72">
        <v>-2343.3589227882062</v>
      </c>
      <c r="BJ205" s="72">
        <v>-2393.6573777619551</v>
      </c>
      <c r="BK205" s="72">
        <v>-2438.5786602533544</v>
      </c>
      <c r="BL205" s="72">
        <v>-2461.2697752280119</v>
      </c>
      <c r="BM205" s="72">
        <v>-2463.9715255329329</v>
      </c>
      <c r="BN205" s="72">
        <v>-2470.6689629431412</v>
      </c>
      <c r="BO205" s="72">
        <v>-2478.9532562091008</v>
      </c>
      <c r="BP205" s="72">
        <v>-2488.309095084699</v>
      </c>
      <c r="BQ205" s="72">
        <v>-2497.3599413960519</v>
      </c>
      <c r="BR205" s="72">
        <v>-2496.6425708022216</v>
      </c>
      <c r="BS205" s="72">
        <v>-2510.1092502682231</v>
      </c>
      <c r="BT205" s="72">
        <v>-2529.2176259662601</v>
      </c>
      <c r="BU205" s="72">
        <v>-2546.7016870066554</v>
      </c>
      <c r="BV205" s="72">
        <v>-2577.13837054126</v>
      </c>
      <c r="BW205" s="72">
        <v>-2606.0828890875209</v>
      </c>
      <c r="BX205" s="72">
        <v>-2630.5393490386759</v>
      </c>
      <c r="BY205" s="72">
        <v>-2637.0682797392328</v>
      </c>
      <c r="BZ205" s="72">
        <v>-2653.6556373283975</v>
      </c>
      <c r="CA205" s="72">
        <v>-2667.0087425841712</v>
      </c>
      <c r="CB205" s="72">
        <v>-2636.7316142940126</v>
      </c>
      <c r="CC205" s="72">
        <v>-2546.10183677652</v>
      </c>
      <c r="CD205" s="72">
        <v>-2449.7985448353238</v>
      </c>
      <c r="CE205" s="4" t="s">
        <v>75</v>
      </c>
    </row>
    <row r="206" spans="4:83" x14ac:dyDescent="0.3">
      <c r="D206" s="70"/>
      <c r="E206" s="70" t="s">
        <v>84</v>
      </c>
      <c r="F206" s="71" t="s">
        <v>18</v>
      </c>
      <c r="G206" s="72">
        <v>0</v>
      </c>
      <c r="H206" s="72">
        <v>0</v>
      </c>
      <c r="I206" s="72">
        <v>0</v>
      </c>
      <c r="J206" s="72">
        <v>0</v>
      </c>
      <c r="K206" s="72">
        <v>0</v>
      </c>
      <c r="L206" s="72">
        <v>0</v>
      </c>
      <c r="M206" s="72">
        <v>0</v>
      </c>
      <c r="N206" s="72">
        <v>0</v>
      </c>
      <c r="O206" s="72">
        <v>0</v>
      </c>
      <c r="P206" s="72">
        <v>1.7320952455043576E-6</v>
      </c>
      <c r="Q206" s="72">
        <v>1.5625713545897729E-4</v>
      </c>
      <c r="R206" s="72">
        <v>0.14276626806450116</v>
      </c>
      <c r="S206" s="72">
        <v>0.14217329173072107</v>
      </c>
      <c r="T206" s="72">
        <v>0.1972918654065523</v>
      </c>
      <c r="U206" s="72">
        <v>0.54070250693462363</v>
      </c>
      <c r="V206" s="72">
        <v>2.4808975598120533</v>
      </c>
      <c r="W206" s="72">
        <v>10.230541300649264</v>
      </c>
      <c r="X206" s="72">
        <v>28.668279080261954</v>
      </c>
      <c r="Y206" s="72">
        <v>59.91616443694997</v>
      </c>
      <c r="Z206" s="72">
        <v>100.65829048316363</v>
      </c>
      <c r="AA206" s="72">
        <v>146.63948318226085</v>
      </c>
      <c r="AB206" s="72">
        <v>191.47540327716638</v>
      </c>
      <c r="AC206" s="72">
        <v>230.30939682525036</v>
      </c>
      <c r="AD206" s="72">
        <v>264.70433637893211</v>
      </c>
      <c r="AE206" s="72">
        <v>293.09755299400194</v>
      </c>
      <c r="AF206" s="72">
        <v>321.87792375720153</v>
      </c>
      <c r="AG206" s="72">
        <v>333.01618521248207</v>
      </c>
      <c r="AH206" s="72">
        <v>384.97902303222588</v>
      </c>
      <c r="AI206" s="72">
        <v>448.8776871581249</v>
      </c>
      <c r="AJ206" s="72">
        <v>527.97198390914264</v>
      </c>
      <c r="AK206" s="72">
        <v>609.80092926126247</v>
      </c>
      <c r="AL206" s="72">
        <v>675.90449072270405</v>
      </c>
      <c r="AM206" s="72">
        <v>745.23551136084347</v>
      </c>
      <c r="AN206" s="72">
        <v>810.76365638438983</v>
      </c>
      <c r="AO206" s="72">
        <v>878.17262346082362</v>
      </c>
      <c r="AP206" s="72">
        <v>948.22359274399878</v>
      </c>
      <c r="AQ206" s="72">
        <v>1026.6006400204558</v>
      </c>
      <c r="AR206" s="72">
        <v>1122.9654394097447</v>
      </c>
      <c r="AS206" s="72">
        <v>1195.2441508392067</v>
      </c>
      <c r="AT206" s="72">
        <v>1241.331366844046</v>
      </c>
      <c r="AU206" s="72">
        <v>1279.6183448203556</v>
      </c>
      <c r="AV206" s="72">
        <v>1287.9677133414739</v>
      </c>
      <c r="AW206" s="72">
        <v>1254.7572227158375</v>
      </c>
      <c r="AX206" s="72">
        <v>1195.2672960575555</v>
      </c>
      <c r="AY206" s="72">
        <v>1124.1048762572018</v>
      </c>
      <c r="AZ206" s="72">
        <v>1259.8342688654729</v>
      </c>
      <c r="BA206" s="72">
        <v>1203.2614218452636</v>
      </c>
      <c r="BB206" s="72">
        <v>1128.2533848242274</v>
      </c>
      <c r="BC206" s="72">
        <v>1062.3806121611901</v>
      </c>
      <c r="BD206" s="72">
        <v>999.35226403923252</v>
      </c>
      <c r="BE206" s="72">
        <v>953.18502233356367</v>
      </c>
      <c r="BF206" s="72">
        <v>915.13152335767154</v>
      </c>
      <c r="BG206" s="72">
        <v>882.00658531147747</v>
      </c>
      <c r="BH206" s="72">
        <v>835.34943266991922</v>
      </c>
      <c r="BI206" s="72">
        <v>782.01833415011788</v>
      </c>
      <c r="BJ206" s="72">
        <v>715.19059106108307</v>
      </c>
      <c r="BK206" s="72">
        <v>662.05575665494234</v>
      </c>
      <c r="BL206" s="72">
        <v>645.97793982727399</v>
      </c>
      <c r="BM206" s="72">
        <v>665.00545305816195</v>
      </c>
      <c r="BN206" s="72">
        <v>682.76766070590929</v>
      </c>
      <c r="BO206" s="72">
        <v>700.31059875103892</v>
      </c>
      <c r="BP206" s="72">
        <v>717.04309582590668</v>
      </c>
      <c r="BQ206" s="72">
        <v>734.87300368073556</v>
      </c>
      <c r="BR206" s="72">
        <v>765.73556283193648</v>
      </c>
      <c r="BS206" s="72">
        <v>773.58880870020766</v>
      </c>
      <c r="BT206" s="72">
        <v>768.39229346288994</v>
      </c>
      <c r="BU206" s="72">
        <v>759.75263119448937</v>
      </c>
      <c r="BV206" s="72">
        <v>725.01636338526259</v>
      </c>
      <c r="BW206" s="72">
        <v>684.19706527897961</v>
      </c>
      <c r="BX206" s="72">
        <v>641.5421504462056</v>
      </c>
      <c r="BY206" s="72">
        <v>612.42204380512248</v>
      </c>
      <c r="BZ206" s="72">
        <v>563.14116402596028</v>
      </c>
      <c r="CA206" s="72">
        <v>510.71640497790577</v>
      </c>
      <c r="CB206" s="72">
        <v>519.1392569369682</v>
      </c>
      <c r="CC206" s="72">
        <v>619.67495583062464</v>
      </c>
      <c r="CD206" s="72">
        <v>733.30412571463876</v>
      </c>
      <c r="CE206" s="4" t="s">
        <v>75</v>
      </c>
    </row>
    <row r="207" spans="4:83" x14ac:dyDescent="0.3">
      <c r="D207" s="70"/>
      <c r="E207" s="70" t="s">
        <v>85</v>
      </c>
      <c r="F207" s="71" t="s">
        <v>16</v>
      </c>
      <c r="G207" s="72">
        <v>0</v>
      </c>
      <c r="H207" s="72">
        <v>0</v>
      </c>
      <c r="I207" s="72">
        <v>0</v>
      </c>
      <c r="J207" s="72">
        <v>0</v>
      </c>
      <c r="K207" s="72">
        <v>0</v>
      </c>
      <c r="L207" s="72">
        <v>0</v>
      </c>
      <c r="M207" s="72">
        <v>0</v>
      </c>
      <c r="N207" s="72">
        <v>0</v>
      </c>
      <c r="O207" s="72">
        <v>0</v>
      </c>
      <c r="P207" s="72">
        <v>-4.8110144451188612E-5</v>
      </c>
      <c r="Q207" s="72">
        <v>0.99924997358403578</v>
      </c>
      <c r="R207" s="72">
        <v>-1.8162929786095933E-2</v>
      </c>
      <c r="S207" s="72">
        <v>-4.8698760538310293E-2</v>
      </c>
      <c r="T207" s="72">
        <v>-0.24922098696959472</v>
      </c>
      <c r="U207" s="72">
        <v>-1.3141215086072142</v>
      </c>
      <c r="V207" s="72">
        <v>-5.2632452950852553</v>
      </c>
      <c r="W207" s="72">
        <v>-13.560130443558414</v>
      </c>
      <c r="X207" s="72">
        <v>-24.500211366523502</v>
      </c>
      <c r="Y207" s="72">
        <v>-34.46520893627843</v>
      </c>
      <c r="Z207" s="72">
        <v>-42.188190098152091</v>
      </c>
      <c r="AA207" s="72">
        <v>-48.473807224582828</v>
      </c>
      <c r="AB207" s="72">
        <v>-58.006214088984166</v>
      </c>
      <c r="AC207" s="72">
        <v>-74.912775253241307</v>
      </c>
      <c r="AD207" s="72">
        <v>-93.918114217404309</v>
      </c>
      <c r="AE207" s="72">
        <v>-115.111216301762</v>
      </c>
      <c r="AF207" s="72">
        <v>-126.50634944139267</v>
      </c>
      <c r="AG207" s="72">
        <v>-83.367970454007605</v>
      </c>
      <c r="AH207" s="72">
        <v>-88.075348171256678</v>
      </c>
      <c r="AI207" s="72">
        <v>-102.32978294920952</v>
      </c>
      <c r="AJ207" s="72">
        <v>-117.43419380134037</v>
      </c>
      <c r="AK207" s="72">
        <v>-144.53344249491181</v>
      </c>
      <c r="AL207" s="72">
        <v>-187.15291271692479</v>
      </c>
      <c r="AM207" s="72">
        <v>-228.91246312833118</v>
      </c>
      <c r="AN207" s="72">
        <v>-281.20224518549094</v>
      </c>
      <c r="AO207" s="72">
        <v>-342.34111836922989</v>
      </c>
      <c r="AP207" s="72">
        <v>-431.15276836644307</v>
      </c>
      <c r="AQ207" s="72">
        <v>-528.91793518577492</v>
      </c>
      <c r="AR207" s="72">
        <v>-610.69998394246613</v>
      </c>
      <c r="AS207" s="72">
        <v>-705.99715355589206</v>
      </c>
      <c r="AT207" s="72">
        <v>-811.76566205480231</v>
      </c>
      <c r="AU207" s="72">
        <v>-911.45186377334358</v>
      </c>
      <c r="AV207" s="72">
        <v>-975.43816602676861</v>
      </c>
      <c r="AW207" s="72">
        <v>-968.73555698965356</v>
      </c>
      <c r="AX207" s="72">
        <v>-985.27345112042849</v>
      </c>
      <c r="AY207" s="72">
        <v>-1054.424488689715</v>
      </c>
      <c r="AZ207" s="72">
        <v>-1221.3251196341462</v>
      </c>
      <c r="BA207" s="72">
        <v>-1234.2112448261405</v>
      </c>
      <c r="BB207" s="72">
        <v>-1289.5197385261445</v>
      </c>
      <c r="BC207" s="72">
        <v>-1326.3975727658176</v>
      </c>
      <c r="BD207" s="72">
        <v>-1358.0667421888734</v>
      </c>
      <c r="BE207" s="72">
        <v>-1370.4549108980787</v>
      </c>
      <c r="BF207" s="72">
        <v>-1382.7206977668393</v>
      </c>
      <c r="BG207" s="72">
        <v>-1408.4069205721098</v>
      </c>
      <c r="BH207" s="72">
        <v>-1473.8052024844446</v>
      </c>
      <c r="BI207" s="72">
        <v>-1561.3405886380883</v>
      </c>
      <c r="BJ207" s="72">
        <v>-1678.466786700872</v>
      </c>
      <c r="BK207" s="72">
        <v>-1776.5229035984121</v>
      </c>
      <c r="BL207" s="72">
        <v>-1815.2918354007379</v>
      </c>
      <c r="BM207" s="72">
        <v>-1798.966072474771</v>
      </c>
      <c r="BN207" s="72">
        <v>-1787.9013022372319</v>
      </c>
      <c r="BO207" s="72">
        <v>-1778.6426574580619</v>
      </c>
      <c r="BP207" s="72">
        <v>-1771.2659992587924</v>
      </c>
      <c r="BQ207" s="72">
        <v>-1762.4869377153163</v>
      </c>
      <c r="BR207" s="72">
        <v>-1730.9070079702851</v>
      </c>
      <c r="BS207" s="72">
        <v>-1736.5204415680155</v>
      </c>
      <c r="BT207" s="72">
        <v>-1760.8253325033702</v>
      </c>
      <c r="BU207" s="72">
        <v>-1786.9490558121661</v>
      </c>
      <c r="BV207" s="72">
        <v>-1852.1220071559974</v>
      </c>
      <c r="BW207" s="72">
        <v>-1921.8858238085413</v>
      </c>
      <c r="BX207" s="72">
        <v>-1988.9971985924703</v>
      </c>
      <c r="BY207" s="72">
        <v>-2024.6462359341103</v>
      </c>
      <c r="BZ207" s="72">
        <v>-2090.5144733024372</v>
      </c>
      <c r="CA207" s="72">
        <v>-2156.2923376062654</v>
      </c>
      <c r="CB207" s="72">
        <v>-2117.5923573570444</v>
      </c>
      <c r="CC207" s="72">
        <v>-1926.4268809458954</v>
      </c>
      <c r="CD207" s="72">
        <v>-1716.4944191206851</v>
      </c>
      <c r="CE207" s="4" t="s">
        <v>75</v>
      </c>
    </row>
    <row r="208" spans="4:83" x14ac:dyDescent="0.3">
      <c r="D208" s="70"/>
      <c r="E208" s="70" t="s">
        <v>87</v>
      </c>
      <c r="F208" s="71" t="s">
        <v>88</v>
      </c>
      <c r="G208" s="72">
        <v>0</v>
      </c>
      <c r="H208" s="72">
        <v>0</v>
      </c>
      <c r="I208" s="72">
        <v>0</v>
      </c>
      <c r="J208" s="72">
        <v>0</v>
      </c>
      <c r="K208" s="72">
        <v>0</v>
      </c>
      <c r="L208" s="72">
        <v>0</v>
      </c>
      <c r="M208" s="72">
        <v>0</v>
      </c>
      <c r="N208" s="72">
        <v>0</v>
      </c>
      <c r="O208" s="72">
        <v>0</v>
      </c>
      <c r="P208" s="72">
        <v>6.2475193435243044E-5</v>
      </c>
      <c r="Q208" s="72">
        <v>3.274593121602653E-4</v>
      </c>
      <c r="R208" s="72">
        <v>1.4277189370277745E-3</v>
      </c>
      <c r="S208" s="72">
        <v>3.610490572566849E-3</v>
      </c>
      <c r="T208" s="72">
        <v>-2.9130308970453878E-2</v>
      </c>
      <c r="U208" s="72">
        <v>-0.68912076164207559</v>
      </c>
      <c r="V208" s="72">
        <v>-5.4828871605448777</v>
      </c>
      <c r="W208" s="72">
        <v>-17.83413871097757</v>
      </c>
      <c r="X208" s="72">
        <v>-34.75786789292183</v>
      </c>
      <c r="Y208" s="72">
        <v>-53.852977374274971</v>
      </c>
      <c r="Z208" s="72">
        <v>-72.292861355092228</v>
      </c>
      <c r="AA208" s="72">
        <v>-87.673454093280782</v>
      </c>
      <c r="AB208" s="72">
        <v>-100.80333687820529</v>
      </c>
      <c r="AC208" s="72">
        <v>-112.63946211647111</v>
      </c>
      <c r="AD208" s="72">
        <v>-122.60312042113182</v>
      </c>
      <c r="AE208" s="72">
        <v>-130.61444168019801</v>
      </c>
      <c r="AF208" s="72">
        <v>-136.38319223734172</v>
      </c>
      <c r="AG208" s="72">
        <v>-140.31248553527598</v>
      </c>
      <c r="AH208" s="72">
        <v>-143.28712235807376</v>
      </c>
      <c r="AI208" s="72">
        <v>-145.40985501572754</v>
      </c>
      <c r="AJ208" s="72">
        <v>-146.62462684470736</v>
      </c>
      <c r="AK208" s="72">
        <v>-147.82127673963691</v>
      </c>
      <c r="AL208" s="72">
        <v>-149.07689282418943</v>
      </c>
      <c r="AM208" s="72">
        <v>-148.87473616950399</v>
      </c>
      <c r="AN208" s="72">
        <v>-147.02498932818446</v>
      </c>
      <c r="AO208" s="72">
        <v>-143.99140331068398</v>
      </c>
      <c r="AP208" s="72">
        <v>-140.11763075141283</v>
      </c>
      <c r="AQ208" s="72">
        <v>-135.62880912656493</v>
      </c>
      <c r="AR208" s="72">
        <v>-130.56630186790269</v>
      </c>
      <c r="AS208" s="72">
        <v>-124.56358335667068</v>
      </c>
      <c r="AT208" s="72">
        <v>-118.64658555274168</v>
      </c>
      <c r="AU208" s="72">
        <v>-113.47301490796973</v>
      </c>
      <c r="AV208" s="72">
        <v>-108.95322248916018</v>
      </c>
      <c r="AW208" s="72">
        <v>-104.99980052812862</v>
      </c>
      <c r="AX208" s="72">
        <v>-101.57969000632745</v>
      </c>
      <c r="AY208" s="72">
        <v>-98.498444969224991</v>
      </c>
      <c r="AZ208" s="72">
        <v>-95.819476376926531</v>
      </c>
      <c r="BA208" s="72">
        <v>-93.585503243820568</v>
      </c>
      <c r="BB208" s="72">
        <v>-91.601863759577924</v>
      </c>
      <c r="BC208" s="72">
        <v>-89.7884916055757</v>
      </c>
      <c r="BD208" s="72">
        <v>-88.234111135796894</v>
      </c>
      <c r="BE208" s="72">
        <v>-86.794693148039983</v>
      </c>
      <c r="BF208" s="72">
        <v>-85.254349980058933</v>
      </c>
      <c r="BG208" s="72">
        <v>-83.970824921452845</v>
      </c>
      <c r="BH208" s="72">
        <v>-82.950861420879079</v>
      </c>
      <c r="BI208" s="72">
        <v>-82.155384967340069</v>
      </c>
      <c r="BJ208" s="72">
        <v>-81.553521635741532</v>
      </c>
      <c r="BK208" s="72">
        <v>-81.090423468417512</v>
      </c>
      <c r="BL208" s="72">
        <v>-80.813468524219232</v>
      </c>
      <c r="BM208" s="72">
        <v>-80.490997495069962</v>
      </c>
      <c r="BN208" s="72">
        <v>-80.226062248318755</v>
      </c>
      <c r="BO208" s="72">
        <v>-80.00184141280323</v>
      </c>
      <c r="BP208" s="72">
        <v>-79.806365362296376</v>
      </c>
      <c r="BQ208" s="72">
        <v>-79.644453567351462</v>
      </c>
      <c r="BR208" s="72">
        <v>-79.479073950904564</v>
      </c>
      <c r="BS208" s="72">
        <v>-79.328941443911447</v>
      </c>
      <c r="BT208" s="72">
        <v>-79.168754552284696</v>
      </c>
      <c r="BU208" s="72">
        <v>-78.979212427534378</v>
      </c>
      <c r="BV208" s="72">
        <v>-78.766059172670055</v>
      </c>
      <c r="BW208" s="72">
        <v>-78.506248480523411</v>
      </c>
      <c r="BX208" s="72">
        <v>-78.186312788319754</v>
      </c>
      <c r="BY208" s="72">
        <v>-77.721247822390438</v>
      </c>
      <c r="BZ208" s="72">
        <v>-77.26661098676567</v>
      </c>
      <c r="CA208" s="72">
        <v>-77.352403093736939</v>
      </c>
      <c r="CB208" s="72">
        <v>-76.249526081510339</v>
      </c>
      <c r="CC208" s="72">
        <v>-74.081544667519111</v>
      </c>
      <c r="CD208" s="72">
        <v>-74.428985909351709</v>
      </c>
    </row>
    <row r="209" spans="4:83" x14ac:dyDescent="0.3">
      <c r="D209" s="70"/>
      <c r="E209" s="70" t="s">
        <v>90</v>
      </c>
      <c r="F209" s="71" t="s">
        <v>91</v>
      </c>
      <c r="G209" s="72">
        <v>0</v>
      </c>
      <c r="H209" s="72">
        <v>0</v>
      </c>
      <c r="I209" s="72">
        <v>0</v>
      </c>
      <c r="J209" s="72">
        <v>0</v>
      </c>
      <c r="K209" s="72">
        <v>0</v>
      </c>
      <c r="L209" s="72">
        <v>0</v>
      </c>
      <c r="M209" s="72">
        <v>0</v>
      </c>
      <c r="N209" s="72">
        <v>0</v>
      </c>
      <c r="O209" s="72">
        <v>0</v>
      </c>
      <c r="P209" s="72">
        <v>1.3271816316444966E-4</v>
      </c>
      <c r="Q209" s="72">
        <v>9.3514421792073219E-4</v>
      </c>
      <c r="R209" s="72">
        <v>6.6829997761791932E-3</v>
      </c>
      <c r="S209" s="72">
        <v>4.2625034887054575E-2</v>
      </c>
      <c r="T209" s="72">
        <v>0.27148192394060006</v>
      </c>
      <c r="U209" s="72">
        <v>1.7056532297754061</v>
      </c>
      <c r="V209" s="72">
        <v>7.7787065991162834</v>
      </c>
      <c r="W209" s="72">
        <v>19.230384101036229</v>
      </c>
      <c r="X209" s="72">
        <v>30.61959845929529</v>
      </c>
      <c r="Y209" s="72">
        <v>38.943439722263307</v>
      </c>
      <c r="Z209" s="72">
        <v>43.472735961206297</v>
      </c>
      <c r="AA209" s="72">
        <v>44.635892633028476</v>
      </c>
      <c r="AB209" s="72">
        <v>43.915423333491333</v>
      </c>
      <c r="AC209" s="72">
        <v>41.921275087753656</v>
      </c>
      <c r="AD209" s="72">
        <v>38.804486815648545</v>
      </c>
      <c r="AE209" s="72">
        <v>35.146880077685921</v>
      </c>
      <c r="AF209" s="72">
        <v>31.750510346222882</v>
      </c>
      <c r="AG209" s="72">
        <v>28.490469452354262</v>
      </c>
      <c r="AH209" s="72">
        <v>25.030909590538897</v>
      </c>
      <c r="AI209" s="72">
        <v>21.706698718520045</v>
      </c>
      <c r="AJ209" s="72">
        <v>18.735568666064921</v>
      </c>
      <c r="AK209" s="72">
        <v>16.376894315226764</v>
      </c>
      <c r="AL209" s="72">
        <v>14.202361331893997</v>
      </c>
      <c r="AM209" s="72">
        <v>11.345665879067212</v>
      </c>
      <c r="AN209" s="72">
        <v>7.935967004644283</v>
      </c>
      <c r="AO209" s="72">
        <v>4.3125484894102328</v>
      </c>
      <c r="AP209" s="72">
        <v>0.54662835401916254</v>
      </c>
      <c r="AQ209" s="72">
        <v>-3.1332345896481684</v>
      </c>
      <c r="AR209" s="72">
        <v>-6.6738849054255525</v>
      </c>
      <c r="AS209" s="72">
        <v>-10.225648903484171</v>
      </c>
      <c r="AT209" s="72">
        <v>-13.094664739777045</v>
      </c>
      <c r="AU209" s="72">
        <v>-15.079243506054922</v>
      </c>
      <c r="AV209" s="72">
        <v>-16.347447454930261</v>
      </c>
      <c r="AW209" s="72">
        <v>-17.121689130957975</v>
      </c>
      <c r="AX209" s="72">
        <v>-17.576355517421121</v>
      </c>
      <c r="AY209" s="72">
        <v>-17.800748104893728</v>
      </c>
      <c r="AZ209" s="72">
        <v>-17.786107901962112</v>
      </c>
      <c r="BA209" s="72">
        <v>-17.673782859419902</v>
      </c>
      <c r="BB209" s="72">
        <v>-17.638679094265626</v>
      </c>
      <c r="BC209" s="72">
        <v>-17.649353421431044</v>
      </c>
      <c r="BD209" s="72">
        <v>-17.692495871512193</v>
      </c>
      <c r="BE209" s="72">
        <v>-17.824113588072663</v>
      </c>
      <c r="BF209" s="72">
        <v>-17.884306172749746</v>
      </c>
      <c r="BG209" s="72">
        <v>-17.732316110389036</v>
      </c>
      <c r="BH209" s="72">
        <v>-17.50437927008673</v>
      </c>
      <c r="BI209" s="72">
        <v>-17.274798308680658</v>
      </c>
      <c r="BJ209" s="72">
        <v>-17.074874703290931</v>
      </c>
      <c r="BK209" s="72">
        <v>-16.889914713780882</v>
      </c>
      <c r="BL209" s="72">
        <v>-16.710531787481273</v>
      </c>
      <c r="BM209" s="72">
        <v>-16.592834083360088</v>
      </c>
      <c r="BN209" s="72">
        <v>-16.437719384376663</v>
      </c>
      <c r="BO209" s="72">
        <v>-16.269355621437256</v>
      </c>
      <c r="BP209" s="72">
        <v>-16.089260281316712</v>
      </c>
      <c r="BQ209" s="72">
        <v>-15.89272380727212</v>
      </c>
      <c r="BR209" s="72">
        <v>-15.693971954942782</v>
      </c>
      <c r="BS209" s="72">
        <v>-15.507707064377115</v>
      </c>
      <c r="BT209" s="72">
        <v>-15.336136330598151</v>
      </c>
      <c r="BU209" s="72">
        <v>-15.172578873848437</v>
      </c>
      <c r="BV209" s="72">
        <v>-15.02674021875049</v>
      </c>
      <c r="BW209" s="72">
        <v>-14.89236570897495</v>
      </c>
      <c r="BX209" s="72">
        <v>-14.764430389582543</v>
      </c>
      <c r="BY209" s="72">
        <v>-14.674180027086408</v>
      </c>
      <c r="BZ209" s="72">
        <v>-14.562833170939797</v>
      </c>
      <c r="CA209" s="72">
        <v>-14.330356288600797</v>
      </c>
      <c r="CB209" s="72">
        <v>-14.359637848784587</v>
      </c>
      <c r="CC209" s="72">
        <v>-14.444110182918308</v>
      </c>
      <c r="CD209" s="72">
        <v>-13.856879237185524</v>
      </c>
    </row>
    <row r="210" spans="4:83" x14ac:dyDescent="0.3">
      <c r="D210" s="70"/>
      <c r="E210" s="70" t="s">
        <v>93</v>
      </c>
      <c r="F210" s="71" t="s">
        <v>94</v>
      </c>
      <c r="G210" s="72">
        <v>0</v>
      </c>
      <c r="H210" s="72">
        <v>0</v>
      </c>
      <c r="I210" s="72">
        <v>0</v>
      </c>
      <c r="J210" s="72">
        <v>0</v>
      </c>
      <c r="K210" s="72">
        <v>0</v>
      </c>
      <c r="L210" s="72">
        <v>0</v>
      </c>
      <c r="M210" s="72">
        <v>0</v>
      </c>
      <c r="N210" s="72">
        <v>0</v>
      </c>
      <c r="O210" s="72">
        <v>0</v>
      </c>
      <c r="P210" s="72">
        <v>5.4471138748811367E-4</v>
      </c>
      <c r="Q210" s="72">
        <v>3.7109810753372103E-3</v>
      </c>
      <c r="R210" s="72">
        <v>2.5184771032159256E-2</v>
      </c>
      <c r="S210" s="72">
        <v>0.15279535147298606</v>
      </c>
      <c r="T210" s="72">
        <v>0.89383857959393775</v>
      </c>
      <c r="U210" s="72">
        <v>4.8514626254151016</v>
      </c>
      <c r="V210" s="72">
        <v>19.257657437265479</v>
      </c>
      <c r="W210" s="72">
        <v>45.428515308999593</v>
      </c>
      <c r="X210" s="72">
        <v>73.051849833659531</v>
      </c>
      <c r="Y210" s="72">
        <v>95.697883871825766</v>
      </c>
      <c r="Z210" s="72">
        <v>113.49935962986412</v>
      </c>
      <c r="AA210" s="72">
        <v>128.95433033946563</v>
      </c>
      <c r="AB210" s="72">
        <v>142.61978200526269</v>
      </c>
      <c r="AC210" s="72">
        <v>151.92267765843559</v>
      </c>
      <c r="AD210" s="72">
        <v>156.7355989071321</v>
      </c>
      <c r="AE210" s="72">
        <v>158.72716937342705</v>
      </c>
      <c r="AF210" s="72">
        <v>162.74540601633424</v>
      </c>
      <c r="AG210" s="72">
        <v>166.94254807063703</v>
      </c>
      <c r="AH210" s="72">
        <v>166.18624583152061</v>
      </c>
      <c r="AI210" s="72">
        <v>162.80611669609419</v>
      </c>
      <c r="AJ210" s="72">
        <v>159.79429618115165</v>
      </c>
      <c r="AK210" s="72">
        <v>157.48718989709428</v>
      </c>
      <c r="AL210" s="72">
        <v>156.06579818155711</v>
      </c>
      <c r="AM210" s="72">
        <v>155.94337963770886</v>
      </c>
      <c r="AN210" s="72">
        <v>155.64364022497222</v>
      </c>
      <c r="AO210" s="72">
        <v>154.83978638689757</v>
      </c>
      <c r="AP210" s="72">
        <v>152.47018420331085</v>
      </c>
      <c r="AQ210" s="72">
        <v>150.01188262308165</v>
      </c>
      <c r="AR210" s="72">
        <v>148.75648319565408</v>
      </c>
      <c r="AS210" s="72">
        <v>146.2615961867574</v>
      </c>
      <c r="AT210" s="72">
        <v>141.78920664398902</v>
      </c>
      <c r="AU210" s="72">
        <v>136.3477135770616</v>
      </c>
      <c r="AV210" s="72">
        <v>131.78337840841573</v>
      </c>
      <c r="AW210" s="72">
        <v>127.94045454925572</v>
      </c>
      <c r="AX210" s="72">
        <v>124.06142200503717</v>
      </c>
      <c r="AY210" s="72">
        <v>120.72189025596862</v>
      </c>
      <c r="AZ210" s="72">
        <v>118.4101558862626</v>
      </c>
      <c r="BA210" s="72">
        <v>116.60001433389755</v>
      </c>
      <c r="BB210" s="72">
        <v>114.43192930325245</v>
      </c>
      <c r="BC210" s="72">
        <v>112.63401956008062</v>
      </c>
      <c r="BD210" s="72">
        <v>111.34945429968349</v>
      </c>
      <c r="BE210" s="72">
        <v>110.1877185415222</v>
      </c>
      <c r="BF210" s="72">
        <v>109.00718557278549</v>
      </c>
      <c r="BG210" s="72">
        <v>107.80813068895679</v>
      </c>
      <c r="BH210" s="72">
        <v>106.21662985443425</v>
      </c>
      <c r="BI210" s="72">
        <v>104.2247812663482</v>
      </c>
      <c r="BJ210" s="72">
        <v>102.00560384035663</v>
      </c>
      <c r="BK210" s="72">
        <v>100.17326337061149</v>
      </c>
      <c r="BL210" s="72">
        <v>99.263427789825585</v>
      </c>
      <c r="BM210" s="72">
        <v>98.895599134289171</v>
      </c>
      <c r="BN210" s="72">
        <v>98.497528323628956</v>
      </c>
      <c r="BO210" s="72">
        <v>98.064281139730838</v>
      </c>
      <c r="BP210" s="72">
        <v>97.712592747937038</v>
      </c>
      <c r="BQ210" s="72">
        <v>97.460129875308155</v>
      </c>
      <c r="BR210" s="72">
        <v>97.324102883374564</v>
      </c>
      <c r="BS210" s="72">
        <v>96.95407691875829</v>
      </c>
      <c r="BT210" s="72">
        <v>96.463939067662352</v>
      </c>
      <c r="BU210" s="72">
        <v>95.981298451940916</v>
      </c>
      <c r="BV210" s="72">
        <v>95.270358622833896</v>
      </c>
      <c r="BW210" s="72">
        <v>94.474442139733242</v>
      </c>
      <c r="BX210" s="72">
        <v>93.629505938677482</v>
      </c>
      <c r="BY210" s="72">
        <v>92.795704614087413</v>
      </c>
      <c r="BZ210" s="72">
        <v>91.833046007595215</v>
      </c>
      <c r="CA210" s="72">
        <v>91.682759382337736</v>
      </c>
      <c r="CB210" s="72">
        <v>90.609163930294926</v>
      </c>
      <c r="CC210" s="72">
        <v>88.750850482993485</v>
      </c>
      <c r="CD210" s="72">
        <v>90.302986165704112</v>
      </c>
    </row>
    <row r="211" spans="4:83" x14ac:dyDescent="0.3">
      <c r="D211" s="70"/>
      <c r="E211" s="70" t="s">
        <v>96</v>
      </c>
      <c r="F211" s="71" t="s">
        <v>20</v>
      </c>
      <c r="G211" s="72">
        <v>0</v>
      </c>
      <c r="H211" s="72">
        <v>0</v>
      </c>
      <c r="I211" s="72">
        <v>0</v>
      </c>
      <c r="J211" s="72">
        <v>0</v>
      </c>
      <c r="K211" s="72">
        <v>0</v>
      </c>
      <c r="L211" s="72">
        <v>0</v>
      </c>
      <c r="M211" s="72">
        <v>0</v>
      </c>
      <c r="N211" s="72">
        <v>0</v>
      </c>
      <c r="O211" s="72">
        <v>0</v>
      </c>
      <c r="P211" s="72">
        <v>7.3990474408780634E-4</v>
      </c>
      <c r="Q211" s="72">
        <v>4.9735846054182083E-3</v>
      </c>
      <c r="R211" s="72">
        <v>3.3295489745366225E-2</v>
      </c>
      <c r="S211" s="72">
        <v>0.19903087693260749</v>
      </c>
      <c r="T211" s="72">
        <v>1.136190194564084</v>
      </c>
      <c r="U211" s="72">
        <v>5.8679950935484317</v>
      </c>
      <c r="V211" s="72">
        <v>21.553476875836886</v>
      </c>
      <c r="W211" s="72">
        <v>46.824760699058253</v>
      </c>
      <c r="X211" s="72">
        <v>68.913580400032998</v>
      </c>
      <c r="Y211" s="72">
        <v>80.788346219814102</v>
      </c>
      <c r="Z211" s="72">
        <v>84.679234235978186</v>
      </c>
      <c r="AA211" s="72">
        <v>85.916768879213322</v>
      </c>
      <c r="AB211" s="72">
        <v>85.731868460548739</v>
      </c>
      <c r="AC211" s="72">
        <v>81.204490629718137</v>
      </c>
      <c r="AD211" s="72">
        <v>72.936965301648826</v>
      </c>
      <c r="AE211" s="72">
        <v>63.259607770914954</v>
      </c>
      <c r="AF211" s="72">
        <v>58.112724125215408</v>
      </c>
      <c r="AG211" s="72">
        <v>55.12053198771531</v>
      </c>
      <c r="AH211" s="72">
        <v>47.930033063985746</v>
      </c>
      <c r="AI211" s="72">
        <v>39.102960398886694</v>
      </c>
      <c r="AJ211" s="72">
        <v>31.905238002509208</v>
      </c>
      <c r="AK211" s="72">
        <v>26.042807472684132</v>
      </c>
      <c r="AL211" s="72">
        <v>21.191266689261681</v>
      </c>
      <c r="AM211" s="72">
        <v>18.414309347272081</v>
      </c>
      <c r="AN211" s="72">
        <v>16.554617901432039</v>
      </c>
      <c r="AO211" s="72">
        <v>15.160931565623827</v>
      </c>
      <c r="AP211" s="72">
        <v>12.899181805917181</v>
      </c>
      <c r="AQ211" s="72">
        <v>11.249838906868547</v>
      </c>
      <c r="AR211" s="72">
        <v>11.516296422325837</v>
      </c>
      <c r="AS211" s="72">
        <v>11.472363926602554</v>
      </c>
      <c r="AT211" s="72">
        <v>10.047956351470305</v>
      </c>
      <c r="AU211" s="72">
        <v>7.7954551630369338</v>
      </c>
      <c r="AV211" s="72">
        <v>6.4827084643252846</v>
      </c>
      <c r="AW211" s="72">
        <v>5.8189648901691271</v>
      </c>
      <c r="AX211" s="72">
        <v>4.9053764812885987</v>
      </c>
      <c r="AY211" s="72">
        <v>4.4226971818498981</v>
      </c>
      <c r="AZ211" s="72">
        <v>4.8045716073739584</v>
      </c>
      <c r="BA211" s="72">
        <v>5.3407282306570778</v>
      </c>
      <c r="BB211" s="72">
        <v>5.1913864494088955</v>
      </c>
      <c r="BC211" s="72">
        <v>5.1961745330738722</v>
      </c>
      <c r="BD211" s="72">
        <v>5.4228472923743993</v>
      </c>
      <c r="BE211" s="72">
        <v>5.5689118054095559</v>
      </c>
      <c r="BF211" s="72">
        <v>5.8685294199768094</v>
      </c>
      <c r="BG211" s="72">
        <v>6.1049896571149134</v>
      </c>
      <c r="BH211" s="72">
        <v>5.7613891634684364</v>
      </c>
      <c r="BI211" s="72">
        <v>4.7945979903274747</v>
      </c>
      <c r="BJ211" s="72">
        <v>3.3772075013241647</v>
      </c>
      <c r="BK211" s="72">
        <v>2.1929251884130991</v>
      </c>
      <c r="BL211" s="72">
        <v>1.73942747812508</v>
      </c>
      <c r="BM211" s="72">
        <v>1.8117675558591202</v>
      </c>
      <c r="BN211" s="72">
        <v>1.8337466909335376</v>
      </c>
      <c r="BO211" s="72">
        <v>1.793084105490351</v>
      </c>
      <c r="BP211" s="72">
        <v>1.8169671043239504</v>
      </c>
      <c r="BQ211" s="72">
        <v>1.9229525006845734</v>
      </c>
      <c r="BR211" s="72">
        <v>2.1510569775272188</v>
      </c>
      <c r="BS211" s="72">
        <v>2.1174284104697279</v>
      </c>
      <c r="BT211" s="72">
        <v>1.9590481847795047</v>
      </c>
      <c r="BU211" s="72">
        <v>1.8295071505581006</v>
      </c>
      <c r="BV211" s="72">
        <v>1.4775592314133519</v>
      </c>
      <c r="BW211" s="72">
        <v>1.0758279502348813</v>
      </c>
      <c r="BX211" s="72">
        <v>0.67876276077518582</v>
      </c>
      <c r="BY211" s="72">
        <v>0.40027676461056672</v>
      </c>
      <c r="BZ211" s="72">
        <v>3.6018498897476547E-3</v>
      </c>
      <c r="CA211" s="72">
        <v>0</v>
      </c>
      <c r="CB211" s="72">
        <v>0</v>
      </c>
      <c r="CC211" s="72">
        <v>0.22519563255606556</v>
      </c>
      <c r="CD211" s="72">
        <v>2.0171210191668791</v>
      </c>
      <c r="CE211" s="4" t="s">
        <v>75</v>
      </c>
    </row>
    <row r="212" spans="4:83" x14ac:dyDescent="0.3">
      <c r="D212" s="68"/>
      <c r="E212" s="68" t="s">
        <v>98</v>
      </c>
      <c r="F212" s="68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  <c r="BG212" s="73"/>
      <c r="BH212" s="73"/>
      <c r="BI212" s="73"/>
      <c r="BJ212" s="73"/>
      <c r="BK212" s="73"/>
      <c r="BL212" s="73"/>
      <c r="BM212" s="73"/>
      <c r="BN212" s="73"/>
      <c r="BO212" s="73"/>
      <c r="BP212" s="73"/>
      <c r="BQ212" s="73"/>
      <c r="BR212" s="73"/>
      <c r="BS212" s="73"/>
      <c r="BT212" s="73"/>
      <c r="BU212" s="73"/>
      <c r="BV212" s="73"/>
      <c r="BW212" s="73"/>
      <c r="BX212" s="73"/>
      <c r="BY212" s="73"/>
      <c r="BZ212" s="73"/>
      <c r="CA212" s="73"/>
      <c r="CB212" s="73"/>
      <c r="CC212" s="73"/>
      <c r="CD212" s="73"/>
      <c r="CE212" s="4" t="s">
        <v>75</v>
      </c>
    </row>
    <row r="213" spans="4:83" x14ac:dyDescent="0.3">
      <c r="D213" s="70"/>
      <c r="E213" s="70" t="s">
        <v>99</v>
      </c>
      <c r="F213" s="71" t="s">
        <v>12</v>
      </c>
      <c r="G213" s="72">
        <v>0</v>
      </c>
      <c r="H213" s="72">
        <v>0</v>
      </c>
      <c r="I213" s="72">
        <v>0</v>
      </c>
      <c r="J213" s="72">
        <v>0</v>
      </c>
      <c r="K213" s="72">
        <v>0</v>
      </c>
      <c r="L213" s="72">
        <v>0</v>
      </c>
      <c r="M213" s="72">
        <v>0</v>
      </c>
      <c r="N213" s="72">
        <v>0</v>
      </c>
      <c r="O213" s="72">
        <v>0</v>
      </c>
      <c r="P213" s="72">
        <v>-2.1891434967016874E-2</v>
      </c>
      <c r="Q213" s="72">
        <v>0.79828992106562247</v>
      </c>
      <c r="R213" s="72">
        <v>-1.473965144105968</v>
      </c>
      <c r="S213" s="72">
        <v>-9.9955057436170609</v>
      </c>
      <c r="T213" s="72">
        <v>-49.519862983819422</v>
      </c>
      <c r="U213" s="72">
        <v>-503.96006752506401</v>
      </c>
      <c r="V213" s="72">
        <v>-1941.1272334625173</v>
      </c>
      <c r="W213" s="72">
        <v>-3112.0774965317523</v>
      </c>
      <c r="X213" s="72">
        <v>-5236.3884426592913</v>
      </c>
      <c r="Y213" s="72">
        <v>-7839.7030867011063</v>
      </c>
      <c r="Z213" s="72">
        <v>-6618.4386078376192</v>
      </c>
      <c r="AA213" s="72">
        <v>-5316.1095006000005</v>
      </c>
      <c r="AB213" s="72">
        <v>-5159.5145806206692</v>
      </c>
      <c r="AC213" s="72">
        <v>-3566.5885603170336</v>
      </c>
      <c r="AD213" s="72">
        <v>-2468.3757038138442</v>
      </c>
      <c r="AE213" s="72">
        <v>-1796.5419408672199</v>
      </c>
      <c r="AF213" s="72">
        <v>-1568.8075942541491</v>
      </c>
      <c r="AG213" s="72">
        <v>-1895.2602300653871</v>
      </c>
      <c r="AH213" s="72">
        <v>-1636.8250399626413</v>
      </c>
      <c r="AI213" s="72">
        <v>-1355.057526669126</v>
      </c>
      <c r="AJ213" s="72">
        <v>-1108.5353338462482</v>
      </c>
      <c r="AK213" s="72">
        <v>-899.33674355105211</v>
      </c>
      <c r="AL213" s="72">
        <v>-726.33496551887276</v>
      </c>
      <c r="AM213" s="72">
        <v>-584.10719782377203</v>
      </c>
      <c r="AN213" s="72">
        <v>-469.48817023441893</v>
      </c>
      <c r="AO213" s="72">
        <v>-377.99974741005485</v>
      </c>
      <c r="AP213" s="72">
        <v>-293.77353833181587</v>
      </c>
      <c r="AQ213" s="72">
        <v>-143.51084113651177</v>
      </c>
      <c r="AR213" s="72">
        <v>-146.41386437790732</v>
      </c>
      <c r="AS213" s="72">
        <v>-138.77773081813586</v>
      </c>
      <c r="AT213" s="72">
        <v>-123.16821844922777</v>
      </c>
      <c r="AU213" s="72">
        <v>-101.35360579493499</v>
      </c>
      <c r="AV213" s="72">
        <v>-72.985684614664137</v>
      </c>
      <c r="AW213" s="72">
        <v>-54.818833401946563</v>
      </c>
      <c r="AX213" s="72">
        <v>-42.896934626126722</v>
      </c>
      <c r="AY213" s="72">
        <v>-34.852097950366897</v>
      </c>
      <c r="AZ213" s="72">
        <v>-24.547623858763018</v>
      </c>
      <c r="BA213" s="72">
        <v>-20.888879306453191</v>
      </c>
      <c r="BB213" s="72">
        <v>-18.193865635705379</v>
      </c>
      <c r="BC213" s="72">
        <v>-16.048850037557713</v>
      </c>
      <c r="BD213" s="72">
        <v>-14.26684564426273</v>
      </c>
      <c r="BE213" s="72">
        <v>-12.862569639883077</v>
      </c>
      <c r="BF213" s="72">
        <v>-11.72066952497471</v>
      </c>
      <c r="BG213" s="72">
        <v>-10.794318885415123</v>
      </c>
      <c r="BH213" s="72">
        <v>-10.125407401520533</v>
      </c>
      <c r="BI213" s="72">
        <v>-9.6669020309632288</v>
      </c>
      <c r="BJ213" s="72">
        <v>-9.361050502960552</v>
      </c>
      <c r="BK213" s="72">
        <v>-9.0809735983600604</v>
      </c>
      <c r="BL213" s="72">
        <v>-8.7529874363556246</v>
      </c>
      <c r="BM213" s="72">
        <v>-8.4448792492112261</v>
      </c>
      <c r="BN213" s="72">
        <v>-8.195794888974433</v>
      </c>
      <c r="BO213" s="72">
        <v>-7.9949368957929892</v>
      </c>
      <c r="BP213" s="72">
        <v>-7.8129807997215721</v>
      </c>
      <c r="BQ213" s="72">
        <v>-7.6302971924819758</v>
      </c>
      <c r="BR213" s="72">
        <v>-7.4366260005358527</v>
      </c>
      <c r="BS213" s="72">
        <v>-7.289811012371274</v>
      </c>
      <c r="BT213" s="72">
        <v>-7.1799264834905898</v>
      </c>
      <c r="BU213" s="72">
        <v>-7.0872462437782815</v>
      </c>
      <c r="BV213" s="72">
        <v>-7.0365675611283223</v>
      </c>
      <c r="BW213" s="72">
        <v>-6.9986494980448697</v>
      </c>
      <c r="BX213" s="72">
        <v>-6.9585272746965074</v>
      </c>
      <c r="BY213" s="72">
        <v>-6.894505099242906</v>
      </c>
      <c r="BZ213" s="72">
        <v>-6.8276458912102953</v>
      </c>
      <c r="CA213" s="72">
        <v>-6.7480299263220331</v>
      </c>
      <c r="CB213" s="72">
        <v>-6.5955491769705077</v>
      </c>
      <c r="CC213" s="72">
        <v>-6.3544446668113324</v>
      </c>
      <c r="CD213" s="72">
        <v>-6.123097136962997</v>
      </c>
      <c r="CE213" s="4" t="s">
        <v>75</v>
      </c>
    </row>
    <row r="214" spans="4:83" x14ac:dyDescent="0.3">
      <c r="D214" s="70"/>
      <c r="E214" s="70" t="s">
        <v>101</v>
      </c>
      <c r="F214" s="71" t="s">
        <v>14</v>
      </c>
      <c r="G214" s="72">
        <v>0</v>
      </c>
      <c r="H214" s="72">
        <v>0</v>
      </c>
      <c r="I214" s="72">
        <v>0</v>
      </c>
      <c r="J214" s="72">
        <v>0</v>
      </c>
      <c r="K214" s="72">
        <v>0</v>
      </c>
      <c r="L214" s="72">
        <v>0</v>
      </c>
      <c r="M214" s="72">
        <v>0</v>
      </c>
      <c r="N214" s="72">
        <v>0</v>
      </c>
      <c r="O214" s="72">
        <v>0</v>
      </c>
      <c r="P214" s="72">
        <v>-4.3424448005922444E-3</v>
      </c>
      <c r="Q214" s="72">
        <v>-3.6778773593439049E-2</v>
      </c>
      <c r="R214" s="72">
        <v>-0.26078679772212399</v>
      </c>
      <c r="S214" s="72">
        <v>-1.5889223065180855</v>
      </c>
      <c r="T214" s="72">
        <v>-11.814983929489586</v>
      </c>
      <c r="U214" s="72">
        <v>-71.662081798235008</v>
      </c>
      <c r="V214" s="72">
        <v>-277.16069896314241</v>
      </c>
      <c r="W214" s="72">
        <v>-588.80559463223062</v>
      </c>
      <c r="X214" s="72">
        <v>-959.09653720449796</v>
      </c>
      <c r="Y214" s="72">
        <v>-898.18788079567685</v>
      </c>
      <c r="Z214" s="72">
        <v>-1620.6469675264061</v>
      </c>
      <c r="AA214" s="72">
        <v>-2168.7303620243438</v>
      </c>
      <c r="AB214" s="72">
        <v>-2144.8505191575728</v>
      </c>
      <c r="AC214" s="72">
        <v>-2488.1363150789571</v>
      </c>
      <c r="AD214" s="72">
        <v>-2592.1434028375725</v>
      </c>
      <c r="AE214" s="72">
        <v>-2514.7326652131942</v>
      </c>
      <c r="AF214" s="72">
        <v>-2254.4795492218518</v>
      </c>
      <c r="AG214" s="72">
        <v>-2422.1052080468953</v>
      </c>
      <c r="AH214" s="72">
        <v>-2037.6845610862026</v>
      </c>
      <c r="AI214" s="72">
        <v>-1726.9821840843301</v>
      </c>
      <c r="AJ214" s="72">
        <v>-1455.0840712640097</v>
      </c>
      <c r="AK214" s="72">
        <v>-1220.0196614461452</v>
      </c>
      <c r="AL214" s="72">
        <v>-1021.1393882624866</v>
      </c>
      <c r="AM214" s="72">
        <v>-853.6177430070793</v>
      </c>
      <c r="AN214" s="72">
        <v>-714.89480533827987</v>
      </c>
      <c r="AO214" s="72">
        <v>-601.09401513957209</v>
      </c>
      <c r="AP214" s="72">
        <v>-515.8202917973033</v>
      </c>
      <c r="AQ214" s="72">
        <v>-248.19946925369959</v>
      </c>
      <c r="AR214" s="72">
        <v>-206.42456198161187</v>
      </c>
      <c r="AS214" s="72">
        <v>-180.21223421404864</v>
      </c>
      <c r="AT214" s="72">
        <v>-164.98271729976784</v>
      </c>
      <c r="AU214" s="72">
        <v>-156.56881511643451</v>
      </c>
      <c r="AV214" s="72">
        <v>-151.68056026123793</v>
      </c>
      <c r="AW214" s="72">
        <v>-141.68698181741377</v>
      </c>
      <c r="AX214" s="72">
        <v>-129.96082904872787</v>
      </c>
      <c r="AY214" s="72">
        <v>-118.33055056261765</v>
      </c>
      <c r="AZ214" s="72">
        <v>-90.397267463947173</v>
      </c>
      <c r="BA214" s="72">
        <v>-81.997279420985478</v>
      </c>
      <c r="BB214" s="72">
        <v>-74.701965158975099</v>
      </c>
      <c r="BC214" s="72">
        <v>-68.070370751484916</v>
      </c>
      <c r="BD214" s="72">
        <v>-61.958328868179478</v>
      </c>
      <c r="BE214" s="72">
        <v>-56.749436867089571</v>
      </c>
      <c r="BF214" s="72">
        <v>-52.396344987989323</v>
      </c>
      <c r="BG214" s="72">
        <v>-48.852925904635413</v>
      </c>
      <c r="BH214" s="72">
        <v>-46.272445890012023</v>
      </c>
      <c r="BI214" s="72">
        <v>-44.484852965597383</v>
      </c>
      <c r="BJ214" s="72">
        <v>-43.275338679996366</v>
      </c>
      <c r="BK214" s="72">
        <v>-42.164139645039313</v>
      </c>
      <c r="BL214" s="72">
        <v>-40.880353528299338</v>
      </c>
      <c r="BM214" s="72">
        <v>-39.686032845811496</v>
      </c>
      <c r="BN214" s="72">
        <v>-38.722534191801515</v>
      </c>
      <c r="BO214" s="72">
        <v>-37.943298709543114</v>
      </c>
      <c r="BP214" s="72">
        <v>-37.232004253925879</v>
      </c>
      <c r="BQ214" s="72">
        <v>-36.515465476590634</v>
      </c>
      <c r="BR214" s="72">
        <v>-35.759263608792025</v>
      </c>
      <c r="BS214" s="72">
        <v>-35.183276337367943</v>
      </c>
      <c r="BT214" s="72">
        <v>-34.747457979938417</v>
      </c>
      <c r="BU214" s="72">
        <v>-34.374512767817578</v>
      </c>
      <c r="BV214" s="72">
        <v>-34.156831679399602</v>
      </c>
      <c r="BW214" s="72">
        <v>-33.980678355685541</v>
      </c>
      <c r="BX214" s="72">
        <v>-33.787769551513748</v>
      </c>
      <c r="BY214" s="72">
        <v>-33.495447454331497</v>
      </c>
      <c r="BZ214" s="72">
        <v>-33.184416688332249</v>
      </c>
      <c r="CA214" s="72">
        <v>-32.816575113303315</v>
      </c>
      <c r="CB214" s="72">
        <v>-32.164701237627014</v>
      </c>
      <c r="CC214" s="72">
        <v>-31.173928840048347</v>
      </c>
      <c r="CD214" s="72">
        <v>-30.224083259000281</v>
      </c>
      <c r="CE214" s="4" t="s">
        <v>75</v>
      </c>
    </row>
    <row r="215" spans="4:83" x14ac:dyDescent="0.3">
      <c r="D215" s="70"/>
      <c r="E215" s="70" t="s">
        <v>103</v>
      </c>
      <c r="F215" s="71" t="s">
        <v>104</v>
      </c>
      <c r="G215" s="72">
        <v>0</v>
      </c>
      <c r="H215" s="72">
        <v>0</v>
      </c>
      <c r="I215" s="72">
        <v>0</v>
      </c>
      <c r="J215" s="72">
        <v>0</v>
      </c>
      <c r="K215" s="72">
        <v>0</v>
      </c>
      <c r="L215" s="72">
        <v>0</v>
      </c>
      <c r="M215" s="72">
        <v>0</v>
      </c>
      <c r="N215" s="72">
        <v>0</v>
      </c>
      <c r="O215" s="72">
        <v>0</v>
      </c>
      <c r="P215" s="72">
        <v>-2.6233879767609117E-2</v>
      </c>
      <c r="Q215" s="72">
        <v>0.7615111474721834</v>
      </c>
      <c r="R215" s="72">
        <v>-1.7347519418280921</v>
      </c>
      <c r="S215" s="72">
        <v>-11.584428050135147</v>
      </c>
      <c r="T215" s="72">
        <v>-61.334846913309008</v>
      </c>
      <c r="U215" s="72">
        <v>-575.62214932329903</v>
      </c>
      <c r="V215" s="72">
        <v>-2218.2879324256596</v>
      </c>
      <c r="W215" s="72">
        <v>-3700.883091163983</v>
      </c>
      <c r="X215" s="72">
        <v>-6195.4849798637897</v>
      </c>
      <c r="Y215" s="72">
        <v>-8737.8909674967836</v>
      </c>
      <c r="Z215" s="72">
        <v>-8239.0855753640244</v>
      </c>
      <c r="AA215" s="72">
        <v>-7484.8398626243443</v>
      </c>
      <c r="AB215" s="72">
        <v>-7304.3650997782424</v>
      </c>
      <c r="AC215" s="72">
        <v>-6054.7248753959902</v>
      </c>
      <c r="AD215" s="72">
        <v>-5060.5191066514162</v>
      </c>
      <c r="AE215" s="72">
        <v>-4311.2746060804138</v>
      </c>
      <c r="AF215" s="72">
        <v>-3823.2871434760009</v>
      </c>
      <c r="AG215" s="72">
        <v>-4317.3654381122824</v>
      </c>
      <c r="AH215" s="72">
        <v>-3674.5096010488442</v>
      </c>
      <c r="AI215" s="72">
        <v>-3082.0397107534563</v>
      </c>
      <c r="AJ215" s="72">
        <v>-2563.619405110258</v>
      </c>
      <c r="AK215" s="72">
        <v>-2119.3564049971974</v>
      </c>
      <c r="AL215" s="72">
        <v>-1747.4743537813592</v>
      </c>
      <c r="AM215" s="72">
        <v>-1437.7249408308512</v>
      </c>
      <c r="AN215" s="72">
        <v>-1184.3829755726988</v>
      </c>
      <c r="AO215" s="72">
        <v>-979.09376254962694</v>
      </c>
      <c r="AP215" s="72">
        <v>-809.59383012911917</v>
      </c>
      <c r="AQ215" s="72">
        <v>-391.71031039021136</v>
      </c>
      <c r="AR215" s="72">
        <v>-352.83842635951919</v>
      </c>
      <c r="AS215" s="72">
        <v>-318.9899650321845</v>
      </c>
      <c r="AT215" s="72">
        <v>-288.15093574899561</v>
      </c>
      <c r="AU215" s="72">
        <v>-257.9224209113695</v>
      </c>
      <c r="AV215" s="72">
        <v>-224.66624487590207</v>
      </c>
      <c r="AW215" s="72">
        <v>-196.50581521936033</v>
      </c>
      <c r="AX215" s="72">
        <v>-172.8577636748546</v>
      </c>
      <c r="AY215" s="72">
        <v>-153.18264851298454</v>
      </c>
      <c r="AZ215" s="72">
        <v>-114.94489132271019</v>
      </c>
      <c r="BA215" s="72">
        <v>-102.88615872743867</v>
      </c>
      <c r="BB215" s="72">
        <v>-92.895830794680478</v>
      </c>
      <c r="BC215" s="72">
        <v>-84.119220789042629</v>
      </c>
      <c r="BD215" s="72">
        <v>-76.225174512442209</v>
      </c>
      <c r="BE215" s="72">
        <v>-69.612006506972648</v>
      </c>
      <c r="BF215" s="72">
        <v>-64.117014512964033</v>
      </c>
      <c r="BG215" s="72">
        <v>-59.647244790050536</v>
      </c>
      <c r="BH215" s="72">
        <v>-56.397853291532556</v>
      </c>
      <c r="BI215" s="72">
        <v>-54.151754996560612</v>
      </c>
      <c r="BJ215" s="72">
        <v>-52.636389182956918</v>
      </c>
      <c r="BK215" s="72">
        <v>-51.245113243399373</v>
      </c>
      <c r="BL215" s="72">
        <v>-49.633340964654963</v>
      </c>
      <c r="BM215" s="72">
        <v>-48.130912095022722</v>
      </c>
      <c r="BN215" s="72">
        <v>-46.918329080775948</v>
      </c>
      <c r="BO215" s="72">
        <v>-45.938235605336104</v>
      </c>
      <c r="BP215" s="72">
        <v>-45.044985053647451</v>
      </c>
      <c r="BQ215" s="72">
        <v>-44.14576266907261</v>
      </c>
      <c r="BR215" s="72">
        <v>-43.195889609327878</v>
      </c>
      <c r="BS215" s="72">
        <v>-42.473087349739217</v>
      </c>
      <c r="BT215" s="72">
        <v>-41.927384463429007</v>
      </c>
      <c r="BU215" s="72">
        <v>-41.461759011595859</v>
      </c>
      <c r="BV215" s="72">
        <v>-41.193399240527924</v>
      </c>
      <c r="BW215" s="72">
        <v>-40.97932785373041</v>
      </c>
      <c r="BX215" s="72">
        <v>-40.746296826210255</v>
      </c>
      <c r="BY215" s="72">
        <v>-40.389952553574403</v>
      </c>
      <c r="BZ215" s="72">
        <v>-40.012062579542544</v>
      </c>
      <c r="CA215" s="72">
        <v>-39.564605039625349</v>
      </c>
      <c r="CB215" s="72">
        <v>-38.760250414597522</v>
      </c>
      <c r="CC215" s="72">
        <v>-37.52837350685968</v>
      </c>
      <c r="CD215" s="72">
        <v>-36.347180395963278</v>
      </c>
      <c r="CE215" s="4" t="s">
        <v>75</v>
      </c>
    </row>
    <row r="216" spans="4:83" x14ac:dyDescent="0.3">
      <c r="D216" s="70"/>
      <c r="E216" s="70" t="s">
        <v>142</v>
      </c>
      <c r="F216" s="71" t="s">
        <v>107</v>
      </c>
      <c r="G216" s="72">
        <v>0</v>
      </c>
      <c r="H216" s="72">
        <v>0</v>
      </c>
      <c r="I216" s="72">
        <v>0</v>
      </c>
      <c r="J216" s="72">
        <v>0</v>
      </c>
      <c r="K216" s="72">
        <v>0</v>
      </c>
      <c r="L216" s="72">
        <v>0</v>
      </c>
      <c r="M216" s="72">
        <v>0</v>
      </c>
      <c r="N216" s="72">
        <v>0</v>
      </c>
      <c r="O216" s="72">
        <v>0</v>
      </c>
      <c r="P216" s="72">
        <v>0</v>
      </c>
      <c r="Q216" s="72">
        <v>0</v>
      </c>
      <c r="R216" s="72">
        <v>0</v>
      </c>
      <c r="S216" s="72">
        <v>0</v>
      </c>
      <c r="T216" s="72">
        <v>0</v>
      </c>
      <c r="U216" s="72">
        <v>0</v>
      </c>
      <c r="V216" s="72">
        <v>0</v>
      </c>
      <c r="W216" s="72">
        <v>0</v>
      </c>
      <c r="X216" s="72">
        <v>0</v>
      </c>
      <c r="Y216" s="72">
        <v>0</v>
      </c>
      <c r="Z216" s="72">
        <v>0</v>
      </c>
      <c r="AA216" s="72">
        <v>0</v>
      </c>
      <c r="AB216" s="72">
        <v>0</v>
      </c>
      <c r="AC216" s="72">
        <v>0</v>
      </c>
      <c r="AD216" s="72">
        <v>0</v>
      </c>
      <c r="AE216" s="72">
        <v>0</v>
      </c>
      <c r="AF216" s="72">
        <v>0</v>
      </c>
      <c r="AG216" s="72">
        <v>0</v>
      </c>
      <c r="AH216" s="72">
        <v>0</v>
      </c>
      <c r="AI216" s="72">
        <v>0</v>
      </c>
      <c r="AJ216" s="72">
        <v>0</v>
      </c>
      <c r="AK216" s="72">
        <v>0</v>
      </c>
      <c r="AL216" s="72">
        <v>0</v>
      </c>
      <c r="AM216" s="72">
        <v>0</v>
      </c>
      <c r="AN216" s="72">
        <v>0</v>
      </c>
      <c r="AO216" s="72">
        <v>0</v>
      </c>
      <c r="AP216" s="72">
        <v>0</v>
      </c>
      <c r="AQ216" s="72">
        <v>0</v>
      </c>
      <c r="AR216" s="72">
        <v>0</v>
      </c>
      <c r="AS216" s="72">
        <v>0</v>
      </c>
      <c r="AT216" s="72">
        <v>0</v>
      </c>
      <c r="AU216" s="72">
        <v>0</v>
      </c>
      <c r="AV216" s="72">
        <v>0</v>
      </c>
      <c r="AW216" s="72">
        <v>0</v>
      </c>
      <c r="AX216" s="72">
        <v>0</v>
      </c>
      <c r="AY216" s="72">
        <v>0</v>
      </c>
      <c r="AZ216" s="72">
        <v>0</v>
      </c>
      <c r="BA216" s="72">
        <v>0</v>
      </c>
      <c r="BB216" s="72">
        <v>0</v>
      </c>
      <c r="BC216" s="72">
        <v>0</v>
      </c>
      <c r="BD216" s="72">
        <v>0</v>
      </c>
      <c r="BE216" s="72">
        <v>0</v>
      </c>
      <c r="BF216" s="72">
        <v>0</v>
      </c>
      <c r="BG216" s="72">
        <v>0</v>
      </c>
      <c r="BH216" s="72">
        <v>0</v>
      </c>
      <c r="BI216" s="72">
        <v>0</v>
      </c>
      <c r="BJ216" s="72">
        <v>0</v>
      </c>
      <c r="BK216" s="72">
        <v>0</v>
      </c>
      <c r="BL216" s="72">
        <v>0</v>
      </c>
      <c r="BM216" s="72">
        <v>0</v>
      </c>
      <c r="BN216" s="72">
        <v>0</v>
      </c>
      <c r="BO216" s="72">
        <v>0</v>
      </c>
      <c r="BP216" s="72">
        <v>0</v>
      </c>
      <c r="BQ216" s="72">
        <v>0</v>
      </c>
      <c r="BR216" s="72">
        <v>0</v>
      </c>
      <c r="BS216" s="72">
        <v>0</v>
      </c>
      <c r="BT216" s="72">
        <v>0</v>
      </c>
      <c r="BU216" s="72">
        <v>0</v>
      </c>
      <c r="BV216" s="72">
        <v>0</v>
      </c>
      <c r="BW216" s="72">
        <v>0</v>
      </c>
      <c r="BX216" s="72">
        <v>0</v>
      </c>
      <c r="BY216" s="72">
        <v>0</v>
      </c>
      <c r="BZ216" s="72">
        <v>0</v>
      </c>
      <c r="CA216" s="72">
        <v>0</v>
      </c>
      <c r="CB216" s="72">
        <v>0</v>
      </c>
      <c r="CC216" s="72">
        <v>0</v>
      </c>
      <c r="CD216" s="72">
        <v>0</v>
      </c>
      <c r="CE216" s="4" t="s">
        <v>75</v>
      </c>
    </row>
    <row r="217" spans="4:83" x14ac:dyDescent="0.3">
      <c r="D217" s="70"/>
      <c r="E217" s="70" t="s">
        <v>143</v>
      </c>
      <c r="F217" s="71" t="s">
        <v>110</v>
      </c>
      <c r="G217" s="72">
        <v>0</v>
      </c>
      <c r="H217" s="72">
        <v>0</v>
      </c>
      <c r="I217" s="72">
        <v>0</v>
      </c>
      <c r="J217" s="72">
        <v>0</v>
      </c>
      <c r="K217" s="72">
        <v>0</v>
      </c>
      <c r="L217" s="72">
        <v>0</v>
      </c>
      <c r="M217" s="72">
        <v>0</v>
      </c>
      <c r="N217" s="72">
        <v>0</v>
      </c>
      <c r="O217" s="72">
        <v>0</v>
      </c>
      <c r="P217" s="72">
        <v>0</v>
      </c>
      <c r="Q217" s="72">
        <v>0</v>
      </c>
      <c r="R217" s="72">
        <v>0</v>
      </c>
      <c r="S217" s="72">
        <v>0</v>
      </c>
      <c r="T217" s="72">
        <v>0</v>
      </c>
      <c r="U217" s="72">
        <v>0</v>
      </c>
      <c r="V217" s="72">
        <v>0</v>
      </c>
      <c r="W217" s="72">
        <v>0</v>
      </c>
      <c r="X217" s="72">
        <v>0</v>
      </c>
      <c r="Y217" s="72">
        <v>0</v>
      </c>
      <c r="Z217" s="72">
        <v>0</v>
      </c>
      <c r="AA217" s="72">
        <v>0</v>
      </c>
      <c r="AB217" s="72">
        <v>0</v>
      </c>
      <c r="AC217" s="72">
        <v>0</v>
      </c>
      <c r="AD217" s="72">
        <v>0</v>
      </c>
      <c r="AE217" s="72">
        <v>0</v>
      </c>
      <c r="AF217" s="72">
        <v>0</v>
      </c>
      <c r="AG217" s="72">
        <v>0</v>
      </c>
      <c r="AH217" s="72">
        <v>0</v>
      </c>
      <c r="AI217" s="72">
        <v>0</v>
      </c>
      <c r="AJ217" s="72">
        <v>0</v>
      </c>
      <c r="AK217" s="72">
        <v>0</v>
      </c>
      <c r="AL217" s="72">
        <v>0</v>
      </c>
      <c r="AM217" s="72">
        <v>0</v>
      </c>
      <c r="AN217" s="72">
        <v>0</v>
      </c>
      <c r="AO217" s="72">
        <v>0</v>
      </c>
      <c r="AP217" s="72">
        <v>0</v>
      </c>
      <c r="AQ217" s="72">
        <v>0</v>
      </c>
      <c r="AR217" s="72">
        <v>0</v>
      </c>
      <c r="AS217" s="72">
        <v>0</v>
      </c>
      <c r="AT217" s="72">
        <v>0</v>
      </c>
      <c r="AU217" s="72">
        <v>0</v>
      </c>
      <c r="AV217" s="72">
        <v>0</v>
      </c>
      <c r="AW217" s="72">
        <v>0</v>
      </c>
      <c r="AX217" s="72">
        <v>0</v>
      </c>
      <c r="AY217" s="72">
        <v>0</v>
      </c>
      <c r="AZ217" s="72">
        <v>0</v>
      </c>
      <c r="BA217" s="72">
        <v>0</v>
      </c>
      <c r="BB217" s="72">
        <v>0</v>
      </c>
      <c r="BC217" s="72">
        <v>0</v>
      </c>
      <c r="BD217" s="72">
        <v>0</v>
      </c>
      <c r="BE217" s="72">
        <v>0</v>
      </c>
      <c r="BF217" s="72">
        <v>0</v>
      </c>
      <c r="BG217" s="72">
        <v>0</v>
      </c>
      <c r="BH217" s="72">
        <v>0</v>
      </c>
      <c r="BI217" s="72">
        <v>0</v>
      </c>
      <c r="BJ217" s="72">
        <v>0</v>
      </c>
      <c r="BK217" s="72">
        <v>0</v>
      </c>
      <c r="BL217" s="72">
        <v>0</v>
      </c>
      <c r="BM217" s="72">
        <v>0</v>
      </c>
      <c r="BN217" s="72">
        <v>0</v>
      </c>
      <c r="BO217" s="72">
        <v>0</v>
      </c>
      <c r="BP217" s="72">
        <v>0</v>
      </c>
      <c r="BQ217" s="72">
        <v>0</v>
      </c>
      <c r="BR217" s="72">
        <v>0</v>
      </c>
      <c r="BS217" s="72">
        <v>0</v>
      </c>
      <c r="BT217" s="72">
        <v>0</v>
      </c>
      <c r="BU217" s="72">
        <v>0</v>
      </c>
      <c r="BV217" s="72">
        <v>0</v>
      </c>
      <c r="BW217" s="72">
        <v>0</v>
      </c>
      <c r="BX217" s="72">
        <v>0</v>
      </c>
      <c r="BY217" s="72">
        <v>0</v>
      </c>
      <c r="BZ217" s="72">
        <v>0</v>
      </c>
      <c r="CA217" s="72">
        <v>0</v>
      </c>
      <c r="CB217" s="72">
        <v>0</v>
      </c>
      <c r="CC217" s="72">
        <v>0</v>
      </c>
      <c r="CD217" s="72">
        <v>0</v>
      </c>
      <c r="CE217" s="4" t="s">
        <v>75</v>
      </c>
    </row>
    <row r="218" spans="4:83" x14ac:dyDescent="0.3">
      <c r="D218" s="70"/>
      <c r="E218" s="70" t="s">
        <v>112</v>
      </c>
      <c r="F218" s="71" t="s">
        <v>113</v>
      </c>
      <c r="G218" s="72">
        <v>0</v>
      </c>
      <c r="H218" s="72">
        <v>0</v>
      </c>
      <c r="I218" s="72">
        <v>0</v>
      </c>
      <c r="J218" s="72">
        <v>0</v>
      </c>
      <c r="K218" s="72">
        <v>0</v>
      </c>
      <c r="L218" s="72">
        <v>0</v>
      </c>
      <c r="M218" s="72">
        <v>0</v>
      </c>
      <c r="N218" s="72">
        <v>0</v>
      </c>
      <c r="O218" s="72">
        <v>0</v>
      </c>
      <c r="P218" s="72">
        <v>0</v>
      </c>
      <c r="Q218" s="72">
        <v>0</v>
      </c>
      <c r="R218" s="72">
        <v>0</v>
      </c>
      <c r="S218" s="72">
        <v>0</v>
      </c>
      <c r="T218" s="72">
        <v>0</v>
      </c>
      <c r="U218" s="72">
        <v>0</v>
      </c>
      <c r="V218" s="72">
        <v>0</v>
      </c>
      <c r="W218" s="72">
        <v>0</v>
      </c>
      <c r="X218" s="72">
        <v>0</v>
      </c>
      <c r="Y218" s="72">
        <v>0</v>
      </c>
      <c r="Z218" s="72">
        <v>0</v>
      </c>
      <c r="AA218" s="72">
        <v>0</v>
      </c>
      <c r="AB218" s="72">
        <v>0</v>
      </c>
      <c r="AC218" s="72">
        <v>0</v>
      </c>
      <c r="AD218" s="72">
        <v>0</v>
      </c>
      <c r="AE218" s="72">
        <v>0</v>
      </c>
      <c r="AF218" s="72">
        <v>0</v>
      </c>
      <c r="AG218" s="72">
        <v>0</v>
      </c>
      <c r="AH218" s="72">
        <v>0</v>
      </c>
      <c r="AI218" s="72">
        <v>0</v>
      </c>
      <c r="AJ218" s="72">
        <v>0</v>
      </c>
      <c r="AK218" s="72">
        <v>0</v>
      </c>
      <c r="AL218" s="72">
        <v>0</v>
      </c>
      <c r="AM218" s="72">
        <v>0</v>
      </c>
      <c r="AN218" s="72">
        <v>0</v>
      </c>
      <c r="AO218" s="72">
        <v>0</v>
      </c>
      <c r="AP218" s="72">
        <v>0</v>
      </c>
      <c r="AQ218" s="72">
        <v>0</v>
      </c>
      <c r="AR218" s="72">
        <v>0</v>
      </c>
      <c r="AS218" s="72">
        <v>0</v>
      </c>
      <c r="AT218" s="72">
        <v>0</v>
      </c>
      <c r="AU218" s="72">
        <v>0</v>
      </c>
      <c r="AV218" s="72">
        <v>0</v>
      </c>
      <c r="AW218" s="72">
        <v>0</v>
      </c>
      <c r="AX218" s="72">
        <v>0</v>
      </c>
      <c r="AY218" s="72">
        <v>0</v>
      </c>
      <c r="AZ218" s="72">
        <v>0</v>
      </c>
      <c r="BA218" s="72">
        <v>0</v>
      </c>
      <c r="BB218" s="72">
        <v>0</v>
      </c>
      <c r="BC218" s="72">
        <v>0</v>
      </c>
      <c r="BD218" s="72">
        <v>0</v>
      </c>
      <c r="BE218" s="72">
        <v>0</v>
      </c>
      <c r="BF218" s="72">
        <v>0</v>
      </c>
      <c r="BG218" s="72">
        <v>0</v>
      </c>
      <c r="BH218" s="72">
        <v>0</v>
      </c>
      <c r="BI218" s="72">
        <v>0</v>
      </c>
      <c r="BJ218" s="72">
        <v>0</v>
      </c>
      <c r="BK218" s="72">
        <v>0</v>
      </c>
      <c r="BL218" s="72">
        <v>0</v>
      </c>
      <c r="BM218" s="72">
        <v>0</v>
      </c>
      <c r="BN218" s="72">
        <v>0</v>
      </c>
      <c r="BO218" s="72">
        <v>0</v>
      </c>
      <c r="BP218" s="72">
        <v>0</v>
      </c>
      <c r="BQ218" s="72">
        <v>0</v>
      </c>
      <c r="BR218" s="72">
        <v>0</v>
      </c>
      <c r="BS218" s="72">
        <v>0</v>
      </c>
      <c r="BT218" s="72">
        <v>0</v>
      </c>
      <c r="BU218" s="72">
        <v>0</v>
      </c>
      <c r="BV218" s="72">
        <v>0</v>
      </c>
      <c r="BW218" s="72">
        <v>0</v>
      </c>
      <c r="BX218" s="72">
        <v>0</v>
      </c>
      <c r="BY218" s="72">
        <v>0</v>
      </c>
      <c r="BZ218" s="72">
        <v>0</v>
      </c>
      <c r="CA218" s="72">
        <v>0</v>
      </c>
      <c r="CB218" s="72">
        <v>0</v>
      </c>
      <c r="CC218" s="72">
        <v>0</v>
      </c>
      <c r="CD218" s="72">
        <v>0</v>
      </c>
      <c r="CE218" s="4" t="s">
        <v>75</v>
      </c>
    </row>
    <row r="219" spans="4:83" x14ac:dyDescent="0.3">
      <c r="D219" s="70"/>
      <c r="E219" s="70" t="s">
        <v>115</v>
      </c>
      <c r="F219" s="71" t="s">
        <v>13</v>
      </c>
      <c r="G219" s="72">
        <v>0</v>
      </c>
      <c r="H219" s="72">
        <v>0</v>
      </c>
      <c r="I219" s="72">
        <v>0</v>
      </c>
      <c r="J219" s="72">
        <v>0</v>
      </c>
      <c r="K219" s="72">
        <v>0</v>
      </c>
      <c r="L219" s="72">
        <v>0</v>
      </c>
      <c r="M219" s="72">
        <v>0</v>
      </c>
      <c r="N219" s="72">
        <v>0</v>
      </c>
      <c r="O219" s="72">
        <v>0</v>
      </c>
      <c r="P219" s="72">
        <v>-2.6233879767609117E-2</v>
      </c>
      <c r="Q219" s="72">
        <v>0.7615111474721834</v>
      </c>
      <c r="R219" s="72">
        <v>-1.7347519418280921</v>
      </c>
      <c r="S219" s="72">
        <v>-11.584428050135147</v>
      </c>
      <c r="T219" s="72">
        <v>-61.334846913309008</v>
      </c>
      <c r="U219" s="72">
        <v>-575.62214932329903</v>
      </c>
      <c r="V219" s="72">
        <v>-2218.2879324256596</v>
      </c>
      <c r="W219" s="72">
        <v>-3700.883091163983</v>
      </c>
      <c r="X219" s="72">
        <v>-6195.4849798637897</v>
      </c>
      <c r="Y219" s="72">
        <v>-8737.8909674967836</v>
      </c>
      <c r="Z219" s="72">
        <v>-8239.0855753640244</v>
      </c>
      <c r="AA219" s="72">
        <v>-7484.8398626243443</v>
      </c>
      <c r="AB219" s="72">
        <v>-7304.3650997782424</v>
      </c>
      <c r="AC219" s="72">
        <v>-6054.7248753959902</v>
      </c>
      <c r="AD219" s="72">
        <v>-5060.5191066514162</v>
      </c>
      <c r="AE219" s="72">
        <v>-4311.2746060804138</v>
      </c>
      <c r="AF219" s="72">
        <v>-3823.2871434760009</v>
      </c>
      <c r="AG219" s="72">
        <v>-4317.3654381122824</v>
      </c>
      <c r="AH219" s="72">
        <v>-3674.5096010488442</v>
      </c>
      <c r="AI219" s="72">
        <v>-3082.0397107534563</v>
      </c>
      <c r="AJ219" s="72">
        <v>-2563.619405110258</v>
      </c>
      <c r="AK219" s="72">
        <v>-2119.3564049971974</v>
      </c>
      <c r="AL219" s="72">
        <v>-1747.4743537813592</v>
      </c>
      <c r="AM219" s="72">
        <v>-1437.7249408308512</v>
      </c>
      <c r="AN219" s="72">
        <v>-1184.3829755726988</v>
      </c>
      <c r="AO219" s="72">
        <v>-979.09376254962694</v>
      </c>
      <c r="AP219" s="72">
        <v>-809.59383012911917</v>
      </c>
      <c r="AQ219" s="72">
        <v>-391.71031039021136</v>
      </c>
      <c r="AR219" s="72">
        <v>-352.83842635951919</v>
      </c>
      <c r="AS219" s="72">
        <v>-318.9899650321845</v>
      </c>
      <c r="AT219" s="72">
        <v>-288.15093574899561</v>
      </c>
      <c r="AU219" s="72">
        <v>-257.9224209113695</v>
      </c>
      <c r="AV219" s="72">
        <v>-224.66624487590207</v>
      </c>
      <c r="AW219" s="72">
        <v>-196.50581521936033</v>
      </c>
      <c r="AX219" s="72">
        <v>-172.8577636748546</v>
      </c>
      <c r="AY219" s="72">
        <v>-153.18264851298454</v>
      </c>
      <c r="AZ219" s="72">
        <v>-114.94489132271019</v>
      </c>
      <c r="BA219" s="72">
        <v>-102.88615872743867</v>
      </c>
      <c r="BB219" s="72">
        <v>-92.895830794680478</v>
      </c>
      <c r="BC219" s="72">
        <v>-84.119220789042629</v>
      </c>
      <c r="BD219" s="72">
        <v>-76.225174512442209</v>
      </c>
      <c r="BE219" s="72">
        <v>-69.612006506972648</v>
      </c>
      <c r="BF219" s="72">
        <v>-64.117014512964033</v>
      </c>
      <c r="BG219" s="72">
        <v>-59.647244790050536</v>
      </c>
      <c r="BH219" s="72">
        <v>-56.397853291532556</v>
      </c>
      <c r="BI219" s="72">
        <v>-54.151754996560612</v>
      </c>
      <c r="BJ219" s="72">
        <v>-52.636389182956918</v>
      </c>
      <c r="BK219" s="72">
        <v>-51.245113243399373</v>
      </c>
      <c r="BL219" s="72">
        <v>-49.633340964654963</v>
      </c>
      <c r="BM219" s="72">
        <v>-48.130912095022722</v>
      </c>
      <c r="BN219" s="72">
        <v>-46.918329080775948</v>
      </c>
      <c r="BO219" s="72">
        <v>-45.938235605336104</v>
      </c>
      <c r="BP219" s="72">
        <v>-45.044985053647451</v>
      </c>
      <c r="BQ219" s="72">
        <v>-44.14576266907261</v>
      </c>
      <c r="BR219" s="72">
        <v>-43.195889609327878</v>
      </c>
      <c r="BS219" s="72">
        <v>-42.473087349739217</v>
      </c>
      <c r="BT219" s="72">
        <v>-41.927384463429007</v>
      </c>
      <c r="BU219" s="72">
        <v>-41.461759011595859</v>
      </c>
      <c r="BV219" s="72">
        <v>-41.193399240527924</v>
      </c>
      <c r="BW219" s="72">
        <v>-40.97932785373041</v>
      </c>
      <c r="BX219" s="72">
        <v>-40.746296826210255</v>
      </c>
      <c r="BY219" s="72">
        <v>-40.389952553574403</v>
      </c>
      <c r="BZ219" s="72">
        <v>-40.012062579542544</v>
      </c>
      <c r="CA219" s="72">
        <v>-39.564605039625349</v>
      </c>
      <c r="CB219" s="72">
        <v>-38.760250414597522</v>
      </c>
      <c r="CC219" s="72">
        <v>-37.52837350685968</v>
      </c>
      <c r="CD219" s="72">
        <v>-36.347180395963278</v>
      </c>
      <c r="CE219" s="4" t="s">
        <v>75</v>
      </c>
    </row>
    <row r="220" spans="4:83" x14ac:dyDescent="0.3">
      <c r="D220" s="70"/>
      <c r="E220" s="70" t="s">
        <v>144</v>
      </c>
      <c r="F220" s="71" t="s">
        <v>117</v>
      </c>
      <c r="G220" s="72">
        <v>0</v>
      </c>
      <c r="H220" s="72">
        <v>0</v>
      </c>
      <c r="I220" s="72">
        <v>0</v>
      </c>
      <c r="J220" s="72">
        <v>0</v>
      </c>
      <c r="K220" s="72">
        <v>0</v>
      </c>
      <c r="L220" s="72">
        <v>0</v>
      </c>
      <c r="M220" s="72">
        <v>0</v>
      </c>
      <c r="N220" s="72">
        <v>0</v>
      </c>
      <c r="O220" s="72">
        <v>0</v>
      </c>
      <c r="P220" s="72">
        <v>0</v>
      </c>
      <c r="Q220" s="72">
        <v>0</v>
      </c>
      <c r="R220" s="72">
        <v>0</v>
      </c>
      <c r="S220" s="72">
        <v>0</v>
      </c>
      <c r="T220" s="72">
        <v>0</v>
      </c>
      <c r="U220" s="72">
        <v>0</v>
      </c>
      <c r="V220" s="72">
        <v>0</v>
      </c>
      <c r="W220" s="72">
        <v>0</v>
      </c>
      <c r="X220" s="72">
        <v>0</v>
      </c>
      <c r="Y220" s="72">
        <v>0</v>
      </c>
      <c r="Z220" s="72">
        <v>0</v>
      </c>
      <c r="AA220" s="72">
        <v>0</v>
      </c>
      <c r="AB220" s="72">
        <v>0</v>
      </c>
      <c r="AC220" s="72">
        <v>0</v>
      </c>
      <c r="AD220" s="72">
        <v>0</v>
      </c>
      <c r="AE220" s="72">
        <v>0</v>
      </c>
      <c r="AF220" s="72">
        <v>0</v>
      </c>
      <c r="AG220" s="72">
        <v>0</v>
      </c>
      <c r="AH220" s="72">
        <v>0</v>
      </c>
      <c r="AI220" s="72">
        <v>0</v>
      </c>
      <c r="AJ220" s="72">
        <v>0</v>
      </c>
      <c r="AK220" s="72">
        <v>0</v>
      </c>
      <c r="AL220" s="72">
        <v>0</v>
      </c>
      <c r="AM220" s="72">
        <v>0</v>
      </c>
      <c r="AN220" s="72">
        <v>0</v>
      </c>
      <c r="AO220" s="72">
        <v>0</v>
      </c>
      <c r="AP220" s="72">
        <v>0</v>
      </c>
      <c r="AQ220" s="72">
        <v>0</v>
      </c>
      <c r="AR220" s="72">
        <v>0</v>
      </c>
      <c r="AS220" s="72">
        <v>0</v>
      </c>
      <c r="AT220" s="72">
        <v>0</v>
      </c>
      <c r="AU220" s="72">
        <v>0</v>
      </c>
      <c r="AV220" s="72">
        <v>0</v>
      </c>
      <c r="AW220" s="72">
        <v>0</v>
      </c>
      <c r="AX220" s="72">
        <v>0</v>
      </c>
      <c r="AY220" s="72">
        <v>0</v>
      </c>
      <c r="AZ220" s="72">
        <v>0</v>
      </c>
      <c r="BA220" s="72">
        <v>0</v>
      </c>
      <c r="BB220" s="72">
        <v>0</v>
      </c>
      <c r="BC220" s="72">
        <v>0</v>
      </c>
      <c r="BD220" s="72">
        <v>0</v>
      </c>
      <c r="BE220" s="72">
        <v>0</v>
      </c>
      <c r="BF220" s="72">
        <v>0</v>
      </c>
      <c r="BG220" s="72">
        <v>0</v>
      </c>
      <c r="BH220" s="72">
        <v>0</v>
      </c>
      <c r="BI220" s="72">
        <v>0</v>
      </c>
      <c r="BJ220" s="72">
        <v>0</v>
      </c>
      <c r="BK220" s="72">
        <v>0</v>
      </c>
      <c r="BL220" s="72">
        <v>0</v>
      </c>
      <c r="BM220" s="72">
        <v>0</v>
      </c>
      <c r="BN220" s="72">
        <v>0</v>
      </c>
      <c r="BO220" s="72">
        <v>0</v>
      </c>
      <c r="BP220" s="72">
        <v>0</v>
      </c>
      <c r="BQ220" s="72">
        <v>0</v>
      </c>
      <c r="BR220" s="72">
        <v>0</v>
      </c>
      <c r="BS220" s="72">
        <v>0</v>
      </c>
      <c r="BT220" s="72">
        <v>0</v>
      </c>
      <c r="BU220" s="72">
        <v>0</v>
      </c>
      <c r="BV220" s="72">
        <v>0</v>
      </c>
      <c r="BW220" s="72">
        <v>0</v>
      </c>
      <c r="BX220" s="72">
        <v>0</v>
      </c>
      <c r="BY220" s="72">
        <v>0</v>
      </c>
      <c r="BZ220" s="72">
        <v>0</v>
      </c>
      <c r="CA220" s="72">
        <v>0</v>
      </c>
      <c r="CB220" s="72">
        <v>0</v>
      </c>
      <c r="CC220" s="72">
        <v>0</v>
      </c>
      <c r="CD220" s="72">
        <v>0</v>
      </c>
      <c r="CE220" s="4" t="s">
        <v>75</v>
      </c>
    </row>
    <row r="221" spans="4:83" x14ac:dyDescent="0.3">
      <c r="D221" s="68"/>
      <c r="E221" s="68" t="s">
        <v>118</v>
      </c>
      <c r="F221" s="68"/>
      <c r="G221" s="73"/>
      <c r="H221" s="73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U221" s="73"/>
      <c r="AV221" s="73"/>
      <c r="AW221" s="73"/>
      <c r="AX221" s="73"/>
      <c r="AY221" s="73"/>
      <c r="AZ221" s="73"/>
      <c r="BA221" s="73"/>
      <c r="BB221" s="73"/>
      <c r="BC221" s="73"/>
      <c r="BD221" s="73"/>
      <c r="BE221" s="73"/>
      <c r="BF221" s="73"/>
      <c r="BG221" s="73"/>
      <c r="BH221" s="73"/>
      <c r="BI221" s="73"/>
      <c r="BJ221" s="73"/>
      <c r="BK221" s="73"/>
      <c r="BL221" s="73"/>
      <c r="BM221" s="73"/>
      <c r="BN221" s="73"/>
      <c r="BO221" s="73"/>
      <c r="BP221" s="73"/>
      <c r="BQ221" s="73"/>
      <c r="BR221" s="73"/>
      <c r="BS221" s="73"/>
      <c r="BT221" s="73"/>
      <c r="BU221" s="73"/>
      <c r="BV221" s="73"/>
      <c r="BW221" s="73"/>
      <c r="BX221" s="73"/>
      <c r="BY221" s="73"/>
      <c r="BZ221" s="73"/>
      <c r="CA221" s="73"/>
      <c r="CB221" s="73"/>
      <c r="CC221" s="73"/>
      <c r="CD221" s="73"/>
      <c r="CE221" s="4" t="s">
        <v>75</v>
      </c>
    </row>
    <row r="222" spans="4:83" x14ac:dyDescent="0.3">
      <c r="D222" s="70"/>
      <c r="E222" s="70" t="s">
        <v>119</v>
      </c>
      <c r="F222" s="71" t="s">
        <v>120</v>
      </c>
      <c r="G222" s="72">
        <v>0</v>
      </c>
      <c r="H222" s="72">
        <v>0</v>
      </c>
      <c r="I222" s="72">
        <v>0</v>
      </c>
      <c r="J222" s="72">
        <v>0</v>
      </c>
      <c r="K222" s="72">
        <v>0</v>
      </c>
      <c r="L222" s="72">
        <v>0</v>
      </c>
      <c r="M222" s="72">
        <v>0</v>
      </c>
      <c r="N222" s="72">
        <v>0</v>
      </c>
      <c r="O222" s="72">
        <v>0</v>
      </c>
      <c r="P222" s="72">
        <v>0.29226257509368248</v>
      </c>
      <c r="Q222" s="72">
        <v>2.0320144288007951</v>
      </c>
      <c r="R222" s="72">
        <v>14.340908839667478</v>
      </c>
      <c r="S222" s="72">
        <v>90.744809535810404</v>
      </c>
      <c r="T222" s="72">
        <v>554.32286798599557</v>
      </c>
      <c r="U222" s="72">
        <v>3144.1544100196143</v>
      </c>
      <c r="V222" s="72">
        <v>12033.614298877888</v>
      </c>
      <c r="W222" s="72">
        <v>29158.243461306236</v>
      </c>
      <c r="X222" s="72">
        <v>44550.141493657269</v>
      </c>
      <c r="Y222" s="72">
        <v>54582.004235080538</v>
      </c>
      <c r="Z222" s="72">
        <v>55245.497579989271</v>
      </c>
      <c r="AA222" s="72">
        <v>52228.155521287314</v>
      </c>
      <c r="AB222" s="72">
        <v>54013.397798291364</v>
      </c>
      <c r="AC222" s="72">
        <v>47659.088912499166</v>
      </c>
      <c r="AD222" s="72">
        <v>40226.036504543605</v>
      </c>
      <c r="AE222" s="72">
        <v>34111.537992568869</v>
      </c>
      <c r="AF222" s="72">
        <v>28715.956083298268</v>
      </c>
      <c r="AG222" s="72">
        <v>23853.734614083121</v>
      </c>
      <c r="AH222" s="72">
        <v>19701.571418317086</v>
      </c>
      <c r="AI222" s="72">
        <v>16464.837837715393</v>
      </c>
      <c r="AJ222" s="72">
        <v>13954.233664539315</v>
      </c>
      <c r="AK222" s="72">
        <v>12736.699369541644</v>
      </c>
      <c r="AL222" s="72">
        <v>11286.956536271186</v>
      </c>
      <c r="AM222" s="72">
        <v>9947.4943136396851</v>
      </c>
      <c r="AN222" s="72">
        <v>8838.4299475758999</v>
      </c>
      <c r="AO222" s="72">
        <v>7948.3540192110822</v>
      </c>
      <c r="AP222" s="72">
        <v>7261.6497899572596</v>
      </c>
      <c r="AQ222" s="72">
        <v>5645.0402572099511</v>
      </c>
      <c r="AR222" s="72">
        <v>5231.4107314172688</v>
      </c>
      <c r="AS222" s="72">
        <v>4891.5947812278428</v>
      </c>
      <c r="AT222" s="72">
        <v>4865.169843700698</v>
      </c>
      <c r="AU222" s="72">
        <v>5546.5389692508397</v>
      </c>
      <c r="AV222" s="72">
        <v>4279.2486547349827</v>
      </c>
      <c r="AW222" s="72">
        <v>4027.453776080004</v>
      </c>
      <c r="AX222" s="72">
        <v>3834.19282626733</v>
      </c>
      <c r="AY222" s="72">
        <v>3700.5677046595601</v>
      </c>
      <c r="AZ222" s="72">
        <v>2783.8067483655914</v>
      </c>
      <c r="BA222" s="72">
        <v>2561.6819760404142</v>
      </c>
      <c r="BB222" s="72">
        <v>2574.0206351202683</v>
      </c>
      <c r="BC222" s="72">
        <v>2567.3250558177479</v>
      </c>
      <c r="BD222" s="72">
        <v>2556.1841940316203</v>
      </c>
      <c r="BE222" s="72">
        <v>2521.6367836718182</v>
      </c>
      <c r="BF222" s="72">
        <v>2528.1724751708266</v>
      </c>
      <c r="BG222" s="72">
        <v>2532.3343487744287</v>
      </c>
      <c r="BH222" s="72">
        <v>2591.302082574307</v>
      </c>
      <c r="BI222" s="72">
        <v>2687.1096573387317</v>
      </c>
      <c r="BJ222" s="72">
        <v>2821.6578968659001</v>
      </c>
      <c r="BK222" s="72">
        <v>2934.122450871841</v>
      </c>
      <c r="BL222" s="72">
        <v>2976.1050499944954</v>
      </c>
      <c r="BM222" s="72">
        <v>2957.1595100226805</v>
      </c>
      <c r="BN222" s="72">
        <v>2944.6107691346388</v>
      </c>
      <c r="BO222" s="72">
        <v>2935.0038286373874</v>
      </c>
      <c r="BP222" s="72">
        <v>2926.2020605783082</v>
      </c>
      <c r="BQ222" s="72">
        <v>2914.9512185555554</v>
      </c>
      <c r="BR222" s="72">
        <v>2879.3773532840064</v>
      </c>
      <c r="BS222" s="72">
        <v>2885.0184105986837</v>
      </c>
      <c r="BT222" s="72">
        <v>2910.7149039593769</v>
      </c>
      <c r="BU222" s="72">
        <v>2936.8424705745779</v>
      </c>
      <c r="BV222" s="72">
        <v>3004.576823725673</v>
      </c>
      <c r="BW222" s="72">
        <v>3076.7369703825989</v>
      </c>
      <c r="BX222" s="72">
        <v>3145.0686950403269</v>
      </c>
      <c r="BY222" s="72">
        <v>3178.5440412301396</v>
      </c>
      <c r="BZ222" s="72">
        <v>3243.3725056434009</v>
      </c>
      <c r="CA222" s="72">
        <v>3306.2983685703011</v>
      </c>
      <c r="CB222" s="72">
        <v>3254.5579164030037</v>
      </c>
      <c r="CC222" s="72">
        <v>3038.6359152123978</v>
      </c>
      <c r="CD222" s="72">
        <v>2802.725805648613</v>
      </c>
      <c r="CE222" s="4" t="s">
        <v>75</v>
      </c>
    </row>
    <row r="223" spans="4:83" x14ac:dyDescent="0.3">
      <c r="D223" s="70"/>
      <c r="E223" s="70" t="s">
        <v>122</v>
      </c>
      <c r="F223" s="71" t="s">
        <v>123</v>
      </c>
      <c r="G223" s="72">
        <v>0</v>
      </c>
      <c r="H223" s="72">
        <v>0</v>
      </c>
      <c r="I223" s="72">
        <v>0</v>
      </c>
      <c r="J223" s="72">
        <v>0</v>
      </c>
      <c r="K223" s="72">
        <v>0</v>
      </c>
      <c r="L223" s="72">
        <v>0</v>
      </c>
      <c r="M223" s="72">
        <v>0</v>
      </c>
      <c r="N223" s="72">
        <v>0</v>
      </c>
      <c r="O223" s="72">
        <v>0</v>
      </c>
      <c r="P223" s="72">
        <v>2.623387976760912E-2</v>
      </c>
      <c r="Q223" s="72">
        <v>0.23848885252781651</v>
      </c>
      <c r="R223" s="72">
        <v>1.7347519418280921</v>
      </c>
      <c r="S223" s="72">
        <v>11.584428050135147</v>
      </c>
      <c r="T223" s="72">
        <v>61.334846913309008</v>
      </c>
      <c r="U223" s="72">
        <v>575.62214932329903</v>
      </c>
      <c r="V223" s="72">
        <v>2218.2879324256596</v>
      </c>
      <c r="W223" s="72">
        <v>3700.883091163983</v>
      </c>
      <c r="X223" s="72">
        <v>6195.4849798637879</v>
      </c>
      <c r="Y223" s="72">
        <v>8737.8909674967836</v>
      </c>
      <c r="Z223" s="72">
        <v>8239.0855753640244</v>
      </c>
      <c r="AA223" s="72">
        <v>7484.8398626243443</v>
      </c>
      <c r="AB223" s="72">
        <v>7304.3650997782415</v>
      </c>
      <c r="AC223" s="72">
        <v>6054.7248753959902</v>
      </c>
      <c r="AD223" s="72">
        <v>5060.5191066514171</v>
      </c>
      <c r="AE223" s="72">
        <v>4311.2746060804138</v>
      </c>
      <c r="AF223" s="72">
        <v>3823.2871434760013</v>
      </c>
      <c r="AG223" s="72">
        <v>4317.3654381122833</v>
      </c>
      <c r="AH223" s="72">
        <v>3674.5096010488437</v>
      </c>
      <c r="AI223" s="72">
        <v>3082.0397107534559</v>
      </c>
      <c r="AJ223" s="72">
        <v>2563.619405110258</v>
      </c>
      <c r="AK223" s="72">
        <v>2119.3564049971974</v>
      </c>
      <c r="AL223" s="72">
        <v>1747.4743537813595</v>
      </c>
      <c r="AM223" s="72">
        <v>1437.7249408308514</v>
      </c>
      <c r="AN223" s="72">
        <v>1184.3829755726988</v>
      </c>
      <c r="AO223" s="72">
        <v>979.09376254962694</v>
      </c>
      <c r="AP223" s="72">
        <v>809.59383012911917</v>
      </c>
      <c r="AQ223" s="72">
        <v>391.71031039021136</v>
      </c>
      <c r="AR223" s="72">
        <v>352.83842635951919</v>
      </c>
      <c r="AS223" s="72">
        <v>318.9899650321845</v>
      </c>
      <c r="AT223" s="72">
        <v>288.15093574899561</v>
      </c>
      <c r="AU223" s="72">
        <v>257.9224209113695</v>
      </c>
      <c r="AV223" s="72">
        <v>224.66624487590207</v>
      </c>
      <c r="AW223" s="72">
        <v>196.50581521936033</v>
      </c>
      <c r="AX223" s="72">
        <v>172.8577636748546</v>
      </c>
      <c r="AY223" s="72">
        <v>153.18264851298454</v>
      </c>
      <c r="AZ223" s="72">
        <v>114.94489132271019</v>
      </c>
      <c r="BA223" s="72">
        <v>102.88615872743867</v>
      </c>
      <c r="BB223" s="72">
        <v>92.895830794680478</v>
      </c>
      <c r="BC223" s="72">
        <v>84.119220789042629</v>
      </c>
      <c r="BD223" s="72">
        <v>76.225174512442209</v>
      </c>
      <c r="BE223" s="72">
        <v>69.612006506972648</v>
      </c>
      <c r="BF223" s="72">
        <v>64.117014512964033</v>
      </c>
      <c r="BG223" s="72">
        <v>59.647244790050536</v>
      </c>
      <c r="BH223" s="72">
        <v>56.397853291532556</v>
      </c>
      <c r="BI223" s="72">
        <v>54.151754996560612</v>
      </c>
      <c r="BJ223" s="72">
        <v>52.636389182956918</v>
      </c>
      <c r="BK223" s="72">
        <v>51.245113243399373</v>
      </c>
      <c r="BL223" s="72">
        <v>49.633340964654963</v>
      </c>
      <c r="BM223" s="72">
        <v>48.130912095022722</v>
      </c>
      <c r="BN223" s="72">
        <v>46.918329080775948</v>
      </c>
      <c r="BO223" s="72">
        <v>45.938235605336104</v>
      </c>
      <c r="BP223" s="72">
        <v>45.044985053647451</v>
      </c>
      <c r="BQ223" s="72">
        <v>44.14576266907261</v>
      </c>
      <c r="BR223" s="72">
        <v>43.195889609327878</v>
      </c>
      <c r="BS223" s="72">
        <v>42.473087349739217</v>
      </c>
      <c r="BT223" s="72">
        <v>41.927384463429007</v>
      </c>
      <c r="BU223" s="72">
        <v>41.461759011595859</v>
      </c>
      <c r="BV223" s="72">
        <v>41.193399240527924</v>
      </c>
      <c r="BW223" s="72">
        <v>40.97932785373041</v>
      </c>
      <c r="BX223" s="72">
        <v>40.746296826210255</v>
      </c>
      <c r="BY223" s="72">
        <v>40.389952553574403</v>
      </c>
      <c r="BZ223" s="72">
        <v>40.012062579542544</v>
      </c>
      <c r="CA223" s="72">
        <v>39.564605039625349</v>
      </c>
      <c r="CB223" s="72">
        <v>38.760250414597522</v>
      </c>
      <c r="CC223" s="72">
        <v>37.52837350685968</v>
      </c>
      <c r="CD223" s="72">
        <v>36.347180395963278</v>
      </c>
      <c r="CE223" s="4" t="s">
        <v>75</v>
      </c>
    </row>
    <row r="224" spans="4:83" x14ac:dyDescent="0.3">
      <c r="D224" s="70"/>
      <c r="E224" s="70" t="s">
        <v>125</v>
      </c>
      <c r="F224" s="71" t="s">
        <v>126</v>
      </c>
      <c r="G224" s="72">
        <v>0</v>
      </c>
      <c r="H224" s="72">
        <v>0</v>
      </c>
      <c r="I224" s="72">
        <v>0</v>
      </c>
      <c r="J224" s="72">
        <v>0</v>
      </c>
      <c r="K224" s="72">
        <v>0</v>
      </c>
      <c r="L224" s="72">
        <v>0</v>
      </c>
      <c r="M224" s="72">
        <v>0</v>
      </c>
      <c r="N224" s="72">
        <v>0</v>
      </c>
      <c r="O224" s="72">
        <v>0</v>
      </c>
      <c r="P224" s="72">
        <v>0.31849645486129158</v>
      </c>
      <c r="Q224" s="72">
        <v>2.2705032813286117</v>
      </c>
      <c r="R224" s="72">
        <v>16.075660781495571</v>
      </c>
      <c r="S224" s="72">
        <v>102.32923758594555</v>
      </c>
      <c r="T224" s="72">
        <v>615.65771489930455</v>
      </c>
      <c r="U224" s="72">
        <v>3719.7765593429131</v>
      </c>
      <c r="V224" s="72">
        <v>14251.902231303548</v>
      </c>
      <c r="W224" s="72">
        <v>32859.126552470218</v>
      </c>
      <c r="X224" s="72">
        <v>50745.626473521057</v>
      </c>
      <c r="Y224" s="72">
        <v>63319.895202577318</v>
      </c>
      <c r="Z224" s="72">
        <v>63484.583155353292</v>
      </c>
      <c r="AA224" s="72">
        <v>59712.995383911657</v>
      </c>
      <c r="AB224" s="72">
        <v>61317.762898069603</v>
      </c>
      <c r="AC224" s="72">
        <v>53713.813787895153</v>
      </c>
      <c r="AD224" s="72">
        <v>45286.555611195021</v>
      </c>
      <c r="AE224" s="72">
        <v>38422.812598649281</v>
      </c>
      <c r="AF224" s="72">
        <v>32539.24322677427</v>
      </c>
      <c r="AG224" s="72">
        <v>28171.100052195405</v>
      </c>
      <c r="AH224" s="72">
        <v>23376.081019365931</v>
      </c>
      <c r="AI224" s="72">
        <v>19546.877548468849</v>
      </c>
      <c r="AJ224" s="72">
        <v>16517.853069649573</v>
      </c>
      <c r="AK224" s="72">
        <v>14856.055774538841</v>
      </c>
      <c r="AL224" s="72">
        <v>13034.430890052545</v>
      </c>
      <c r="AM224" s="72">
        <v>11385.219254470536</v>
      </c>
      <c r="AN224" s="72">
        <v>10022.812923148598</v>
      </c>
      <c r="AO224" s="72">
        <v>8927.4477817607094</v>
      </c>
      <c r="AP224" s="72">
        <v>8071.2436200863785</v>
      </c>
      <c r="AQ224" s="72">
        <v>6036.750567600162</v>
      </c>
      <c r="AR224" s="72">
        <v>5584.2491577767878</v>
      </c>
      <c r="AS224" s="72">
        <v>5210.5847462600268</v>
      </c>
      <c r="AT224" s="72">
        <v>5153.3207794496939</v>
      </c>
      <c r="AU224" s="72">
        <v>5804.4613901622088</v>
      </c>
      <c r="AV224" s="72">
        <v>4503.9148996108852</v>
      </c>
      <c r="AW224" s="72">
        <v>4223.9595912993645</v>
      </c>
      <c r="AX224" s="72">
        <v>4007.0505899421846</v>
      </c>
      <c r="AY224" s="72">
        <v>3853.7503531725447</v>
      </c>
      <c r="AZ224" s="72">
        <v>2898.7516396883016</v>
      </c>
      <c r="BA224" s="72">
        <v>2664.5681347678528</v>
      </c>
      <c r="BB224" s="72">
        <v>2666.9164659149487</v>
      </c>
      <c r="BC224" s="72">
        <v>2651.4442766067905</v>
      </c>
      <c r="BD224" s="72">
        <v>2632.4093685440625</v>
      </c>
      <c r="BE224" s="72">
        <v>2591.2487901787908</v>
      </c>
      <c r="BF224" s="72">
        <v>2592.2894896837906</v>
      </c>
      <c r="BG224" s="72">
        <v>2591.9815935644792</v>
      </c>
      <c r="BH224" s="72">
        <v>2647.6999358658395</v>
      </c>
      <c r="BI224" s="72">
        <v>2741.2614123352923</v>
      </c>
      <c r="BJ224" s="72">
        <v>2874.294286048857</v>
      </c>
      <c r="BK224" s="72">
        <v>2985.3675641152404</v>
      </c>
      <c r="BL224" s="72">
        <v>3025.7383909591504</v>
      </c>
      <c r="BM224" s="72">
        <v>3005.2904221177032</v>
      </c>
      <c r="BN224" s="72">
        <v>2991.5290982154147</v>
      </c>
      <c r="BO224" s="72">
        <v>2980.9420642427235</v>
      </c>
      <c r="BP224" s="72">
        <v>2971.2470456319556</v>
      </c>
      <c r="BQ224" s="72">
        <v>2959.0969812246281</v>
      </c>
      <c r="BR224" s="72">
        <v>2922.5732428933343</v>
      </c>
      <c r="BS224" s="72">
        <v>2927.4914979484229</v>
      </c>
      <c r="BT224" s="72">
        <v>2952.6422884228059</v>
      </c>
      <c r="BU224" s="72">
        <v>2978.3042295861737</v>
      </c>
      <c r="BV224" s="72">
        <v>3045.7702229662009</v>
      </c>
      <c r="BW224" s="72">
        <v>3117.7162982363293</v>
      </c>
      <c r="BX224" s="72">
        <v>3185.8149918665372</v>
      </c>
      <c r="BY224" s="72">
        <v>3218.933993783714</v>
      </c>
      <c r="BZ224" s="72">
        <v>3283.3845682229435</v>
      </c>
      <c r="CA224" s="72">
        <v>3345.8629736099265</v>
      </c>
      <c r="CB224" s="72">
        <v>3293.3181668176012</v>
      </c>
      <c r="CC224" s="72">
        <v>3076.1642887192575</v>
      </c>
      <c r="CD224" s="72">
        <v>2839.0729860445763</v>
      </c>
      <c r="CE224" s="4" t="s">
        <v>75</v>
      </c>
    </row>
    <row r="225" spans="1:83" x14ac:dyDescent="0.3">
      <c r="D225" s="68"/>
      <c r="E225" s="68" t="s">
        <v>128</v>
      </c>
      <c r="F225" s="68"/>
      <c r="G225" s="73"/>
      <c r="H225" s="73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U225" s="73"/>
      <c r="AV225" s="73"/>
      <c r="AW225" s="73"/>
      <c r="AX225" s="73"/>
      <c r="AY225" s="73"/>
      <c r="AZ225" s="73"/>
      <c r="BA225" s="73"/>
      <c r="BB225" s="73"/>
      <c r="BC225" s="73"/>
      <c r="BD225" s="73"/>
      <c r="BE225" s="73"/>
      <c r="BF225" s="73"/>
      <c r="BG225" s="73"/>
      <c r="BH225" s="73"/>
      <c r="BI225" s="73"/>
      <c r="BJ225" s="73"/>
      <c r="BK225" s="73"/>
      <c r="BL225" s="73"/>
      <c r="BM225" s="73"/>
      <c r="BN225" s="73"/>
      <c r="BO225" s="73"/>
      <c r="BP225" s="73"/>
      <c r="BQ225" s="73"/>
      <c r="BR225" s="73"/>
      <c r="BS225" s="73"/>
      <c r="BT225" s="73"/>
      <c r="BU225" s="73"/>
      <c r="BV225" s="73"/>
      <c r="BW225" s="73"/>
      <c r="BX225" s="73"/>
      <c r="BY225" s="73"/>
      <c r="BZ225" s="73"/>
      <c r="CA225" s="73"/>
      <c r="CB225" s="73"/>
      <c r="CC225" s="73"/>
      <c r="CD225" s="73"/>
      <c r="CE225" s="4" t="s">
        <v>75</v>
      </c>
    </row>
    <row r="226" spans="1:83" x14ac:dyDescent="0.3">
      <c r="D226" s="70"/>
      <c r="E226" s="70" t="s">
        <v>145</v>
      </c>
      <c r="F226" s="71" t="s">
        <v>130</v>
      </c>
      <c r="G226" s="72">
        <v>0</v>
      </c>
      <c r="H226" s="72">
        <v>0</v>
      </c>
      <c r="I226" s="72">
        <v>0</v>
      </c>
      <c r="J226" s="72">
        <v>0</v>
      </c>
      <c r="K226" s="72">
        <v>0</v>
      </c>
      <c r="L226" s="72">
        <v>0</v>
      </c>
      <c r="M226" s="72">
        <v>0</v>
      </c>
      <c r="N226" s="72">
        <v>0</v>
      </c>
      <c r="O226" s="72">
        <v>1</v>
      </c>
      <c r="P226" s="72">
        <v>0</v>
      </c>
      <c r="Q226" s="72">
        <v>2</v>
      </c>
      <c r="R226" s="72">
        <v>0</v>
      </c>
      <c r="S226" s="72">
        <v>0</v>
      </c>
      <c r="T226" s="72">
        <v>0</v>
      </c>
      <c r="U226" s="72">
        <v>0</v>
      </c>
      <c r="V226" s="72">
        <v>0</v>
      </c>
      <c r="W226" s="72">
        <v>0</v>
      </c>
      <c r="X226" s="72">
        <v>0</v>
      </c>
      <c r="Y226" s="72">
        <v>0</v>
      </c>
      <c r="Z226" s="72">
        <v>0</v>
      </c>
      <c r="AA226" s="72">
        <v>0</v>
      </c>
      <c r="AB226" s="72">
        <v>0</v>
      </c>
      <c r="AC226" s="72">
        <v>0</v>
      </c>
      <c r="AD226" s="72">
        <v>0</v>
      </c>
      <c r="AE226" s="72">
        <v>0</v>
      </c>
      <c r="AF226" s="72">
        <v>0</v>
      </c>
      <c r="AG226" s="72">
        <v>0</v>
      </c>
      <c r="AH226" s="72">
        <v>0</v>
      </c>
      <c r="AI226" s="72">
        <v>0</v>
      </c>
      <c r="AJ226" s="72">
        <v>0</v>
      </c>
      <c r="AK226" s="72">
        <v>0</v>
      </c>
      <c r="AL226" s="72">
        <v>0</v>
      </c>
      <c r="AM226" s="72">
        <v>0</v>
      </c>
      <c r="AN226" s="72">
        <v>0</v>
      </c>
      <c r="AO226" s="72">
        <v>0</v>
      </c>
      <c r="AP226" s="72">
        <v>0</v>
      </c>
      <c r="AQ226" s="72">
        <v>0</v>
      </c>
      <c r="AR226" s="72">
        <v>0</v>
      </c>
      <c r="AS226" s="72">
        <v>0</v>
      </c>
      <c r="AT226" s="72">
        <v>0</v>
      </c>
      <c r="AU226" s="72">
        <v>0</v>
      </c>
      <c r="AV226" s="72">
        <v>0</v>
      </c>
      <c r="AW226" s="72">
        <v>0</v>
      </c>
      <c r="AX226" s="72">
        <v>0</v>
      </c>
      <c r="AY226" s="72">
        <v>0</v>
      </c>
      <c r="AZ226" s="72">
        <v>0</v>
      </c>
      <c r="BA226" s="72">
        <v>0</v>
      </c>
      <c r="BB226" s="72">
        <v>0</v>
      </c>
      <c r="BC226" s="72">
        <v>0</v>
      </c>
      <c r="BD226" s="72">
        <v>0</v>
      </c>
      <c r="BE226" s="72">
        <v>0</v>
      </c>
      <c r="BF226" s="72">
        <v>0</v>
      </c>
      <c r="BG226" s="72">
        <v>0</v>
      </c>
      <c r="BH226" s="72">
        <v>0</v>
      </c>
      <c r="BI226" s="72">
        <v>0</v>
      </c>
      <c r="BJ226" s="72">
        <v>0</v>
      </c>
      <c r="BK226" s="72">
        <v>0</v>
      </c>
      <c r="BL226" s="72">
        <v>0</v>
      </c>
      <c r="BM226" s="72">
        <v>0</v>
      </c>
      <c r="BN226" s="72">
        <v>0</v>
      </c>
      <c r="BO226" s="72">
        <v>0</v>
      </c>
      <c r="BP226" s="72">
        <v>0</v>
      </c>
      <c r="BQ226" s="72">
        <v>0</v>
      </c>
      <c r="BR226" s="72">
        <v>0</v>
      </c>
      <c r="BS226" s="72">
        <v>0</v>
      </c>
      <c r="BT226" s="72">
        <v>0</v>
      </c>
      <c r="BU226" s="72">
        <v>0</v>
      </c>
      <c r="BV226" s="72">
        <v>0</v>
      </c>
      <c r="BW226" s="72">
        <v>0</v>
      </c>
      <c r="BX226" s="72">
        <v>0</v>
      </c>
      <c r="BY226" s="72">
        <v>0</v>
      </c>
      <c r="BZ226" s="72">
        <v>0</v>
      </c>
      <c r="CA226" s="72">
        <v>0</v>
      </c>
      <c r="CB226" s="72">
        <v>0</v>
      </c>
      <c r="CC226" s="72">
        <v>0</v>
      </c>
      <c r="CD226" s="72">
        <v>0</v>
      </c>
      <c r="CE226" s="4" t="s">
        <v>75</v>
      </c>
    </row>
    <row r="227" spans="1:83" x14ac:dyDescent="0.3">
      <c r="D227" s="70"/>
      <c r="E227" s="70" t="s">
        <v>146</v>
      </c>
      <c r="F227" s="71" t="s">
        <v>133</v>
      </c>
      <c r="G227" s="72">
        <v>0</v>
      </c>
      <c r="H227" s="72">
        <v>0</v>
      </c>
      <c r="I227" s="72">
        <v>0</v>
      </c>
      <c r="J227" s="72">
        <v>0</v>
      </c>
      <c r="K227" s="72">
        <v>0</v>
      </c>
      <c r="L227" s="72">
        <v>0</v>
      </c>
      <c r="M227" s="72">
        <v>0</v>
      </c>
      <c r="N227" s="72">
        <v>0</v>
      </c>
      <c r="O227" s="72">
        <v>0</v>
      </c>
      <c r="P227" s="72">
        <v>0</v>
      </c>
      <c r="Q227" s="72">
        <v>0.99999999999999989</v>
      </c>
      <c r="R227" s="72">
        <v>0</v>
      </c>
      <c r="S227" s="72">
        <v>0</v>
      </c>
      <c r="T227" s="72">
        <v>0</v>
      </c>
      <c r="U227" s="72">
        <v>0</v>
      </c>
      <c r="V227" s="72">
        <v>0</v>
      </c>
      <c r="W227" s="72">
        <v>0</v>
      </c>
      <c r="X227" s="72">
        <v>0</v>
      </c>
      <c r="Y227" s="72">
        <v>0</v>
      </c>
      <c r="Z227" s="72">
        <v>0</v>
      </c>
      <c r="AA227" s="72">
        <v>0</v>
      </c>
      <c r="AB227" s="72">
        <v>0</v>
      </c>
      <c r="AC227" s="72">
        <v>0</v>
      </c>
      <c r="AD227" s="72">
        <v>0</v>
      </c>
      <c r="AE227" s="72">
        <v>0</v>
      </c>
      <c r="AF227" s="72">
        <v>0</v>
      </c>
      <c r="AG227" s="72">
        <v>0</v>
      </c>
      <c r="AH227" s="72">
        <v>0</v>
      </c>
      <c r="AI227" s="72">
        <v>0</v>
      </c>
      <c r="AJ227" s="72">
        <v>0</v>
      </c>
      <c r="AK227" s="72">
        <v>0</v>
      </c>
      <c r="AL227" s="72">
        <v>0</v>
      </c>
      <c r="AM227" s="72">
        <v>0</v>
      </c>
      <c r="AN227" s="72">
        <v>0</v>
      </c>
      <c r="AO227" s="72">
        <v>0</v>
      </c>
      <c r="AP227" s="72">
        <v>0</v>
      </c>
      <c r="AQ227" s="72">
        <v>0</v>
      </c>
      <c r="AR227" s="72">
        <v>0</v>
      </c>
      <c r="AS227" s="72">
        <v>0</v>
      </c>
      <c r="AT227" s="72">
        <v>0</v>
      </c>
      <c r="AU227" s="72">
        <v>0</v>
      </c>
      <c r="AV227" s="72">
        <v>0</v>
      </c>
      <c r="AW227" s="72">
        <v>0</v>
      </c>
      <c r="AX227" s="72">
        <v>0</v>
      </c>
      <c r="AY227" s="72">
        <v>0</v>
      </c>
      <c r="AZ227" s="72">
        <v>0</v>
      </c>
      <c r="BA227" s="72">
        <v>0</v>
      </c>
      <c r="BB227" s="72">
        <v>0</v>
      </c>
      <c r="BC227" s="72">
        <v>0</v>
      </c>
      <c r="BD227" s="72">
        <v>0</v>
      </c>
      <c r="BE227" s="72">
        <v>0</v>
      </c>
      <c r="BF227" s="72">
        <v>0</v>
      </c>
      <c r="BG227" s="72">
        <v>0</v>
      </c>
      <c r="BH227" s="72">
        <v>0</v>
      </c>
      <c r="BI227" s="72">
        <v>0</v>
      </c>
      <c r="BJ227" s="72">
        <v>0</v>
      </c>
      <c r="BK227" s="72">
        <v>0</v>
      </c>
      <c r="BL227" s="72">
        <v>0</v>
      </c>
      <c r="BM227" s="72">
        <v>0</v>
      </c>
      <c r="BN227" s="72">
        <v>0</v>
      </c>
      <c r="BO227" s="72">
        <v>0</v>
      </c>
      <c r="BP227" s="72">
        <v>0</v>
      </c>
      <c r="BQ227" s="72">
        <v>0</v>
      </c>
      <c r="BR227" s="72">
        <v>0</v>
      </c>
      <c r="BS227" s="72">
        <v>0</v>
      </c>
      <c r="BT227" s="72">
        <v>0</v>
      </c>
      <c r="BU227" s="72">
        <v>0</v>
      </c>
      <c r="BV227" s="72">
        <v>0</v>
      </c>
      <c r="BW227" s="72">
        <v>0</v>
      </c>
      <c r="BX227" s="72">
        <v>0</v>
      </c>
      <c r="BY227" s="72">
        <v>0</v>
      </c>
      <c r="BZ227" s="72">
        <v>0</v>
      </c>
      <c r="CA227" s="72">
        <v>0</v>
      </c>
      <c r="CB227" s="72">
        <v>0</v>
      </c>
      <c r="CC227" s="72">
        <v>0</v>
      </c>
      <c r="CD227" s="72">
        <v>0</v>
      </c>
      <c r="CE227" s="4" t="s">
        <v>75</v>
      </c>
    </row>
    <row r="228" spans="1:83" x14ac:dyDescent="0.3">
      <c r="D228" s="70"/>
      <c r="E228" s="70" t="s">
        <v>147</v>
      </c>
      <c r="F228" s="71" t="s">
        <v>136</v>
      </c>
      <c r="G228" s="72">
        <v>0</v>
      </c>
      <c r="H228" s="72">
        <v>0</v>
      </c>
      <c r="I228" s="72">
        <v>0</v>
      </c>
      <c r="J228" s="72">
        <v>0</v>
      </c>
      <c r="K228" s="72">
        <v>0</v>
      </c>
      <c r="L228" s="72">
        <v>0</v>
      </c>
      <c r="M228" s="72">
        <v>0</v>
      </c>
      <c r="N228" s="72">
        <v>0</v>
      </c>
      <c r="O228" s="72">
        <v>1</v>
      </c>
      <c r="P228" s="72">
        <v>0</v>
      </c>
      <c r="Q228" s="72">
        <v>3</v>
      </c>
      <c r="R228" s="72">
        <v>0</v>
      </c>
      <c r="S228" s="72">
        <v>0</v>
      </c>
      <c r="T228" s="72">
        <v>0</v>
      </c>
      <c r="U228" s="72">
        <v>0</v>
      </c>
      <c r="V228" s="72">
        <v>0</v>
      </c>
      <c r="W228" s="72">
        <v>0</v>
      </c>
      <c r="X228" s="72">
        <v>0</v>
      </c>
      <c r="Y228" s="72">
        <v>0</v>
      </c>
      <c r="Z228" s="72">
        <v>0</v>
      </c>
      <c r="AA228" s="72">
        <v>0</v>
      </c>
      <c r="AB228" s="72">
        <v>0</v>
      </c>
      <c r="AC228" s="72">
        <v>0</v>
      </c>
      <c r="AD228" s="72">
        <v>0</v>
      </c>
      <c r="AE228" s="72">
        <v>0</v>
      </c>
      <c r="AF228" s="72">
        <v>0</v>
      </c>
      <c r="AG228" s="72">
        <v>0</v>
      </c>
      <c r="AH228" s="72">
        <v>0</v>
      </c>
      <c r="AI228" s="72">
        <v>0</v>
      </c>
      <c r="AJ228" s="72">
        <v>0</v>
      </c>
      <c r="AK228" s="72">
        <v>0</v>
      </c>
      <c r="AL228" s="72">
        <v>0</v>
      </c>
      <c r="AM228" s="72">
        <v>0</v>
      </c>
      <c r="AN228" s="72">
        <v>0</v>
      </c>
      <c r="AO228" s="72">
        <v>0</v>
      </c>
      <c r="AP228" s="72">
        <v>0</v>
      </c>
      <c r="AQ228" s="72">
        <v>0</v>
      </c>
      <c r="AR228" s="72">
        <v>0</v>
      </c>
      <c r="AS228" s="72">
        <v>0</v>
      </c>
      <c r="AT228" s="72">
        <v>0</v>
      </c>
      <c r="AU228" s="72">
        <v>0</v>
      </c>
      <c r="AV228" s="72">
        <v>0</v>
      </c>
      <c r="AW228" s="72">
        <v>0</v>
      </c>
      <c r="AX228" s="72">
        <v>0</v>
      </c>
      <c r="AY228" s="72">
        <v>0</v>
      </c>
      <c r="AZ228" s="72">
        <v>0</v>
      </c>
      <c r="BA228" s="72">
        <v>0</v>
      </c>
      <c r="BB228" s="72">
        <v>0</v>
      </c>
      <c r="BC228" s="72">
        <v>0</v>
      </c>
      <c r="BD228" s="72">
        <v>0</v>
      </c>
      <c r="BE228" s="72">
        <v>0</v>
      </c>
      <c r="BF228" s="72">
        <v>0</v>
      </c>
      <c r="BG228" s="72">
        <v>0</v>
      </c>
      <c r="BH228" s="72">
        <v>0</v>
      </c>
      <c r="BI228" s="72">
        <v>0</v>
      </c>
      <c r="BJ228" s="72">
        <v>0</v>
      </c>
      <c r="BK228" s="72">
        <v>0</v>
      </c>
      <c r="BL228" s="72">
        <v>0</v>
      </c>
      <c r="BM228" s="72">
        <v>0</v>
      </c>
      <c r="BN228" s="72">
        <v>0</v>
      </c>
      <c r="BO228" s="72">
        <v>0</v>
      </c>
      <c r="BP228" s="72">
        <v>0</v>
      </c>
      <c r="BQ228" s="72">
        <v>0</v>
      </c>
      <c r="BR228" s="72">
        <v>0</v>
      </c>
      <c r="BS228" s="72">
        <v>0</v>
      </c>
      <c r="BT228" s="72">
        <v>0</v>
      </c>
      <c r="BU228" s="72">
        <v>0</v>
      </c>
      <c r="BV228" s="72">
        <v>0</v>
      </c>
      <c r="BW228" s="72">
        <v>0</v>
      </c>
      <c r="BX228" s="72">
        <v>0</v>
      </c>
      <c r="BY228" s="72">
        <v>0</v>
      </c>
      <c r="BZ228" s="72">
        <v>0</v>
      </c>
      <c r="CA228" s="72">
        <v>0</v>
      </c>
      <c r="CB228" s="72">
        <v>0</v>
      </c>
      <c r="CC228" s="72">
        <v>0</v>
      </c>
      <c r="CD228" s="72">
        <v>0</v>
      </c>
      <c r="CE228" s="4" t="s">
        <v>75</v>
      </c>
    </row>
    <row r="229" spans="1:83" x14ac:dyDescent="0.3"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8"/>
      <c r="BZ229" s="68"/>
      <c r="CA229" s="68"/>
      <c r="CB229" s="68"/>
      <c r="CC229" s="68"/>
      <c r="CD229" s="68"/>
      <c r="CE229" s="4" t="s">
        <v>75</v>
      </c>
    </row>
    <row r="230" spans="1:83" x14ac:dyDescent="0.3">
      <c r="G230" s="46"/>
      <c r="CE230" s="4" t="s">
        <v>75</v>
      </c>
    </row>
    <row r="231" spans="1:83" x14ac:dyDescent="0.3">
      <c r="CE231" s="4" t="s">
        <v>75</v>
      </c>
    </row>
    <row r="232" spans="1:83" x14ac:dyDescent="0.3">
      <c r="A232" s="4" t="s">
        <v>405</v>
      </c>
      <c r="C232" s="4" t="s">
        <v>409</v>
      </c>
      <c r="CE232" s="4" t="s">
        <v>75</v>
      </c>
    </row>
    <row r="233" spans="1:83" x14ac:dyDescent="0.3">
      <c r="CE233" s="4" t="s">
        <v>75</v>
      </c>
    </row>
    <row r="234" spans="1:83" x14ac:dyDescent="0.3">
      <c r="CE234" s="4" t="s">
        <v>75</v>
      </c>
    </row>
    <row r="235" spans="1:83" x14ac:dyDescent="0.3">
      <c r="CE235" s="4" t="s">
        <v>75</v>
      </c>
    </row>
    <row r="236" spans="1:83" x14ac:dyDescent="0.3">
      <c r="CE236" s="4" t="s">
        <v>75</v>
      </c>
    </row>
    <row r="237" spans="1:83" x14ac:dyDescent="0.3">
      <c r="CE237" s="4" t="s">
        <v>75</v>
      </c>
    </row>
    <row r="238" spans="1:83" x14ac:dyDescent="0.3">
      <c r="CE238" s="4" t="s">
        <v>75</v>
      </c>
    </row>
    <row r="239" spans="1:83" x14ac:dyDescent="0.3">
      <c r="CE239" s="4" t="s">
        <v>75</v>
      </c>
    </row>
    <row r="240" spans="1:83" x14ac:dyDescent="0.3">
      <c r="CE240" s="4" t="s">
        <v>75</v>
      </c>
    </row>
    <row r="241" spans="83:83" x14ac:dyDescent="0.3">
      <c r="CE241" s="4" t="s">
        <v>75</v>
      </c>
    </row>
    <row r="242" spans="83:83" x14ac:dyDescent="0.3">
      <c r="CE242" s="4" t="s">
        <v>75</v>
      </c>
    </row>
    <row r="243" spans="83:83" x14ac:dyDescent="0.3">
      <c r="CE243" s="4" t="s">
        <v>75</v>
      </c>
    </row>
    <row r="244" spans="83:83" x14ac:dyDescent="0.3">
      <c r="CE244" s="4" t="s">
        <v>75</v>
      </c>
    </row>
    <row r="245" spans="83:83" x14ac:dyDescent="0.3">
      <c r="CE245" s="4" t="s">
        <v>75</v>
      </c>
    </row>
    <row r="246" spans="83:83" x14ac:dyDescent="0.3">
      <c r="CE246" s="4" t="s">
        <v>75</v>
      </c>
    </row>
    <row r="247" spans="83:83" x14ac:dyDescent="0.3">
      <c r="CE247" s="4" t="s">
        <v>75</v>
      </c>
    </row>
    <row r="248" spans="83:83" x14ac:dyDescent="0.3">
      <c r="CE248" s="4" t="s">
        <v>75</v>
      </c>
    </row>
    <row r="249" spans="83:83" x14ac:dyDescent="0.3">
      <c r="CE249" s="4" t="s">
        <v>75</v>
      </c>
    </row>
    <row r="250" spans="83:83" x14ac:dyDescent="0.3">
      <c r="CE250" s="4" t="s">
        <v>75</v>
      </c>
    </row>
    <row r="251" spans="83:83" x14ac:dyDescent="0.3">
      <c r="CE251" s="4" t="s">
        <v>75</v>
      </c>
    </row>
    <row r="252" spans="83:83" x14ac:dyDescent="0.3">
      <c r="CE252" s="4" t="s">
        <v>75</v>
      </c>
    </row>
    <row r="253" spans="83:83" x14ac:dyDescent="0.3">
      <c r="CE253" s="4" t="s">
        <v>75</v>
      </c>
    </row>
    <row r="254" spans="83:83" x14ac:dyDescent="0.3">
      <c r="CE254" s="4" t="s">
        <v>75</v>
      </c>
    </row>
    <row r="255" spans="83:83" x14ac:dyDescent="0.3">
      <c r="CE255" s="4" t="s">
        <v>75</v>
      </c>
    </row>
    <row r="256" spans="83:83" x14ac:dyDescent="0.3">
      <c r="CE256" s="4" t="s">
        <v>75</v>
      </c>
    </row>
    <row r="257" spans="83:83" x14ac:dyDescent="0.3">
      <c r="CE257" s="4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Data</vt:lpstr>
      <vt:lpstr>Pivot_Spectrum Trend</vt:lpstr>
      <vt:lpstr>Pivot_AEM Trend</vt:lpstr>
      <vt:lpstr>PLHIV_Sp</vt:lpstr>
      <vt:lpstr>New_Sp</vt:lpstr>
      <vt:lpstr>AIDS_Death_Sp</vt:lpstr>
      <vt:lpstr>ART_Sp</vt:lpstr>
      <vt:lpstr>Pop_Sp</vt:lpstr>
      <vt:lpstr>AEM_Resu</vt:lpstr>
      <vt:lpstr>AEM_ART_Re</vt:lpstr>
      <vt:lpstr>ART_EndY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kaiana</dc:creator>
  <cp:lastModifiedBy>Watcharapol Srinor</cp:lastModifiedBy>
  <dcterms:created xsi:type="dcterms:W3CDTF">2015-06-05T18:17:20Z</dcterms:created>
  <dcterms:modified xsi:type="dcterms:W3CDTF">2024-07-04T08:05:18Z</dcterms:modified>
</cp:coreProperties>
</file>